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1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4" i="1" l="1"/>
  <c r="P14" i="1"/>
  <c r="Q14" i="1"/>
  <c r="C14" i="1" l="1"/>
  <c r="D14" i="1"/>
  <c r="E14" i="1"/>
  <c r="F14" i="1"/>
  <c r="G14" i="1"/>
  <c r="H14" i="1"/>
  <c r="I14" i="1"/>
  <c r="J14" i="1"/>
  <c r="K14" i="1"/>
  <c r="L14" i="1"/>
  <c r="M14" i="1"/>
  <c r="N14" i="1"/>
  <c r="B14" i="1"/>
</calcChain>
</file>

<file path=xl/sharedStrings.xml><?xml version="1.0" encoding="utf-8"?>
<sst xmlns="http://schemas.openxmlformats.org/spreadsheetml/2006/main" count="69" uniqueCount="56">
  <si>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</si>
  <si>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</si>
  <si>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</si>
  <si>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</si>
  <si>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</si>
  <si>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</si>
  <si>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</si>
  <si>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</si>
  <si>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</si>
  <si>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</si>
  <si>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</si>
  <si>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</si>
  <si>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Revenues $</t>
  </si>
  <si>
    <t>Revenues Received</t>
  </si>
  <si>
    <t>2019 / 2020 Variance</t>
  </si>
  <si>
    <t>May</t>
  </si>
  <si>
    <t>July</t>
  </si>
  <si>
    <t># of Customers w/ Arrears</t>
  </si>
  <si>
    <t>Arrearage Tracking Summary</t>
  </si>
  <si>
    <t>[INSERT RATE CLASS, i.e. RES, LI, SMCI, MEDCI, LGCI]</t>
  </si>
  <si>
    <t>Customers on Arrearage Mgmt/Forgiveness Plans</t>
  </si>
  <si>
    <t>Billed Retail Sales Revenues</t>
  </si>
  <si>
    <t>Collected Retail Sales Revenues</t>
  </si>
  <si>
    <t>Difference Between Lines 19/20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</si>
  <si>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</si>
  <si>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</si>
  <si>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</si>
  <si>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</si>
  <si>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</si>
  <si>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</si>
  <si>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</si>
  <si>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</si>
  <si>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BLACKSTONE GAS COMPANY</t>
  </si>
  <si>
    <t>Joanna Wojcik-Luchuk</t>
  </si>
  <si>
    <t>Company:</t>
  </si>
  <si>
    <t>Contact Information:</t>
  </si>
  <si>
    <t>Supplier Receivables Purchased (for EDCs)(1)</t>
  </si>
  <si>
    <t># of R-1 Non-Heat Customers</t>
  </si>
  <si>
    <t># of R-2 Low-Income Non-Heat Customers</t>
  </si>
  <si>
    <t># of R-3 Residential Heating Customers</t>
  </si>
  <si>
    <t># of R-4 Low-Income Heating Customers</t>
  </si>
  <si>
    <t># of Commercial Customers</t>
  </si>
  <si>
    <t>Billed Sales - CCF</t>
  </si>
  <si>
    <t>Total Sales - CCF</t>
  </si>
  <si>
    <t># Arrears 31-60</t>
  </si>
  <si>
    <t># Arrears 61-90</t>
  </si>
  <si>
    <t># Arrears 91-120</t>
  </si>
  <si>
    <t># Arrears &gt;120</t>
  </si>
  <si>
    <t>Total of Arrears 31-60</t>
  </si>
  <si>
    <t>Total of Arrears 61-90</t>
  </si>
  <si>
    <t>Total of Arrears 91-120</t>
  </si>
  <si>
    <t>Total of Arrears &gt;120</t>
  </si>
  <si>
    <t>(A) Programs Available for This Customer Class to Manage Arrearages.</t>
  </si>
  <si>
    <t>Blackstone Gas does not have the IT Support and complex reporting schedules that are needed to prepare these reports on a weekly basis.</t>
  </si>
  <si>
    <t>Blackstone Gas offers monthly budget plans and scheduled payment plans that help the customer</t>
  </si>
  <si>
    <t>We are using an aged receivable report that calculates the arrearages in each time frame requested.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</si>
</sst>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.\ d\,\ yy"/>
  </numFmts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i/>
      <sz val="8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8"/>
      <name val="Arial"/>
      <family val="2"/>
    </font>
    <font>
      <i/>
      <sz val="8"/>
      <color indexed="8"/>
      <name val="Arial Narrow"/>
      <family val="2"/>
    </font>
    <font>
      <b/>
      <sz val="11"/>
      <color theme="1"/>
      <name val="Calibri"/>
      <family val="2"/>
      <scheme val="minor"/>
    </font>
    <font>
      <sz val="12"/>
      <name val="Arial Narrow"/>
      <family val="2"/>
    </font>
    <font>
      <sz val="14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left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wrapText="1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14" fontId="3" fillId="0" borderId="4" xfId="0" applyNumberFormat="1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7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8" fillId="0" borderId="0" xfId="0" applyFont="1" applyFill="1" applyAlignment="1">
      <alignment horizontal="left" vertical="top"/>
    </xf>
    <xf numFmtId="0" fontId="5" fillId="0" borderId="0" xfId="0" applyFont="1" applyAlignment="1">
      <alignment wrapText="1"/>
    </xf>
    <xf numFmtId="0" fontId="10" fillId="0" borderId="7" xfId="0" applyFont="1" applyBorder="1"/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Continuous"/>
    </xf>
    <xf numFmtId="0" fontId="9" fillId="0" borderId="11" xfId="0" applyFont="1" applyBorder="1" applyAlignment="1" applyProtection="1">
      <alignment horizontal="centerContinuous"/>
    </xf>
    <xf numFmtId="0" fontId="9" fillId="0" borderId="12" xfId="0" applyFont="1" applyBorder="1" applyAlignment="1" applyProtection="1">
      <alignment horizontal="centerContinuous"/>
    </xf>
    <xf numFmtId="0" fontId="6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13" xfId="0" applyFont="1" applyBorder="1"/>
    <xf numFmtId="0" fontId="5" fillId="0" borderId="13" xfId="0" applyFont="1" applyBorder="1" applyAlignment="1">
      <alignment wrapText="1"/>
    </xf>
    <xf numFmtId="0" fontId="0" fillId="0" borderId="13" xfId="0" applyBorder="1"/>
    <xf numFmtId="0" fontId="4" fillId="0" borderId="14" xfId="0" applyFont="1" applyBorder="1"/>
    <xf numFmtId="0" fontId="5" fillId="0" borderId="14" xfId="0" applyFont="1" applyBorder="1" applyAlignment="1">
      <alignment wrapText="1"/>
    </xf>
    <xf numFmtId="0" fontId="0" fillId="0" borderId="14" xfId="0" applyBorder="1"/>
    <xf numFmtId="0" fontId="9" fillId="0" borderId="15" xfId="0" applyFont="1" applyBorder="1" applyAlignment="1" applyProtection="1">
      <alignment horizontal="centerContinuous"/>
    </xf>
    <xf numFmtId="0" fontId="11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/>
    <xf numFmtId="0" fontId="4" fillId="0" borderId="18" xfId="0" applyFont="1" applyBorder="1"/>
    <xf numFmtId="0" fontId="11" fillId="0" borderId="19" xfId="0" applyFont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2" xfId="0" applyBorder="1"/>
    <xf numFmtId="0" fontId="9" fillId="0" borderId="24" xfId="0" applyFont="1" applyBorder="1" applyAlignment="1" applyProtection="1">
      <alignment horizontal="centerContinuous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4" fillId="0" borderId="20" xfId="0" applyFont="1" applyBorder="1"/>
    <xf numFmtId="0" fontId="4" fillId="0" borderId="23" xfId="0" applyFont="1" applyBorder="1"/>
    <xf numFmtId="0" fontId="5" fillId="0" borderId="20" xfId="0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5" fillId="0" borderId="27" xfId="0" applyFont="1" applyBorder="1"/>
    <xf numFmtId="0" fontId="0" fillId="0" borderId="28" xfId="0" applyBorder="1"/>
    <xf numFmtId="0" fontId="5" fillId="0" borderId="29" xfId="0" applyFont="1" applyBorder="1"/>
    <xf numFmtId="0" fontId="5" fillId="0" borderId="30" xfId="0" applyFont="1" applyBorder="1"/>
    <xf numFmtId="0" fontId="0" fillId="0" borderId="31" xfId="0" applyBorder="1"/>
    <xf numFmtId="0" fontId="5" fillId="0" borderId="32" xfId="0" applyFont="1" applyFill="1" applyBorder="1"/>
    <xf numFmtId="0" fontId="0" fillId="0" borderId="33" xfId="0" applyBorder="1"/>
    <xf numFmtId="0" fontId="4" fillId="0" borderId="34" xfId="0" applyFont="1" applyBorder="1"/>
    <xf numFmtId="0" fontId="4" fillId="0" borderId="28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35" xfId="0" applyFont="1" applyBorder="1"/>
    <xf numFmtId="0" fontId="4" fillId="0" borderId="31" xfId="0" applyFont="1" applyBorder="1"/>
    <xf numFmtId="0" fontId="0" fillId="0" borderId="36" xfId="0" applyBorder="1"/>
    <xf numFmtId="0" fontId="4" fillId="0" borderId="37" xfId="0" applyFont="1" applyBorder="1"/>
    <xf numFmtId="0" fontId="4" fillId="0" borderId="39" xfId="0" applyFont="1" applyBorder="1"/>
    <xf numFmtId="0" fontId="0" fillId="0" borderId="39" xfId="0" applyBorder="1"/>
    <xf numFmtId="0" fontId="0" fillId="0" borderId="37" xfId="0" applyBorder="1"/>
    <xf numFmtId="0" fontId="4" fillId="0" borderId="41" xfId="0" applyFont="1" applyBorder="1"/>
    <xf numFmtId="0" fontId="0" fillId="0" borderId="41" xfId="0" applyBorder="1"/>
    <xf numFmtId="0" fontId="0" fillId="0" borderId="42" xfId="0" applyBorder="1"/>
    <xf numFmtId="0" fontId="4" fillId="0" borderId="43" xfId="0" applyFont="1" applyBorder="1"/>
    <xf numFmtId="0" fontId="0" fillId="0" borderId="43" xfId="0" applyBorder="1"/>
    <xf numFmtId="0" fontId="0" fillId="0" borderId="44" xfId="0" applyBorder="1"/>
    <xf numFmtId="0" fontId="4" fillId="0" borderId="36" xfId="0" applyFont="1" applyBorder="1"/>
    <xf numFmtId="0" fontId="0" fillId="0" borderId="45" xfId="0" applyBorder="1"/>
    <xf numFmtId="0" fontId="5" fillId="0" borderId="18" xfId="0" applyFont="1" applyBorder="1" applyAlignment="1">
      <alignment wrapText="1"/>
    </xf>
    <xf numFmtId="0" fontId="5" fillId="0" borderId="36" xfId="0" applyFont="1" applyBorder="1" applyAlignment="1">
      <alignment wrapText="1"/>
    </xf>
    <xf numFmtId="0" fontId="0" fillId="0" borderId="18" xfId="0" applyBorder="1"/>
    <xf numFmtId="0" fontId="5" fillId="0" borderId="0" xfId="0" applyFont="1" applyFill="1" applyBorder="1"/>
    <xf numFmtId="0" fontId="2" fillId="0" borderId="0" xfId="0" applyFont="1" applyFill="1" applyBorder="1"/>
    <xf numFmtId="0" fontId="5" fillId="0" borderId="38" xfId="0" applyFont="1" applyBorder="1"/>
    <xf numFmtId="0" fontId="5" fillId="0" borderId="40" xfId="0" applyFont="1" applyFill="1" applyBorder="1"/>
    <xf numFmtId="0" fontId="12" fillId="0" borderId="0" xfId="0" applyFont="1"/>
    <xf numFmtId="0" fontId="13" fillId="0" borderId="4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14" fontId="13" fillId="0" borderId="4" xfId="0" applyNumberFormat="1" applyFont="1" applyBorder="1" applyAlignment="1" applyProtection="1">
      <alignment horizontal="left"/>
      <protection locked="0"/>
    </xf>
    <xf numFmtId="0" fontId="5" fillId="0" borderId="46" xfId="0" applyFont="1" applyBorder="1"/>
    <xf numFmtId="0" fontId="4" fillId="0" borderId="47" xfId="0" applyFont="1" applyBorder="1"/>
    <xf numFmtId="0" fontId="5" fillId="0" borderId="43" xfId="0" applyFont="1" applyBorder="1" applyAlignment="1">
      <alignment wrapText="1"/>
    </xf>
    <xf numFmtId="0" fontId="0" fillId="0" borderId="47" xfId="0" applyBorder="1"/>
    <xf numFmtId="2" fontId="4" fillId="0" borderId="14" xfId="0" applyNumberFormat="1" applyFont="1" applyBorder="1"/>
    <xf numFmtId="2" fontId="4" fillId="0" borderId="20" xfId="0" applyNumberFormat="1" applyFont="1" applyBorder="1"/>
    <xf numFmtId="2" fontId="4" fillId="0" borderId="35" xfId="0" applyNumberFormat="1" applyFont="1" applyBorder="1"/>
    <xf numFmtId="2" fontId="4" fillId="0" borderId="22" xfId="0" applyNumberFormat="1" applyFont="1" applyBorder="1"/>
    <xf numFmtId="0" fontId="11" fillId="3" borderId="8" xfId="0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6"/>
  <sheetViews>
    <sheetView tabSelected="1" topLeftCell="A7" zoomScaleNormal="100" workbookViewId="0">
      <selection activeCell="Q28" sqref="Q28"/>
    </sheetView>
  </sheetViews>
  <sheetFormatPr defaultRowHeight="14.4" x14ac:dyDescent="0.3"/>
  <cols>
    <col min="1" max="1" width="44.88671875" customWidth="1"/>
    <col min="2" max="2" width="9.77734375" bestFit="1" customWidth="1"/>
  </cols>
  <sheetData>
    <row r="1" spans="1:28" ht="19.5" thickTop="1" thickBot="1" x14ac:dyDescent="0.3">
      <c r="A1" s="98" t="s">
        <v>18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49"/>
      <c r="X1" s="49"/>
      <c r="Y1" s="49"/>
      <c r="Z1" s="49"/>
      <c r="AA1" s="49"/>
      <c r="AB1" s="50"/>
    </row>
    <row r="2" spans="1:28" ht="27.6" customHeight="1" thickTop="1" x14ac:dyDescent="0.35">
      <c r="A2" s="1" t="s">
        <v>34</v>
      </c>
      <c r="B2" s="86" t="s">
        <v>32</v>
      </c>
      <c r="C2" s="86"/>
      <c r="D2" s="2"/>
      <c r="E2" s="2"/>
      <c r="F2" s="2"/>
      <c r="G2" s="2"/>
      <c r="H2" s="2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8" ht="27.6" customHeight="1" x14ac:dyDescent="0.3">
      <c r="A3" s="1" t="s">
        <v>35</v>
      </c>
      <c r="B3" s="85" t="s">
        <v>33</v>
      </c>
      <c r="C3" s="85"/>
      <c r="D3" s="2"/>
      <c r="E3" s="6"/>
      <c r="F3" s="6"/>
      <c r="G3" s="2"/>
      <c r="H3" s="2"/>
      <c r="I3" s="3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8" ht="27.6" customHeight="1" x14ac:dyDescent="0.3">
      <c r="A4" s="1" t="s">
        <v>0</v>
      </c>
      <c r="B4" s="87">
        <v>43964</v>
      </c>
      <c r="C4" s="9"/>
      <c r="D4" s="9"/>
      <c r="E4" s="6"/>
      <c r="F4" s="10"/>
      <c r="G4" s="2"/>
      <c r="H4" s="11"/>
      <c r="I4" s="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2"/>
    </row>
    <row r="5" spans="1:28" ht="15" x14ac:dyDescent="0.25">
      <c r="A5" s="1"/>
      <c r="B5" s="13"/>
      <c r="C5" s="13"/>
      <c r="D5" s="13"/>
      <c r="E5" s="3"/>
      <c r="F5" s="4"/>
      <c r="G5" s="3"/>
      <c r="H5" s="4"/>
      <c r="I5" s="3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12"/>
    </row>
    <row r="6" spans="1:28" ht="15.75" thickBot="1" x14ac:dyDescent="0.3">
      <c r="A6" s="14"/>
      <c r="B6" s="15"/>
      <c r="C6" s="16"/>
      <c r="D6" s="16"/>
      <c r="E6" s="17"/>
      <c r="F6" s="18"/>
      <c r="G6" s="19"/>
      <c r="H6" s="18"/>
      <c r="I6" s="20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1"/>
    </row>
    <row r="7" spans="1:28" s="29" customFormat="1" ht="15.75" thickBot="1" x14ac:dyDescent="0.3">
      <c r="A7" s="28"/>
      <c r="B7" s="25">
        <v>2019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7"/>
      <c r="N7" s="36">
        <v>2020</v>
      </c>
      <c r="O7" s="26"/>
      <c r="P7" s="26"/>
      <c r="Q7" s="26"/>
      <c r="R7" s="26"/>
      <c r="S7" s="26"/>
      <c r="T7" s="43"/>
      <c r="U7" s="25" t="s">
        <v>14</v>
      </c>
      <c r="V7" s="26"/>
      <c r="W7" s="26"/>
      <c r="X7" s="26"/>
      <c r="Y7" s="26"/>
      <c r="Z7" s="26"/>
      <c r="AA7" s="27"/>
    </row>
    <row r="8" spans="1:28" ht="15.75" thickBot="1" x14ac:dyDescent="0.3">
      <c r="A8" s="22" t="s">
        <v>19</v>
      </c>
      <c r="B8" s="96" t="s">
        <v>7</v>
      </c>
      <c r="C8" s="24" t="s">
        <v>8</v>
      </c>
      <c r="D8" s="24" t="s">
        <v>15</v>
      </c>
      <c r="E8" s="24" t="s">
        <v>9</v>
      </c>
      <c r="F8" s="24" t="s">
        <v>16</v>
      </c>
      <c r="G8" s="24" t="s">
        <v>1</v>
      </c>
      <c r="H8" s="24" t="s">
        <v>11</v>
      </c>
      <c r="I8" s="24" t="s">
        <v>2</v>
      </c>
      <c r="J8" s="24" t="s">
        <v>3</v>
      </c>
      <c r="K8" s="24" t="s">
        <v>4</v>
      </c>
      <c r="L8" s="24" t="s">
        <v>5</v>
      </c>
      <c r="M8" s="40" t="s">
        <v>6</v>
      </c>
      <c r="N8" s="37" t="s">
        <v>7</v>
      </c>
      <c r="O8" s="24" t="s">
        <v>8</v>
      </c>
      <c r="P8" s="24" t="s">
        <v>15</v>
      </c>
      <c r="Q8" s="24" t="s">
        <v>9</v>
      </c>
      <c r="R8" s="24" t="s">
        <v>10</v>
      </c>
      <c r="S8" s="24" t="s">
        <v>1</v>
      </c>
      <c r="T8" s="44" t="s">
        <v>11</v>
      </c>
      <c r="U8" s="23" t="s">
        <v>7</v>
      </c>
      <c r="V8" s="24" t="s">
        <v>8</v>
      </c>
      <c r="W8" s="24" t="s">
        <v>15</v>
      </c>
      <c r="X8" s="24" t="s">
        <v>9</v>
      </c>
      <c r="Y8" s="24" t="s">
        <v>10</v>
      </c>
      <c r="Z8" s="24" t="s">
        <v>1</v>
      </c>
      <c r="AA8" s="45" t="s">
        <v>11</v>
      </c>
    </row>
    <row r="9" spans="1:28" x14ac:dyDescent="0.3">
      <c r="A9" s="51" t="s">
        <v>37</v>
      </c>
      <c r="B9" s="58">
        <v>137</v>
      </c>
      <c r="C9" s="30">
        <v>135</v>
      </c>
      <c r="D9" s="30">
        <v>134</v>
      </c>
      <c r="E9" s="30">
        <v>134</v>
      </c>
      <c r="F9" s="30">
        <v>136</v>
      </c>
      <c r="G9" s="30">
        <v>136</v>
      </c>
      <c r="H9" s="30">
        <v>135</v>
      </c>
      <c r="I9" s="30">
        <v>136</v>
      </c>
      <c r="J9" s="30">
        <v>135</v>
      </c>
      <c r="K9" s="30">
        <v>138</v>
      </c>
      <c r="L9" s="30">
        <v>138</v>
      </c>
      <c r="M9" s="59">
        <v>138</v>
      </c>
      <c r="N9" s="58">
        <v>139</v>
      </c>
      <c r="O9" s="30">
        <v>138</v>
      </c>
      <c r="P9" s="30">
        <v>140</v>
      </c>
      <c r="Q9" s="30">
        <v>140</v>
      </c>
      <c r="R9" s="30"/>
      <c r="S9" s="30"/>
      <c r="T9" s="59"/>
      <c r="U9" s="38"/>
      <c r="V9" s="31"/>
      <c r="W9" s="32"/>
      <c r="X9" s="32"/>
      <c r="Y9" s="32"/>
      <c r="Z9" s="32"/>
      <c r="AA9" s="52"/>
    </row>
    <row r="10" spans="1:28" x14ac:dyDescent="0.3">
      <c r="A10" s="88" t="s">
        <v>38</v>
      </c>
      <c r="B10" s="69">
        <v>2</v>
      </c>
      <c r="C10" s="72">
        <v>2</v>
      </c>
      <c r="D10" s="72">
        <v>2</v>
      </c>
      <c r="E10" s="72">
        <v>2</v>
      </c>
      <c r="F10" s="72">
        <v>2</v>
      </c>
      <c r="G10" s="72">
        <v>2</v>
      </c>
      <c r="H10" s="72">
        <v>2</v>
      </c>
      <c r="I10" s="72">
        <v>2</v>
      </c>
      <c r="J10" s="72">
        <v>4</v>
      </c>
      <c r="K10" s="72">
        <v>3</v>
      </c>
      <c r="L10" s="72">
        <v>3</v>
      </c>
      <c r="M10" s="89">
        <v>3</v>
      </c>
      <c r="N10" s="69">
        <v>3</v>
      </c>
      <c r="O10" s="72">
        <v>3</v>
      </c>
      <c r="P10" s="72">
        <v>2</v>
      </c>
      <c r="Q10" s="72">
        <v>2</v>
      </c>
      <c r="R10" s="72"/>
      <c r="S10" s="72"/>
      <c r="T10" s="89"/>
      <c r="U10" s="75"/>
      <c r="V10" s="90"/>
      <c r="W10" s="73"/>
      <c r="X10" s="73"/>
      <c r="Y10" s="73"/>
      <c r="Z10" s="73"/>
      <c r="AA10" s="91"/>
    </row>
    <row r="11" spans="1:28" x14ac:dyDescent="0.3">
      <c r="A11" s="88" t="s">
        <v>39</v>
      </c>
      <c r="B11" s="69">
        <v>1491</v>
      </c>
      <c r="C11" s="72">
        <v>1472</v>
      </c>
      <c r="D11" s="72">
        <v>1467</v>
      </c>
      <c r="E11" s="72">
        <v>1464</v>
      </c>
      <c r="F11" s="72">
        <v>1460</v>
      </c>
      <c r="G11" s="72">
        <v>1458</v>
      </c>
      <c r="H11" s="72">
        <v>1468</v>
      </c>
      <c r="I11" s="72">
        <v>1472</v>
      </c>
      <c r="J11" s="72">
        <v>1499</v>
      </c>
      <c r="K11" s="72">
        <v>1504</v>
      </c>
      <c r="L11" s="72">
        <v>1500</v>
      </c>
      <c r="M11" s="89">
        <v>1496</v>
      </c>
      <c r="N11" s="69">
        <v>1492</v>
      </c>
      <c r="O11" s="72">
        <v>1487</v>
      </c>
      <c r="P11" s="72">
        <v>1487</v>
      </c>
      <c r="Q11" s="72">
        <v>1488</v>
      </c>
      <c r="R11" s="72"/>
      <c r="S11" s="72"/>
      <c r="T11" s="89"/>
      <c r="U11" s="75"/>
      <c r="V11" s="90"/>
      <c r="W11" s="73"/>
      <c r="X11" s="73"/>
      <c r="Y11" s="73"/>
      <c r="Z11" s="73"/>
      <c r="AA11" s="91"/>
    </row>
    <row r="12" spans="1:28" x14ac:dyDescent="0.3">
      <c r="A12" s="88" t="s">
        <v>40</v>
      </c>
      <c r="B12" s="69">
        <v>102</v>
      </c>
      <c r="C12" s="72">
        <v>113</v>
      </c>
      <c r="D12" s="72">
        <v>116</v>
      </c>
      <c r="E12" s="72">
        <v>115</v>
      </c>
      <c r="F12" s="72">
        <v>114</v>
      </c>
      <c r="G12" s="72">
        <v>112</v>
      </c>
      <c r="H12" s="72">
        <v>114</v>
      </c>
      <c r="I12" s="72">
        <v>115</v>
      </c>
      <c r="J12" s="72">
        <v>109</v>
      </c>
      <c r="K12" s="72">
        <v>102</v>
      </c>
      <c r="L12" s="72">
        <v>109</v>
      </c>
      <c r="M12" s="89">
        <v>111</v>
      </c>
      <c r="N12" s="69">
        <v>113</v>
      </c>
      <c r="O12" s="72">
        <v>119</v>
      </c>
      <c r="P12" s="72">
        <v>120</v>
      </c>
      <c r="Q12" s="72">
        <v>121</v>
      </c>
      <c r="R12" s="72"/>
      <c r="S12" s="72"/>
      <c r="T12" s="89"/>
      <c r="U12" s="75"/>
      <c r="V12" s="90"/>
      <c r="W12" s="73"/>
      <c r="X12" s="73"/>
      <c r="Y12" s="73"/>
      <c r="Z12" s="73"/>
      <c r="AA12" s="91"/>
    </row>
    <row r="13" spans="1:28" x14ac:dyDescent="0.3">
      <c r="A13" s="88" t="s">
        <v>41</v>
      </c>
      <c r="B13" s="69">
        <v>184</v>
      </c>
      <c r="C13" s="72">
        <v>185</v>
      </c>
      <c r="D13" s="72">
        <v>184</v>
      </c>
      <c r="E13" s="72">
        <v>182</v>
      </c>
      <c r="F13" s="72">
        <v>182</v>
      </c>
      <c r="G13" s="72">
        <v>182</v>
      </c>
      <c r="H13" s="72">
        <v>179</v>
      </c>
      <c r="I13" s="72">
        <v>181</v>
      </c>
      <c r="J13" s="72">
        <v>182</v>
      </c>
      <c r="K13" s="72">
        <v>184</v>
      </c>
      <c r="L13" s="72">
        <v>184</v>
      </c>
      <c r="M13" s="89">
        <v>184</v>
      </c>
      <c r="N13" s="69">
        <v>184</v>
      </c>
      <c r="O13" s="72">
        <v>184</v>
      </c>
      <c r="P13" s="72">
        <v>183</v>
      </c>
      <c r="Q13" s="72">
        <v>183</v>
      </c>
      <c r="R13" s="72"/>
      <c r="S13" s="72"/>
      <c r="T13" s="89"/>
      <c r="U13" s="75"/>
      <c r="V13" s="90"/>
      <c r="W13" s="73"/>
      <c r="X13" s="73"/>
      <c r="Y13" s="73"/>
      <c r="Z13" s="73"/>
      <c r="AA13" s="91"/>
    </row>
    <row r="14" spans="1:28" x14ac:dyDescent="0.3">
      <c r="A14" s="53" t="s">
        <v>17</v>
      </c>
      <c r="B14" s="60">
        <f>SUM(B15:B18)</f>
        <v>750</v>
      </c>
      <c r="C14" s="60">
        <f t="shared" ref="C14:Q14" si="0">SUM(C15:C18)</f>
        <v>355</v>
      </c>
      <c r="D14" s="60">
        <f t="shared" si="0"/>
        <v>956</v>
      </c>
      <c r="E14" s="60">
        <f t="shared" si="0"/>
        <v>432</v>
      </c>
      <c r="F14" s="60">
        <f t="shared" si="0"/>
        <v>742</v>
      </c>
      <c r="G14" s="60">
        <f t="shared" si="0"/>
        <v>657</v>
      </c>
      <c r="H14" s="60">
        <f t="shared" si="0"/>
        <v>257</v>
      </c>
      <c r="I14" s="60">
        <f t="shared" si="0"/>
        <v>510</v>
      </c>
      <c r="J14" s="60">
        <f t="shared" si="0"/>
        <v>178</v>
      </c>
      <c r="K14" s="60">
        <f t="shared" si="0"/>
        <v>589</v>
      </c>
      <c r="L14" s="60">
        <f t="shared" si="0"/>
        <v>504</v>
      </c>
      <c r="M14" s="60">
        <f t="shared" si="0"/>
        <v>163</v>
      </c>
      <c r="N14" s="60">
        <f t="shared" si="0"/>
        <v>491</v>
      </c>
      <c r="O14" s="60">
        <f t="shared" si="0"/>
        <v>265</v>
      </c>
      <c r="P14" s="60">
        <f t="shared" si="0"/>
        <v>923</v>
      </c>
      <c r="Q14" s="60">
        <f t="shared" si="0"/>
        <v>582</v>
      </c>
      <c r="R14" s="33"/>
      <c r="S14" s="33"/>
      <c r="T14" s="61"/>
      <c r="U14" s="39"/>
      <c r="V14" s="34"/>
      <c r="W14" s="35"/>
      <c r="X14" s="35"/>
      <c r="Y14" s="35"/>
      <c r="Z14" s="35"/>
      <c r="AA14" s="42"/>
    </row>
    <row r="15" spans="1:28" ht="15" x14ac:dyDescent="0.25">
      <c r="A15" s="53" t="s">
        <v>44</v>
      </c>
      <c r="B15" s="60">
        <v>644</v>
      </c>
      <c r="C15" s="33">
        <v>16</v>
      </c>
      <c r="D15" s="33">
        <v>536</v>
      </c>
      <c r="E15" s="33">
        <v>9</v>
      </c>
      <c r="F15" s="33">
        <v>400</v>
      </c>
      <c r="G15" s="33">
        <v>378</v>
      </c>
      <c r="H15" s="33">
        <v>3</v>
      </c>
      <c r="I15" s="33">
        <v>317</v>
      </c>
      <c r="J15" s="33">
        <v>6</v>
      </c>
      <c r="K15" s="33">
        <v>427</v>
      </c>
      <c r="L15" s="33">
        <v>380</v>
      </c>
      <c r="M15" s="61">
        <v>122</v>
      </c>
      <c r="N15" s="60">
        <v>435</v>
      </c>
      <c r="O15" s="33">
        <v>13</v>
      </c>
      <c r="P15" s="33">
        <v>444</v>
      </c>
      <c r="Q15" s="33">
        <v>16</v>
      </c>
      <c r="R15" s="33"/>
      <c r="S15" s="33"/>
      <c r="T15" s="61"/>
      <c r="U15" s="39"/>
      <c r="V15" s="34"/>
      <c r="W15" s="35"/>
      <c r="X15" s="35"/>
      <c r="Y15" s="35"/>
      <c r="Z15" s="35"/>
      <c r="AA15" s="42"/>
    </row>
    <row r="16" spans="1:28" ht="15" x14ac:dyDescent="0.25">
      <c r="A16" s="53" t="s">
        <v>45</v>
      </c>
      <c r="B16" s="60">
        <v>71</v>
      </c>
      <c r="C16" s="33">
        <v>278</v>
      </c>
      <c r="D16" s="33">
        <v>276</v>
      </c>
      <c r="E16" s="33">
        <v>257</v>
      </c>
      <c r="F16" s="33">
        <v>189</v>
      </c>
      <c r="G16" s="33">
        <v>155</v>
      </c>
      <c r="H16" s="33">
        <v>147</v>
      </c>
      <c r="I16" s="33">
        <v>101</v>
      </c>
      <c r="J16" s="33">
        <v>101</v>
      </c>
      <c r="K16" s="33">
        <v>131</v>
      </c>
      <c r="L16" s="33">
        <v>97</v>
      </c>
      <c r="M16" s="61">
        <v>1</v>
      </c>
      <c r="N16" s="60">
        <v>0</v>
      </c>
      <c r="O16" s="33">
        <v>220</v>
      </c>
      <c r="P16" s="33">
        <v>242</v>
      </c>
      <c r="Q16" s="33">
        <v>265</v>
      </c>
      <c r="R16" s="33"/>
      <c r="S16" s="33"/>
      <c r="T16" s="61"/>
      <c r="U16" s="39"/>
      <c r="V16" s="34"/>
      <c r="W16" s="35"/>
      <c r="X16" s="35"/>
      <c r="Y16" s="35"/>
      <c r="Z16" s="35"/>
      <c r="AA16" s="42"/>
    </row>
    <row r="17" spans="1:27" x14ac:dyDescent="0.3">
      <c r="A17" s="53" t="s">
        <v>46</v>
      </c>
      <c r="B17" s="60">
        <v>0</v>
      </c>
      <c r="C17" s="33">
        <v>36</v>
      </c>
      <c r="D17" s="33">
        <v>111</v>
      </c>
      <c r="E17" s="33">
        <v>110</v>
      </c>
      <c r="F17" s="33">
        <v>88</v>
      </c>
      <c r="G17" s="33">
        <v>67</v>
      </c>
      <c r="H17" s="33">
        <v>46</v>
      </c>
      <c r="I17" s="33">
        <v>39</v>
      </c>
      <c r="J17" s="33">
        <v>21</v>
      </c>
      <c r="K17" s="33">
        <v>23</v>
      </c>
      <c r="L17" s="33">
        <v>17</v>
      </c>
      <c r="M17" s="61">
        <v>29</v>
      </c>
      <c r="N17" s="60">
        <v>38</v>
      </c>
      <c r="O17" s="33">
        <v>0</v>
      </c>
      <c r="P17" s="33">
        <v>147</v>
      </c>
      <c r="Q17" s="33">
        <v>177</v>
      </c>
      <c r="R17" s="33"/>
      <c r="S17" s="33"/>
      <c r="T17" s="61"/>
      <c r="U17" s="39"/>
      <c r="V17" s="34"/>
      <c r="W17" s="35"/>
      <c r="X17" s="35"/>
      <c r="Y17" s="35"/>
      <c r="Z17" s="35"/>
      <c r="AA17" s="42"/>
    </row>
    <row r="18" spans="1:27" x14ac:dyDescent="0.3">
      <c r="A18" s="53" t="s">
        <v>47</v>
      </c>
      <c r="B18" s="60">
        <v>35</v>
      </c>
      <c r="C18" s="33">
        <v>25</v>
      </c>
      <c r="D18" s="33">
        <v>33</v>
      </c>
      <c r="E18" s="33">
        <v>56</v>
      </c>
      <c r="F18" s="33">
        <v>65</v>
      </c>
      <c r="G18" s="33">
        <v>57</v>
      </c>
      <c r="H18" s="33">
        <v>61</v>
      </c>
      <c r="I18" s="33">
        <v>53</v>
      </c>
      <c r="J18" s="33">
        <v>50</v>
      </c>
      <c r="K18" s="33">
        <v>8</v>
      </c>
      <c r="L18" s="33">
        <v>10</v>
      </c>
      <c r="M18" s="61">
        <v>11</v>
      </c>
      <c r="N18" s="60">
        <v>18</v>
      </c>
      <c r="O18" s="33">
        <v>32</v>
      </c>
      <c r="P18" s="33">
        <v>90</v>
      </c>
      <c r="Q18" s="33">
        <v>124</v>
      </c>
      <c r="R18" s="33"/>
      <c r="S18" s="33"/>
      <c r="T18" s="61"/>
      <c r="U18" s="39"/>
      <c r="V18" s="34"/>
      <c r="W18" s="35"/>
      <c r="X18" s="35"/>
      <c r="Y18" s="35"/>
      <c r="Z18" s="35"/>
      <c r="AA18" s="42"/>
    </row>
    <row r="19" spans="1:27" x14ac:dyDescent="0.3">
      <c r="A19" s="53" t="s">
        <v>48</v>
      </c>
      <c r="B19" s="60">
        <v>170015.53</v>
      </c>
      <c r="C19" s="33">
        <v>1096.67</v>
      </c>
      <c r="D19" s="33">
        <v>58972.99</v>
      </c>
      <c r="E19" s="33">
        <v>202.49</v>
      </c>
      <c r="F19" s="33">
        <v>15499.83</v>
      </c>
      <c r="G19" s="33">
        <v>13584.37</v>
      </c>
      <c r="H19" s="92">
        <v>17.5</v>
      </c>
      <c r="I19" s="92">
        <v>11590.9</v>
      </c>
      <c r="J19" s="33">
        <v>15.75</v>
      </c>
      <c r="K19" s="33">
        <v>43934.18</v>
      </c>
      <c r="L19" s="33">
        <v>57156.93</v>
      </c>
      <c r="M19" s="61">
        <v>14381.57</v>
      </c>
      <c r="N19" s="60">
        <v>98026.31</v>
      </c>
      <c r="O19" s="33">
        <v>307.08</v>
      </c>
      <c r="P19" s="33">
        <v>48577.16</v>
      </c>
      <c r="Q19" s="33">
        <v>2878.78</v>
      </c>
      <c r="R19" s="33"/>
      <c r="S19" s="33"/>
      <c r="T19" s="61"/>
      <c r="U19" s="39"/>
      <c r="V19" s="34"/>
      <c r="W19" s="35"/>
      <c r="X19" s="35"/>
      <c r="Y19" s="35"/>
      <c r="Z19" s="35"/>
      <c r="AA19" s="42"/>
    </row>
    <row r="20" spans="1:27" x14ac:dyDescent="0.3">
      <c r="A20" s="53" t="s">
        <v>49</v>
      </c>
      <c r="B20" s="60">
        <v>5765.05</v>
      </c>
      <c r="C20" s="33">
        <v>53368.79</v>
      </c>
      <c r="D20" s="33">
        <v>38992.120000000003</v>
      </c>
      <c r="E20" s="33">
        <v>25092.35</v>
      </c>
      <c r="F20" s="33">
        <v>7922.47</v>
      </c>
      <c r="G20" s="33">
        <v>7026.14</v>
      </c>
      <c r="H20" s="33">
        <v>4744.41</v>
      </c>
      <c r="I20" s="33">
        <v>3153.53</v>
      </c>
      <c r="J20" s="33">
        <v>3599.85</v>
      </c>
      <c r="K20" s="33">
        <v>5560.63</v>
      </c>
      <c r="L20" s="33">
        <v>7481.85</v>
      </c>
      <c r="M20" s="61">
        <v>91.32</v>
      </c>
      <c r="N20" s="60">
        <v>0</v>
      </c>
      <c r="O20" s="92">
        <v>45335.1</v>
      </c>
      <c r="P20" s="92">
        <v>33064.1</v>
      </c>
      <c r="Q20" s="33">
        <v>29854.05</v>
      </c>
      <c r="R20" s="33"/>
      <c r="S20" s="33"/>
      <c r="T20" s="61"/>
      <c r="U20" s="39"/>
      <c r="V20" s="34"/>
      <c r="W20" s="35"/>
      <c r="X20" s="35"/>
      <c r="Y20" s="35"/>
      <c r="Z20" s="35"/>
      <c r="AA20" s="42"/>
    </row>
    <row r="21" spans="1:27" x14ac:dyDescent="0.3">
      <c r="A21" s="53" t="s">
        <v>50</v>
      </c>
      <c r="B21" s="60">
        <v>0</v>
      </c>
      <c r="C21" s="33">
        <v>3380.28</v>
      </c>
      <c r="D21" s="33">
        <v>17094.45</v>
      </c>
      <c r="E21" s="33">
        <v>11729.67</v>
      </c>
      <c r="F21" s="33">
        <v>6304.63</v>
      </c>
      <c r="G21" s="33">
        <v>750.56</v>
      </c>
      <c r="H21" s="33">
        <v>2477.96</v>
      </c>
      <c r="I21" s="33">
        <v>682.99</v>
      </c>
      <c r="J21" s="33">
        <v>329.44</v>
      </c>
      <c r="K21" s="33">
        <v>2792.68</v>
      </c>
      <c r="L21" s="33">
        <v>448.26</v>
      </c>
      <c r="M21" s="95">
        <v>1904.4</v>
      </c>
      <c r="N21" s="60">
        <v>3338.35</v>
      </c>
      <c r="O21" s="33">
        <v>0</v>
      </c>
      <c r="P21" s="33">
        <v>21193.66</v>
      </c>
      <c r="Q21" s="33">
        <v>23177.96</v>
      </c>
      <c r="R21" s="33"/>
      <c r="S21" s="33"/>
      <c r="T21" s="61"/>
      <c r="U21" s="39"/>
      <c r="V21" s="34"/>
      <c r="W21" s="35"/>
      <c r="X21" s="35"/>
      <c r="Y21" s="35"/>
      <c r="Z21" s="35"/>
      <c r="AA21" s="42"/>
    </row>
    <row r="22" spans="1:27" x14ac:dyDescent="0.3">
      <c r="A22" s="53" t="s">
        <v>51</v>
      </c>
      <c r="B22" s="60">
        <v>3274.84</v>
      </c>
      <c r="C22" s="33">
        <v>2625.76</v>
      </c>
      <c r="D22" s="33">
        <v>5692.85</v>
      </c>
      <c r="E22" s="33">
        <v>14389.98</v>
      </c>
      <c r="F22" s="33">
        <v>17122.02</v>
      </c>
      <c r="G22" s="33">
        <v>17023.07</v>
      </c>
      <c r="H22" s="33">
        <v>15584.34</v>
      </c>
      <c r="I22" s="33">
        <v>14711.55</v>
      </c>
      <c r="J22" s="33">
        <v>13449.71</v>
      </c>
      <c r="K22" s="33">
        <v>2136.92</v>
      </c>
      <c r="L22" s="92">
        <v>138.5</v>
      </c>
      <c r="M22" s="95">
        <v>609.20000000000005</v>
      </c>
      <c r="N22" s="60">
        <v>1588.18</v>
      </c>
      <c r="O22" s="33">
        <v>3416.52</v>
      </c>
      <c r="P22" s="92">
        <v>13420.2</v>
      </c>
      <c r="Q22" s="33">
        <v>26976.58</v>
      </c>
      <c r="R22" s="33"/>
      <c r="S22" s="33"/>
      <c r="T22" s="61"/>
      <c r="U22" s="39"/>
      <c r="V22" s="34"/>
      <c r="W22" s="35"/>
      <c r="X22" s="35"/>
      <c r="Y22" s="35"/>
      <c r="Z22" s="35"/>
      <c r="AA22" s="42"/>
    </row>
    <row r="23" spans="1:27" x14ac:dyDescent="0.3">
      <c r="A23" s="53" t="s">
        <v>36</v>
      </c>
      <c r="B23" s="60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61"/>
      <c r="N23" s="60"/>
      <c r="O23" s="33"/>
      <c r="P23" s="33"/>
      <c r="Q23" s="33"/>
      <c r="R23" s="33"/>
      <c r="S23" s="33"/>
      <c r="T23" s="61"/>
      <c r="U23" s="39"/>
      <c r="V23" s="34"/>
      <c r="W23" s="35"/>
      <c r="X23" s="35"/>
      <c r="Y23" s="35"/>
      <c r="Z23" s="35"/>
      <c r="AA23" s="42"/>
    </row>
    <row r="24" spans="1:27" ht="15" x14ac:dyDescent="0.25">
      <c r="A24" s="53" t="s">
        <v>42</v>
      </c>
      <c r="B24" s="60">
        <v>445058.65</v>
      </c>
      <c r="C24" s="33">
        <v>266478.07</v>
      </c>
      <c r="D24" s="33">
        <v>136516.57999999999</v>
      </c>
      <c r="E24" s="33">
        <v>80741.77</v>
      </c>
      <c r="F24" s="33">
        <v>73816.52</v>
      </c>
      <c r="G24" s="92">
        <v>76470.399999999994</v>
      </c>
      <c r="H24" s="33">
        <v>77954.47</v>
      </c>
      <c r="I24" s="33">
        <v>145580.51999999999</v>
      </c>
      <c r="J24" s="33">
        <v>279192.12</v>
      </c>
      <c r="K24" s="92">
        <v>419190</v>
      </c>
      <c r="L24" s="33">
        <v>495445.49</v>
      </c>
      <c r="M24" s="61">
        <v>414566.85</v>
      </c>
      <c r="N24" s="60">
        <v>333624.81</v>
      </c>
      <c r="O24" s="33">
        <v>262890.55</v>
      </c>
      <c r="P24" s="33">
        <v>122366.45</v>
      </c>
      <c r="Q24" s="33">
        <v>82287.63</v>
      </c>
      <c r="R24" s="33"/>
      <c r="S24" s="33"/>
      <c r="T24" s="61"/>
      <c r="U24" s="39"/>
      <c r="V24" s="34"/>
      <c r="W24" s="35"/>
      <c r="X24" s="35"/>
      <c r="Y24" s="35"/>
      <c r="Z24" s="35"/>
      <c r="AA24" s="42"/>
    </row>
    <row r="25" spans="1:27" ht="15" x14ac:dyDescent="0.25">
      <c r="A25" s="53" t="s">
        <v>43</v>
      </c>
      <c r="B25" s="60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61"/>
      <c r="N25" s="60"/>
      <c r="O25" s="33"/>
      <c r="P25" s="33"/>
      <c r="Q25" s="33"/>
      <c r="R25" s="33"/>
      <c r="S25" s="33"/>
      <c r="T25" s="61"/>
      <c r="U25" s="39"/>
      <c r="V25" s="34"/>
      <c r="W25" s="35"/>
      <c r="X25" s="35"/>
      <c r="Y25" s="35"/>
      <c r="Z25" s="35"/>
      <c r="AA25" s="42"/>
    </row>
    <row r="26" spans="1:27" ht="15" x14ac:dyDescent="0.25">
      <c r="A26" s="53" t="s">
        <v>12</v>
      </c>
      <c r="B26" s="60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61"/>
      <c r="N26" s="60"/>
      <c r="O26" s="33"/>
      <c r="P26" s="33"/>
      <c r="Q26" s="33"/>
      <c r="R26" s="33"/>
      <c r="S26" s="33"/>
      <c r="T26" s="61"/>
      <c r="U26" s="39"/>
      <c r="V26" s="34"/>
      <c r="W26" s="35"/>
      <c r="X26" s="35"/>
      <c r="Y26" s="35"/>
      <c r="Z26" s="35"/>
      <c r="AA26" s="42"/>
    </row>
    <row r="27" spans="1:27" x14ac:dyDescent="0.3">
      <c r="A27" s="54" t="s">
        <v>13</v>
      </c>
      <c r="B27" s="62">
        <v>521121.58000000007</v>
      </c>
      <c r="C27" s="46">
        <v>482648.23</v>
      </c>
      <c r="D27" s="46">
        <v>299091.28000000003</v>
      </c>
      <c r="E27" s="93">
        <v>190188.3</v>
      </c>
      <c r="F27" s="46">
        <v>122870.51</v>
      </c>
      <c r="G27" s="46">
        <v>100236.54</v>
      </c>
      <c r="H27" s="46">
        <v>89631.79</v>
      </c>
      <c r="I27" s="46">
        <v>93210.97</v>
      </c>
      <c r="J27" s="93">
        <v>138481.70000000001</v>
      </c>
      <c r="K27" s="46">
        <v>273097.96999999997</v>
      </c>
      <c r="L27" s="46">
        <v>401527.92</v>
      </c>
      <c r="M27" s="63">
        <v>454709.05</v>
      </c>
      <c r="N27" s="94">
        <v>402413.50000000006</v>
      </c>
      <c r="O27" s="46">
        <v>326418.84000000003</v>
      </c>
      <c r="P27" s="46">
        <v>256487.62</v>
      </c>
      <c r="Q27" s="46">
        <v>141354.32</v>
      </c>
      <c r="R27" s="46"/>
      <c r="S27" s="46"/>
      <c r="T27" s="63"/>
      <c r="U27" s="47"/>
      <c r="V27" s="48"/>
      <c r="W27" s="41"/>
      <c r="X27" s="41"/>
      <c r="Y27" s="41"/>
      <c r="Z27" s="41"/>
      <c r="AA27" s="55"/>
    </row>
    <row r="28" spans="1:27" ht="15" x14ac:dyDescent="0.25">
      <c r="A28" s="82" t="s">
        <v>20</v>
      </c>
      <c r="B28" s="60"/>
      <c r="C28" s="33"/>
      <c r="D28" s="33"/>
      <c r="E28" s="39"/>
      <c r="F28" s="33"/>
      <c r="G28" s="33"/>
      <c r="H28" s="33"/>
      <c r="I28" s="33"/>
      <c r="J28" s="33"/>
      <c r="K28" s="33"/>
      <c r="L28" s="33"/>
      <c r="M28" s="61"/>
      <c r="N28" s="60"/>
      <c r="O28" s="33"/>
      <c r="P28" s="33"/>
      <c r="Q28" s="33"/>
      <c r="R28" s="33"/>
      <c r="S28" s="33"/>
      <c r="T28" s="61"/>
      <c r="U28" s="39"/>
      <c r="V28" s="34"/>
      <c r="W28" s="35"/>
      <c r="X28" s="35"/>
      <c r="Y28" s="35"/>
      <c r="Z28" s="35"/>
      <c r="AA28" s="42"/>
    </row>
    <row r="29" spans="1:27" ht="15" x14ac:dyDescent="0.25">
      <c r="A29" s="82" t="s">
        <v>21</v>
      </c>
      <c r="B29" s="60"/>
      <c r="C29" s="33"/>
      <c r="D29" s="33"/>
      <c r="E29" s="33"/>
      <c r="F29" s="33"/>
      <c r="G29" s="39"/>
      <c r="H29" s="33"/>
      <c r="I29" s="39"/>
      <c r="J29" s="33"/>
      <c r="K29" s="39"/>
      <c r="L29" s="39"/>
      <c r="M29" s="66"/>
      <c r="N29" s="60"/>
      <c r="O29" s="39"/>
      <c r="P29" s="33"/>
      <c r="Q29" s="39"/>
      <c r="R29" s="33"/>
      <c r="S29" s="39"/>
      <c r="T29" s="66"/>
      <c r="U29" s="60"/>
      <c r="V29" s="77"/>
      <c r="W29" s="35"/>
      <c r="X29" s="79"/>
      <c r="Y29" s="35"/>
      <c r="Z29" s="79"/>
      <c r="AA29" s="67"/>
    </row>
    <row r="30" spans="1:27" x14ac:dyDescent="0.3">
      <c r="A30" s="82" t="s">
        <v>22</v>
      </c>
      <c r="B30" s="69"/>
      <c r="C30" s="72"/>
      <c r="D30" s="72"/>
      <c r="E30" s="72"/>
      <c r="F30" s="72"/>
      <c r="G30" s="75"/>
      <c r="H30" s="72"/>
      <c r="I30" s="75"/>
      <c r="J30" s="72"/>
      <c r="K30" s="75"/>
      <c r="L30" s="75"/>
      <c r="M30" s="65"/>
      <c r="N30" s="69"/>
      <c r="O30" s="75"/>
      <c r="P30" s="72"/>
      <c r="Q30" s="75"/>
      <c r="R30" s="33"/>
      <c r="S30" s="39"/>
      <c r="T30" s="66"/>
      <c r="U30" s="60"/>
      <c r="V30" s="77"/>
      <c r="W30" s="35"/>
      <c r="X30" s="79"/>
      <c r="Y30" s="35"/>
      <c r="Z30" s="79"/>
      <c r="AA30" s="67"/>
    </row>
    <row r="31" spans="1:27" x14ac:dyDescent="0.3">
      <c r="A31" s="82" t="s">
        <v>23</v>
      </c>
      <c r="B31" s="69"/>
      <c r="C31" s="72"/>
      <c r="D31" s="72"/>
      <c r="E31" s="72"/>
      <c r="F31" s="72"/>
      <c r="G31" s="75"/>
      <c r="H31" s="72"/>
      <c r="I31" s="75"/>
      <c r="J31" s="72"/>
      <c r="K31" s="75"/>
      <c r="L31" s="75"/>
      <c r="M31" s="65"/>
      <c r="N31" s="69"/>
      <c r="O31" s="75"/>
      <c r="P31" s="72"/>
      <c r="Q31" s="75"/>
      <c r="R31" s="72"/>
      <c r="S31" s="75"/>
      <c r="T31" s="65"/>
      <c r="U31" s="69"/>
      <c r="V31" s="78"/>
      <c r="W31" s="73"/>
      <c r="X31" s="64"/>
      <c r="Y31" s="73"/>
      <c r="Z31" s="64"/>
      <c r="AA31" s="68"/>
    </row>
    <row r="32" spans="1:27" x14ac:dyDescent="0.3">
      <c r="A32" s="83" t="s">
        <v>25</v>
      </c>
      <c r="B32" s="70"/>
      <c r="C32" s="73"/>
      <c r="D32" s="73"/>
      <c r="E32" s="73"/>
      <c r="F32" s="73"/>
      <c r="G32" s="64"/>
      <c r="H32" s="73"/>
      <c r="I32" s="64"/>
      <c r="J32" s="73"/>
      <c r="K32" s="64"/>
      <c r="L32" s="64"/>
      <c r="M32" s="68"/>
      <c r="N32" s="70"/>
      <c r="O32" s="64"/>
      <c r="P32" s="73"/>
      <c r="Q32" s="64"/>
      <c r="R32" s="73"/>
      <c r="S32" s="64"/>
      <c r="T32" s="68"/>
      <c r="U32" s="70"/>
      <c r="V32" s="64"/>
      <c r="W32" s="73"/>
      <c r="X32" s="64"/>
      <c r="Y32" s="73"/>
      <c r="Z32" s="64"/>
      <c r="AA32" s="68"/>
    </row>
    <row r="33" spans="1:27" ht="15" thickBot="1" x14ac:dyDescent="0.35">
      <c r="A33" s="56" t="s">
        <v>24</v>
      </c>
      <c r="B33" s="71"/>
      <c r="C33" s="74"/>
      <c r="D33" s="74"/>
      <c r="E33" s="74"/>
      <c r="F33" s="74"/>
      <c r="G33" s="76"/>
      <c r="H33" s="74"/>
      <c r="I33" s="76"/>
      <c r="J33" s="74"/>
      <c r="K33" s="76"/>
      <c r="L33" s="76"/>
      <c r="M33" s="57"/>
      <c r="N33" s="71"/>
      <c r="O33" s="76"/>
      <c r="P33" s="74"/>
      <c r="Q33" s="76"/>
      <c r="R33" s="74"/>
      <c r="S33" s="76"/>
      <c r="T33" s="57"/>
      <c r="U33" s="71"/>
      <c r="V33" s="76"/>
      <c r="W33" s="74"/>
      <c r="X33" s="76"/>
      <c r="Y33" s="74"/>
      <c r="Z33" s="76"/>
      <c r="AA33" s="57"/>
    </row>
    <row r="34" spans="1:27" ht="15" thickTop="1" x14ac:dyDescent="0.3"/>
    <row r="35" spans="1:27" x14ac:dyDescent="0.3">
      <c r="A35" s="84" t="s">
        <v>27</v>
      </c>
    </row>
    <row r="36" spans="1:27" x14ac:dyDescent="0.3">
      <c r="A36" s="80" t="s">
        <v>28</v>
      </c>
    </row>
    <row r="39" spans="1:27" x14ac:dyDescent="0.3">
      <c r="A39" s="81" t="s">
        <v>26</v>
      </c>
    </row>
    <row r="40" spans="1:27" x14ac:dyDescent="0.3">
      <c r="A40" t="s">
        <v>52</v>
      </c>
    </row>
    <row r="41" spans="1:27" x14ac:dyDescent="0.3">
      <c r="A41" s="97" t="s">
        <v>54</v>
      </c>
      <c r="B41" s="97"/>
      <c r="C41" s="97"/>
    </row>
    <row r="42" spans="1:27" x14ac:dyDescent="0.3">
      <c r="A42" t="s">
        <v>29</v>
      </c>
    </row>
    <row r="43" spans="1:27" x14ac:dyDescent="0.3">
      <c r="A43" s="97" t="s">
        <v>55</v>
      </c>
      <c r="B43" s="97"/>
      <c r="C43" s="97"/>
      <c r="D43" s="97"/>
      <c r="E43" s="97"/>
    </row>
    <row r="44" spans="1:27" x14ac:dyDescent="0.3">
      <c r="A44" t="s">
        <v>30</v>
      </c>
    </row>
    <row r="45" spans="1:27" x14ac:dyDescent="0.3">
      <c r="A45" t="s">
        <v>31</v>
      </c>
    </row>
    <row r="46" spans="1:27" x14ac:dyDescent="0.3">
      <c r="A46" s="97" t="s">
        <v>53</v>
      </c>
      <c r="B46" s="97"/>
      <c r="C46" s="97"/>
      <c r="D46" s="97"/>
      <c r="E46" s="97"/>
      <c r="F46" s="97"/>
      <c r="G46" s="97"/>
      <c r="H46" s="97"/>
      <c r="I46" s="97"/>
    </row>
  </sheetData>
  <mergeCells count="1">
    <mergeCell ref="A1:V1"/>
  </mergeCells>
  <pageMargins left="0.7" right="0.7" top="0.75" bottom="0.75" header="0.3" footer="0.3"/>
  <pageSetup scale="42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www.w3.org/XML/1998/namespace"/>
    <ds:schemaRef ds:uri="f0d9c22b-fcf1-4ac5-af28-836ba5e16df8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2e695b4-9150-42fe-b9c3-37332672e6b0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Owner</cp:lastModifiedBy>
  <cp:lastPrinted>2020-04-08T17:51:05Z</cp:lastPrinted>
  <dcterms:created xsi:type="dcterms:W3CDTF">2020-04-08T09:56:20Z</dcterms:created>
  <dcterms:modified xsi:type="dcterms:W3CDTF">2020-07-09T13:01:44Z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</Properties>
</file>