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gory.wade\Desktop\telework docs\"/>
    </mc:Choice>
  </mc:AlternateContent>
  <xr:revisionPtr revIDLastSave="0" documentId="8_{6D6C6FF3-6DFA-412F-9A90-9E8C0699C65E}" xr6:coauthVersionLast="46" xr6:coauthVersionMax="46" xr10:uidLastSave="{00000000-0000-0000-0000-000000000000}"/>
  <bookViews>
    <workbookView xWindow="-110" yWindow="-110" windowWidth="19420" windowHeight="10420" tabRatio="692" xr2:uid="{00000000-000D-0000-FFFF-FFFF00000000}"/>
  </bookViews>
  <sheets>
    <sheet name="Table 4 - Rate Comparison" sheetId="2" r:id="rId1"/>
    <sheet name="Table 5a -Customer Count" sheetId="4" r:id="rId2"/>
    <sheet name="Table 5b - Rate Comparison" sheetId="8" r:id="rId3"/>
    <sheet name="Table 6 - Variable Contract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8" l="1"/>
  <c r="D31" i="8"/>
  <c r="C31" i="8"/>
  <c r="B31" i="8"/>
  <c r="I30" i="8"/>
  <c r="J30" i="8" s="1"/>
  <c r="F30" i="8"/>
  <c r="I29" i="8"/>
  <c r="J29" i="8" s="1"/>
  <c r="F29" i="8"/>
  <c r="I28" i="8"/>
  <c r="J28" i="8" s="1"/>
  <c r="F28" i="8"/>
  <c r="J27" i="8"/>
  <c r="I27" i="8"/>
  <c r="F27" i="8"/>
  <c r="I26" i="8"/>
  <c r="J26" i="8" s="1"/>
  <c r="F26" i="8"/>
  <c r="I25" i="8"/>
  <c r="J25" i="8" s="1"/>
  <c r="F25" i="8"/>
  <c r="J24" i="8"/>
  <c r="I24" i="8"/>
  <c r="F24" i="8"/>
  <c r="I23" i="8"/>
  <c r="J23" i="8" s="1"/>
  <c r="F23" i="8"/>
  <c r="I22" i="8"/>
  <c r="J22" i="8" s="1"/>
  <c r="F22" i="8"/>
  <c r="I21" i="8"/>
  <c r="J21" i="8" s="1"/>
  <c r="F21" i="8"/>
  <c r="J20" i="8"/>
  <c r="I20" i="8"/>
  <c r="F20" i="8"/>
  <c r="J19" i="8"/>
  <c r="I19" i="8"/>
  <c r="F19" i="8"/>
  <c r="J18" i="8"/>
  <c r="I18" i="8"/>
  <c r="F18" i="8"/>
  <c r="I17" i="8"/>
  <c r="J17" i="8" s="1"/>
  <c r="F17" i="8"/>
  <c r="J16" i="8"/>
  <c r="I16" i="8"/>
  <c r="F16" i="8"/>
  <c r="I15" i="8"/>
  <c r="J15" i="8" s="1"/>
  <c r="F15" i="8"/>
  <c r="I14" i="8"/>
  <c r="J14" i="8" s="1"/>
  <c r="F14" i="8"/>
  <c r="I13" i="8"/>
  <c r="J13" i="8" s="1"/>
  <c r="F13" i="8"/>
  <c r="J12" i="8"/>
  <c r="I12" i="8"/>
  <c r="F12" i="8"/>
  <c r="J11" i="8"/>
  <c r="I11" i="8"/>
  <c r="F11" i="8"/>
  <c r="I10" i="8"/>
  <c r="J10" i="8" s="1"/>
  <c r="F10" i="8"/>
  <c r="I9" i="8"/>
  <c r="J9" i="8" s="1"/>
  <c r="F9" i="8"/>
  <c r="J8" i="8"/>
  <c r="I8" i="8"/>
  <c r="F8" i="8"/>
  <c r="I7" i="8"/>
  <c r="J7" i="8" s="1"/>
  <c r="F7" i="8"/>
  <c r="I6" i="8"/>
  <c r="J6" i="8" s="1"/>
  <c r="F6" i="8"/>
  <c r="I5" i="8"/>
  <c r="J5" i="8" s="1"/>
  <c r="F5" i="8"/>
  <c r="I4" i="8"/>
  <c r="I31" i="8" s="1"/>
  <c r="F4" i="8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M5" i="5"/>
  <c r="J5" i="5"/>
  <c r="G5" i="5"/>
  <c r="F31" i="8" l="1"/>
  <c r="J4" i="8"/>
  <c r="J31" i="8" s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4" i="2"/>
  <c r="E31" i="2" l="1"/>
  <c r="C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J5" i="2" s="1"/>
  <c r="I4" i="2"/>
  <c r="J4" i="2" s="1"/>
  <c r="M31" i="4"/>
  <c r="J31" i="4"/>
  <c r="G31" i="4"/>
  <c r="M30" i="4"/>
  <c r="J30" i="4"/>
  <c r="G30" i="4"/>
  <c r="M29" i="4"/>
  <c r="J29" i="4"/>
  <c r="G29" i="4"/>
  <c r="M28" i="4"/>
  <c r="J28" i="4"/>
  <c r="G28" i="4"/>
  <c r="M27" i="4"/>
  <c r="J27" i="4"/>
  <c r="G27" i="4"/>
  <c r="M26" i="4"/>
  <c r="J26" i="4"/>
  <c r="G26" i="4"/>
  <c r="M25" i="4"/>
  <c r="J25" i="4"/>
  <c r="G25" i="4"/>
  <c r="M24" i="4"/>
  <c r="J24" i="4"/>
  <c r="G24" i="4"/>
  <c r="M23" i="4"/>
  <c r="J23" i="4"/>
  <c r="G23" i="4"/>
  <c r="M22" i="4"/>
  <c r="J22" i="4"/>
  <c r="G22" i="4"/>
  <c r="M21" i="4"/>
  <c r="J21" i="4"/>
  <c r="G21" i="4"/>
  <c r="M20" i="4"/>
  <c r="J20" i="4"/>
  <c r="G20" i="4"/>
  <c r="M19" i="4"/>
  <c r="J19" i="4"/>
  <c r="G19" i="4"/>
  <c r="M18" i="4"/>
  <c r="J18" i="4"/>
  <c r="G18" i="4"/>
  <c r="M17" i="4"/>
  <c r="J17" i="4"/>
  <c r="G17" i="4"/>
  <c r="M16" i="4"/>
  <c r="J16" i="4"/>
  <c r="G16" i="4"/>
  <c r="M15" i="4"/>
  <c r="J15" i="4"/>
  <c r="G15" i="4"/>
  <c r="M14" i="4"/>
  <c r="J14" i="4"/>
  <c r="G14" i="4"/>
  <c r="M13" i="4"/>
  <c r="J13" i="4"/>
  <c r="G13" i="4"/>
  <c r="M12" i="4"/>
  <c r="J12" i="4"/>
  <c r="G12" i="4"/>
  <c r="M11" i="4"/>
  <c r="J11" i="4"/>
  <c r="G11" i="4"/>
  <c r="M10" i="4"/>
  <c r="J10" i="4"/>
  <c r="G10" i="4"/>
  <c r="M9" i="4"/>
  <c r="J9" i="4"/>
  <c r="G9" i="4"/>
  <c r="M8" i="4"/>
  <c r="J8" i="4"/>
  <c r="G8" i="4"/>
  <c r="M7" i="4"/>
  <c r="J7" i="4"/>
  <c r="G7" i="4"/>
  <c r="M6" i="4"/>
  <c r="J6" i="4"/>
  <c r="G6" i="4"/>
  <c r="M5" i="4"/>
  <c r="J5" i="4"/>
  <c r="G5" i="4"/>
  <c r="D31" i="2" l="1"/>
  <c r="B31" i="2"/>
  <c r="F31" i="2" l="1"/>
  <c r="J31" i="2"/>
  <c r="I31" i="2"/>
</calcChain>
</file>

<file path=xl/sharedStrings.xml><?xml version="1.0" encoding="utf-8"?>
<sst xmlns="http://schemas.openxmlformats.org/spreadsheetml/2006/main" count="103" uniqueCount="53">
  <si>
    <t>Month</t>
  </si>
  <si>
    <t>"Incremental" Supply Costs ($)</t>
  </si>
  <si>
    <t>Totals</t>
  </si>
  <si>
    <t>Column B</t>
  </si>
  <si>
    <t>Column C</t>
  </si>
  <si>
    <t>Instructions for Data Entry Cells</t>
  </si>
  <si>
    <t>Column F</t>
  </si>
  <si>
    <t>R-1 Customers</t>
  </si>
  <si>
    <t>R-2 Customers</t>
  </si>
  <si>
    <t>R-3 Customers</t>
  </si>
  <si>
    <t>R-4 Customers</t>
  </si>
  <si>
    <t># of Competitive Supply Customers</t>
  </si>
  <si>
    <t>Column D</t>
  </si>
  <si>
    <t>Column E</t>
  </si>
  <si>
    <t>Column G</t>
  </si>
  <si>
    <t>Column M</t>
  </si>
  <si>
    <t>Enter the total number of MMBtu sold each month to R-2 customers served by a competitive supplier</t>
  </si>
  <si>
    <t>Enter the total number of MMBtu sold each month to R-4 customers served by a competitive supplier</t>
  </si>
  <si>
    <t>Enter the total dollars billed each month to R-2 customers served by a competitive supplier</t>
  </si>
  <si>
    <t>Enter the total dollars billed each month to R-4 customers served by a competitive supplier</t>
  </si>
  <si>
    <t>Enter the GAF for R-2 customers that was applicable in the month</t>
  </si>
  <si>
    <t>Column H</t>
  </si>
  <si>
    <t>Enter the applicable low-income customer discount rate that was in effect during the month</t>
  </si>
  <si>
    <t>Column N</t>
  </si>
  <si>
    <t>Enter the total dollars recovered through the AMP for energy supply related costs from AMP participants served by competitive suppliers</t>
  </si>
  <si>
    <t>Enter the total dollars that would have been recovered through the AMP for energy supply related costs if all AMP participants served by competitive suppliers were on default service</t>
  </si>
  <si>
    <t>Enter the GAF for R-4 customers that was applicable in the month</t>
  </si>
  <si>
    <t>R-2 GAF ($/therm)</t>
  </si>
  <si>
    <t>R-4 GAF ($/therm)</t>
  </si>
  <si>
    <t>Table 4</t>
  </si>
  <si>
    <t xml:space="preserve">% of Competitive Supply Paying Above Default Service </t>
  </si>
  <si>
    <t>Total Sales to R-1 Customers Served by Competitive Suppliers (therms)</t>
  </si>
  <si>
    <t>Total Sales to R-3 Customers Served by Competitive Suppliers (therms)</t>
  </si>
  <si>
    <t>Table 5</t>
  </si>
  <si>
    <t>Total Supply Costs Billed to R-1 Customers Served by Competitive Suppliers ($)</t>
  </si>
  <si>
    <t>Total Supply Costs Billed to R-3 Customers Served by Competitive Suppliers ($)</t>
  </si>
  <si>
    <t>R-1 GAF ($/therm)</t>
  </si>
  <si>
    <t>R-3 GAF ($/therm)</t>
  </si>
  <si>
    <t>Supply Costs that Would Have Been Billed to R-1 &amp; R-3 Customers if All Were on Default Service Rate ($)</t>
  </si>
  <si>
    <t>Rate Comparison for R1 &amp; R3 Competitive Supply Customers</t>
  </si>
  <si>
    <t>Average Competitive Supply Rate Billed to R-1 and R-3 Customers</t>
  </si>
  <si>
    <t>Table 6</t>
  </si>
  <si>
    <t># of Competitive Supply Customers on a Variable Rate Contract</t>
  </si>
  <si>
    <t xml:space="preserve"># of Competitive Supply Customers Paying Above Default Service </t>
  </si>
  <si>
    <t>Share of Competitive Supply Customers Paying Above Applicable Default Service</t>
  </si>
  <si>
    <t xml:space="preserve">Share of Competitive Supply Customers on Variable Rate Contracts </t>
  </si>
  <si>
    <t>Rate Comparison for R2 &amp; R4 Competitive Supply Customers Paying Above Default Service</t>
  </si>
  <si>
    <t>Total Sales to R-2 Customers Served by Competitive Suppliers with a Price Above Default Service (therms)</t>
  </si>
  <si>
    <t>Total Sales to R-4 Customers Served by Competitive Suppliers with a Price Above Default Service (therms)</t>
  </si>
  <si>
    <t>Total Supply Costs Billed to R-2 Customers Served by Competitive Suppliers with a Price Above Default Service ($)</t>
  </si>
  <si>
    <t>Total Supply Costs Billed to R-4 Customers Served by Competitive Suppliers with a Price Above Default Service ($)</t>
  </si>
  <si>
    <t>Supply Costs that Would Have Been Billed to R-2 &amp; R-4 Customers with a Price Above Default Service if All Were on Default Service Rate ($)</t>
  </si>
  <si>
    <t>** Variable Rate Customers: Customers whose price has changed monthly for at least the last 3 months with the same 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</si>
</sst>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&quot;$&quot;#,##0.0000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165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37" fontId="0" fillId="2" borderId="1" xfId="1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3" fillId="0" borderId="0" xfId="0" applyFont="1"/>
    <xf numFmtId="37" fontId="0" fillId="2" borderId="8" xfId="1" applyNumberFormat="1" applyFon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165" fontId="0" fillId="0" borderId="8" xfId="0" applyNumberFormat="1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Fill="1" applyBorder="1"/>
    <xf numFmtId="5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7" fontId="2" fillId="0" borderId="0" xfId="0" applyNumberFormat="1" applyFont="1" applyBorder="1" applyAlignment="1">
      <alignment horizontal="center" vertical="center"/>
    </xf>
    <xf numFmtId="5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17" fontId="0" fillId="0" borderId="21" xfId="0" applyNumberFormat="1" applyBorder="1" applyAlignment="1">
      <alignment horizontal="center" vertical="center"/>
    </xf>
    <xf numFmtId="3" fontId="0" fillId="2" borderId="6" xfId="1" applyNumberFormat="1" applyFont="1" applyFill="1" applyBorder="1" applyAlignment="1">
      <alignment horizontal="center" vertical="center"/>
    </xf>
    <xf numFmtId="3" fontId="0" fillId="2" borderId="5" xfId="1" applyNumberFormat="1" applyFont="1" applyFill="1" applyBorder="1" applyAlignment="1">
      <alignment horizontal="center" vertical="center"/>
    </xf>
    <xf numFmtId="3" fontId="0" fillId="3" borderId="22" xfId="1" applyNumberFormat="1" applyFont="1" applyFill="1" applyBorder="1" applyAlignment="1">
      <alignment horizontal="center" vertical="center"/>
    </xf>
    <xf numFmtId="3" fontId="0" fillId="3" borderId="14" xfId="1" applyNumberFormat="1" applyFont="1" applyFill="1" applyBorder="1" applyAlignment="1">
      <alignment horizontal="center" vertical="center"/>
    </xf>
    <xf numFmtId="3" fontId="0" fillId="2" borderId="2" xfId="1" applyNumberFormat="1" applyFon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3" fontId="0" fillId="3" borderId="3" xfId="1" applyNumberFormat="1" applyFont="1" applyFill="1" applyBorder="1" applyAlignment="1">
      <alignment horizontal="center" vertical="center"/>
    </xf>
    <xf numFmtId="3" fontId="0" fillId="3" borderId="12" xfId="1" applyNumberFormat="1" applyFont="1" applyFill="1" applyBorder="1" applyAlignment="1">
      <alignment horizontal="center" vertical="center"/>
    </xf>
    <xf numFmtId="17" fontId="0" fillId="0" borderId="23" xfId="0" applyNumberFormat="1" applyBorder="1" applyAlignment="1">
      <alignment horizontal="center" vertical="center"/>
    </xf>
    <xf numFmtId="3" fontId="0" fillId="2" borderId="7" xfId="1" applyNumberFormat="1" applyFont="1" applyFill="1" applyBorder="1" applyAlignment="1">
      <alignment horizontal="center" vertical="center"/>
    </xf>
    <xf numFmtId="3" fontId="0" fillId="2" borderId="8" xfId="1" applyNumberFormat="1" applyFont="1" applyFill="1" applyBorder="1" applyAlignment="1">
      <alignment horizontal="center" vertical="center"/>
    </xf>
    <xf numFmtId="3" fontId="0" fillId="3" borderId="9" xfId="1" applyNumberFormat="1" applyFont="1" applyFill="1" applyBorder="1" applyAlignment="1">
      <alignment horizontal="center" vertical="center"/>
    </xf>
    <xf numFmtId="3" fontId="0" fillId="3" borderId="13" xfId="1" applyNumberFormat="1" applyFont="1" applyFill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5" fontId="2" fillId="0" borderId="25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37" fontId="0" fillId="2" borderId="6" xfId="1" applyNumberFormat="1" applyFon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37" fontId="0" fillId="2" borderId="2" xfId="1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165" fontId="0" fillId="0" borderId="6" xfId="0" applyNumberFormat="1" applyFont="1" applyBorder="1" applyAlignment="1">
      <alignment horizontal="center" vertical="center" wrapText="1"/>
    </xf>
    <xf numFmtId="165" fontId="0" fillId="0" borderId="5" xfId="0" applyNumberFormat="1" applyFont="1" applyBorder="1" applyAlignment="1">
      <alignment horizontal="center" vertical="center" wrapText="1"/>
    </xf>
    <xf numFmtId="37" fontId="2" fillId="0" borderId="27" xfId="0" applyNumberFormat="1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37" fontId="0" fillId="2" borderId="5" xfId="1" applyNumberFormat="1" applyFon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7" fontId="0" fillId="2" borderId="7" xfId="1" applyNumberFormat="1" applyFont="1" applyFill="1" applyBorder="1" applyAlignment="1">
      <alignment horizontal="center" vertical="center"/>
    </xf>
    <xf numFmtId="5" fontId="2" fillId="4" borderId="25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5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5" fontId="2" fillId="0" borderId="0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0" fillId="5" borderId="0" xfId="0" applyFill="1"/>
    <xf numFmtId="0" fontId="3" fillId="3" borderId="0" xfId="0" applyFont="1" applyFill="1"/>
    <xf numFmtId="0" fontId="0" fillId="3" borderId="0" xfId="0" applyFill="1"/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tabSelected="1" zoomScaleNormal="100" workbookViewId="0">
      <selection activeCell="M8" sqref="M8"/>
    </sheetView>
  </sheetViews>
  <sheetFormatPr defaultColWidth="9.1796875" defaultRowHeight="14.5" x14ac:dyDescent="0.35"/>
  <cols>
    <col min="1" max="1" width="7.453125" style="2" bestFit="1" customWidth="1"/>
    <col min="2" max="5" width="16.81640625" style="2" customWidth="1"/>
    <col min="6" max="6" width="16.81640625" style="53" customWidth="1"/>
    <col min="7" max="7" width="16.81640625" style="2" customWidth="1"/>
    <col min="8" max="8" width="15.81640625" style="2" customWidth="1"/>
    <col min="9" max="9" width="20" style="2" bestFit="1" customWidth="1"/>
    <col min="10" max="10" width="18.81640625" style="2" customWidth="1"/>
    <col min="11" max="12" width="17.81640625" style="2" customWidth="1"/>
    <col min="13" max="13" width="15.81640625" style="2" customWidth="1"/>
    <col min="14" max="16384" width="9.1796875" style="2"/>
  </cols>
  <sheetData>
    <row r="1" spans="1:10" x14ac:dyDescent="0.35">
      <c r="A1" s="5" t="s">
        <v>29</v>
      </c>
      <c r="B1" s="5" t="s">
        <v>39</v>
      </c>
      <c r="C1" s="5"/>
    </row>
    <row r="2" spans="1:10" ht="15" thickBot="1" x14ac:dyDescent="0.4">
      <c r="A2" s="5"/>
      <c r="B2" s="5"/>
      <c r="C2" s="5"/>
    </row>
    <row r="3" spans="1:10" ht="118.5" customHeight="1" thickBot="1" x14ac:dyDescent="0.4">
      <c r="A3" s="50" t="s">
        <v>0</v>
      </c>
      <c r="B3" s="42" t="s">
        <v>31</v>
      </c>
      <c r="C3" s="38" t="s">
        <v>32</v>
      </c>
      <c r="D3" s="38" t="s">
        <v>34</v>
      </c>
      <c r="E3" s="38" t="s">
        <v>35</v>
      </c>
      <c r="F3" s="11" t="s">
        <v>40</v>
      </c>
      <c r="G3" s="38" t="s">
        <v>36</v>
      </c>
      <c r="H3" s="38" t="s">
        <v>37</v>
      </c>
      <c r="I3" s="42" t="s">
        <v>38</v>
      </c>
      <c r="J3" s="38" t="s">
        <v>1</v>
      </c>
    </row>
    <row r="4" spans="1:10" x14ac:dyDescent="0.35">
      <c r="A4" s="20">
        <v>43891</v>
      </c>
      <c r="B4" s="39"/>
      <c r="C4" s="47"/>
      <c r="D4" s="40"/>
      <c r="E4" s="40"/>
      <c r="F4" s="54" t="e">
        <f>(E4+D4)/(C4+B4)</f>
        <v>#DIV/0!</v>
      </c>
      <c r="G4" s="48"/>
      <c r="H4" s="48"/>
      <c r="I4" s="43">
        <f t="shared" ref="I4:I30" si="0">(B4*G4)+(C4*H4)</f>
        <v>0</v>
      </c>
      <c r="J4" s="44">
        <f>(D4+E4)-I4</f>
        <v>0</v>
      </c>
    </row>
    <row r="5" spans="1:10" x14ac:dyDescent="0.35">
      <c r="A5" s="20">
        <v>43862</v>
      </c>
      <c r="B5" s="41"/>
      <c r="C5" s="3"/>
      <c r="D5" s="4"/>
      <c r="E5" s="4"/>
      <c r="F5" s="55" t="e">
        <f t="shared" ref="F5:F31" si="1">(E5+D5)/(C5+B5)</f>
        <v>#DIV/0!</v>
      </c>
      <c r="G5" s="46"/>
      <c r="H5" s="46"/>
      <c r="I5" s="9">
        <f t="shared" si="0"/>
        <v>0</v>
      </c>
      <c r="J5" s="1">
        <f t="shared" ref="J5:J30" si="2">(D5+E5)-I5</f>
        <v>0</v>
      </c>
    </row>
    <row r="6" spans="1:10" x14ac:dyDescent="0.35">
      <c r="A6" s="20">
        <v>43831</v>
      </c>
      <c r="B6" s="41"/>
      <c r="C6" s="3"/>
      <c r="D6" s="4"/>
      <c r="E6" s="4"/>
      <c r="F6" s="55" t="e">
        <f t="shared" si="1"/>
        <v>#DIV/0!</v>
      </c>
      <c r="G6" s="46"/>
      <c r="H6" s="46"/>
      <c r="I6" s="9">
        <f t="shared" si="0"/>
        <v>0</v>
      </c>
      <c r="J6" s="1">
        <f t="shared" si="2"/>
        <v>0</v>
      </c>
    </row>
    <row r="7" spans="1:10" x14ac:dyDescent="0.35">
      <c r="A7" s="20">
        <v>43800</v>
      </c>
      <c r="B7" s="41"/>
      <c r="C7" s="3"/>
      <c r="D7" s="4"/>
      <c r="E7" s="4"/>
      <c r="F7" s="55" t="e">
        <f t="shared" si="1"/>
        <v>#DIV/0!</v>
      </c>
      <c r="G7" s="46"/>
      <c r="H7" s="46"/>
      <c r="I7" s="9">
        <f t="shared" si="0"/>
        <v>0</v>
      </c>
      <c r="J7" s="1">
        <f t="shared" si="2"/>
        <v>0</v>
      </c>
    </row>
    <row r="8" spans="1:10" x14ac:dyDescent="0.35">
      <c r="A8" s="20">
        <v>43770</v>
      </c>
      <c r="B8" s="41"/>
      <c r="C8" s="3"/>
      <c r="D8" s="4"/>
      <c r="E8" s="4"/>
      <c r="F8" s="55" t="e">
        <f t="shared" si="1"/>
        <v>#DIV/0!</v>
      </c>
      <c r="G8" s="46"/>
      <c r="H8" s="46"/>
      <c r="I8" s="9">
        <f t="shared" si="0"/>
        <v>0</v>
      </c>
      <c r="J8" s="1">
        <f t="shared" si="2"/>
        <v>0</v>
      </c>
    </row>
    <row r="9" spans="1:10" x14ac:dyDescent="0.35">
      <c r="A9" s="20">
        <v>43739</v>
      </c>
      <c r="B9" s="41"/>
      <c r="C9" s="3"/>
      <c r="D9" s="4"/>
      <c r="E9" s="4"/>
      <c r="F9" s="55" t="e">
        <f t="shared" si="1"/>
        <v>#DIV/0!</v>
      </c>
      <c r="G9" s="46"/>
      <c r="H9" s="46"/>
      <c r="I9" s="9">
        <f t="shared" si="0"/>
        <v>0</v>
      </c>
      <c r="J9" s="1">
        <f t="shared" si="2"/>
        <v>0</v>
      </c>
    </row>
    <row r="10" spans="1:10" x14ac:dyDescent="0.35">
      <c r="A10" s="20">
        <v>43709</v>
      </c>
      <c r="B10" s="41"/>
      <c r="C10" s="3"/>
      <c r="D10" s="4"/>
      <c r="E10" s="4"/>
      <c r="F10" s="55" t="e">
        <f t="shared" si="1"/>
        <v>#DIV/0!</v>
      </c>
      <c r="G10" s="46"/>
      <c r="H10" s="46"/>
      <c r="I10" s="9">
        <f t="shared" si="0"/>
        <v>0</v>
      </c>
      <c r="J10" s="1">
        <f t="shared" si="2"/>
        <v>0</v>
      </c>
    </row>
    <row r="11" spans="1:10" x14ac:dyDescent="0.35">
      <c r="A11" s="20">
        <v>43678</v>
      </c>
      <c r="B11" s="41"/>
      <c r="C11" s="3"/>
      <c r="D11" s="4"/>
      <c r="E11" s="4"/>
      <c r="F11" s="55" t="e">
        <f t="shared" si="1"/>
        <v>#DIV/0!</v>
      </c>
      <c r="G11" s="46"/>
      <c r="H11" s="46"/>
      <c r="I11" s="9">
        <f t="shared" si="0"/>
        <v>0</v>
      </c>
      <c r="J11" s="1">
        <f t="shared" si="2"/>
        <v>0</v>
      </c>
    </row>
    <row r="12" spans="1:10" x14ac:dyDescent="0.35">
      <c r="A12" s="20">
        <v>43647</v>
      </c>
      <c r="B12" s="41"/>
      <c r="C12" s="3"/>
      <c r="D12" s="4"/>
      <c r="E12" s="4"/>
      <c r="F12" s="55" t="e">
        <f t="shared" si="1"/>
        <v>#DIV/0!</v>
      </c>
      <c r="G12" s="46"/>
      <c r="H12" s="46"/>
      <c r="I12" s="9">
        <f t="shared" si="0"/>
        <v>0</v>
      </c>
      <c r="J12" s="1">
        <f t="shared" si="2"/>
        <v>0</v>
      </c>
    </row>
    <row r="13" spans="1:10" x14ac:dyDescent="0.35">
      <c r="A13" s="20">
        <v>43617</v>
      </c>
      <c r="B13" s="41"/>
      <c r="C13" s="3"/>
      <c r="D13" s="4"/>
      <c r="E13" s="4"/>
      <c r="F13" s="55" t="e">
        <f t="shared" si="1"/>
        <v>#DIV/0!</v>
      </c>
      <c r="G13" s="46"/>
      <c r="H13" s="46"/>
      <c r="I13" s="9">
        <f t="shared" si="0"/>
        <v>0</v>
      </c>
      <c r="J13" s="1">
        <f t="shared" si="2"/>
        <v>0</v>
      </c>
    </row>
    <row r="14" spans="1:10" x14ac:dyDescent="0.35">
      <c r="A14" s="20">
        <v>43586</v>
      </c>
      <c r="B14" s="41"/>
      <c r="C14" s="3"/>
      <c r="D14" s="4"/>
      <c r="E14" s="4"/>
      <c r="F14" s="55" t="e">
        <f t="shared" si="1"/>
        <v>#DIV/0!</v>
      </c>
      <c r="G14" s="46"/>
      <c r="H14" s="46"/>
      <c r="I14" s="9">
        <f t="shared" si="0"/>
        <v>0</v>
      </c>
      <c r="J14" s="1">
        <f t="shared" si="2"/>
        <v>0</v>
      </c>
    </row>
    <row r="15" spans="1:10" x14ac:dyDescent="0.35">
      <c r="A15" s="20">
        <v>43556</v>
      </c>
      <c r="B15" s="41"/>
      <c r="C15" s="3"/>
      <c r="D15" s="4"/>
      <c r="E15" s="4"/>
      <c r="F15" s="55" t="e">
        <f t="shared" si="1"/>
        <v>#DIV/0!</v>
      </c>
      <c r="G15" s="46"/>
      <c r="H15" s="46"/>
      <c r="I15" s="9">
        <f t="shared" si="0"/>
        <v>0</v>
      </c>
      <c r="J15" s="1">
        <f t="shared" si="2"/>
        <v>0</v>
      </c>
    </row>
    <row r="16" spans="1:10" x14ac:dyDescent="0.35">
      <c r="A16" s="20">
        <v>43525</v>
      </c>
      <c r="B16" s="41"/>
      <c r="C16" s="3"/>
      <c r="D16" s="4"/>
      <c r="E16" s="4"/>
      <c r="F16" s="55" t="e">
        <f t="shared" si="1"/>
        <v>#DIV/0!</v>
      </c>
      <c r="G16" s="46"/>
      <c r="H16" s="46"/>
      <c r="I16" s="9">
        <f t="shared" si="0"/>
        <v>0</v>
      </c>
      <c r="J16" s="1">
        <f t="shared" si="2"/>
        <v>0</v>
      </c>
    </row>
    <row r="17" spans="1:10" x14ac:dyDescent="0.35">
      <c r="A17" s="20">
        <v>43497</v>
      </c>
      <c r="B17" s="41"/>
      <c r="C17" s="3"/>
      <c r="D17" s="4"/>
      <c r="E17" s="4"/>
      <c r="F17" s="55" t="e">
        <f t="shared" si="1"/>
        <v>#DIV/0!</v>
      </c>
      <c r="G17" s="46"/>
      <c r="H17" s="46"/>
      <c r="I17" s="9">
        <f t="shared" si="0"/>
        <v>0</v>
      </c>
      <c r="J17" s="1">
        <f t="shared" si="2"/>
        <v>0</v>
      </c>
    </row>
    <row r="18" spans="1:10" x14ac:dyDescent="0.35">
      <c r="A18" s="20">
        <v>43466</v>
      </c>
      <c r="B18" s="41"/>
      <c r="C18" s="3"/>
      <c r="D18" s="4"/>
      <c r="E18" s="4"/>
      <c r="F18" s="55" t="e">
        <f t="shared" si="1"/>
        <v>#DIV/0!</v>
      </c>
      <c r="G18" s="46"/>
      <c r="H18" s="46"/>
      <c r="I18" s="9">
        <f t="shared" si="0"/>
        <v>0</v>
      </c>
      <c r="J18" s="1">
        <f t="shared" si="2"/>
        <v>0</v>
      </c>
    </row>
    <row r="19" spans="1:10" x14ac:dyDescent="0.35">
      <c r="A19" s="20">
        <v>43435</v>
      </c>
      <c r="B19" s="41"/>
      <c r="C19" s="3"/>
      <c r="D19" s="4"/>
      <c r="E19" s="4"/>
      <c r="F19" s="55" t="e">
        <f t="shared" si="1"/>
        <v>#DIV/0!</v>
      </c>
      <c r="G19" s="46"/>
      <c r="H19" s="46"/>
      <c r="I19" s="9">
        <f t="shared" si="0"/>
        <v>0</v>
      </c>
      <c r="J19" s="1">
        <f t="shared" si="2"/>
        <v>0</v>
      </c>
    </row>
    <row r="20" spans="1:10" x14ac:dyDescent="0.35">
      <c r="A20" s="20">
        <v>43405</v>
      </c>
      <c r="B20" s="41"/>
      <c r="C20" s="3"/>
      <c r="D20" s="4"/>
      <c r="E20" s="4"/>
      <c r="F20" s="55" t="e">
        <f t="shared" si="1"/>
        <v>#DIV/0!</v>
      </c>
      <c r="G20" s="46"/>
      <c r="H20" s="46"/>
      <c r="I20" s="9">
        <f t="shared" si="0"/>
        <v>0</v>
      </c>
      <c r="J20" s="1">
        <f t="shared" si="2"/>
        <v>0</v>
      </c>
    </row>
    <row r="21" spans="1:10" x14ac:dyDescent="0.35">
      <c r="A21" s="20">
        <v>43374</v>
      </c>
      <c r="B21" s="41"/>
      <c r="C21" s="3"/>
      <c r="D21" s="4"/>
      <c r="E21" s="4"/>
      <c r="F21" s="55" t="e">
        <f t="shared" si="1"/>
        <v>#DIV/0!</v>
      </c>
      <c r="G21" s="46"/>
      <c r="H21" s="46"/>
      <c r="I21" s="9">
        <f t="shared" si="0"/>
        <v>0</v>
      </c>
      <c r="J21" s="1">
        <f t="shared" si="2"/>
        <v>0</v>
      </c>
    </row>
    <row r="22" spans="1:10" x14ac:dyDescent="0.35">
      <c r="A22" s="20">
        <v>43344</v>
      </c>
      <c r="B22" s="41"/>
      <c r="C22" s="3"/>
      <c r="D22" s="4"/>
      <c r="E22" s="4"/>
      <c r="F22" s="55" t="e">
        <f t="shared" si="1"/>
        <v>#DIV/0!</v>
      </c>
      <c r="G22" s="46"/>
      <c r="H22" s="46"/>
      <c r="I22" s="9">
        <f t="shared" si="0"/>
        <v>0</v>
      </c>
      <c r="J22" s="1">
        <f t="shared" si="2"/>
        <v>0</v>
      </c>
    </row>
    <row r="23" spans="1:10" x14ac:dyDescent="0.35">
      <c r="A23" s="20">
        <v>43313</v>
      </c>
      <c r="B23" s="41"/>
      <c r="C23" s="3"/>
      <c r="D23" s="4"/>
      <c r="E23" s="4"/>
      <c r="F23" s="55" t="e">
        <f t="shared" si="1"/>
        <v>#DIV/0!</v>
      </c>
      <c r="G23" s="46"/>
      <c r="H23" s="46"/>
      <c r="I23" s="9">
        <f t="shared" si="0"/>
        <v>0</v>
      </c>
      <c r="J23" s="1">
        <f t="shared" si="2"/>
        <v>0</v>
      </c>
    </row>
    <row r="24" spans="1:10" x14ac:dyDescent="0.35">
      <c r="A24" s="20">
        <v>43282</v>
      </c>
      <c r="B24" s="41"/>
      <c r="C24" s="3"/>
      <c r="D24" s="4"/>
      <c r="E24" s="4"/>
      <c r="F24" s="55" t="e">
        <f t="shared" si="1"/>
        <v>#DIV/0!</v>
      </c>
      <c r="G24" s="46"/>
      <c r="H24" s="46"/>
      <c r="I24" s="9">
        <f t="shared" si="0"/>
        <v>0</v>
      </c>
      <c r="J24" s="1">
        <f t="shared" si="2"/>
        <v>0</v>
      </c>
    </row>
    <row r="25" spans="1:10" x14ac:dyDescent="0.35">
      <c r="A25" s="20">
        <v>43252</v>
      </c>
      <c r="B25" s="41"/>
      <c r="C25" s="3"/>
      <c r="D25" s="4"/>
      <c r="E25" s="4"/>
      <c r="F25" s="55" t="e">
        <f t="shared" si="1"/>
        <v>#DIV/0!</v>
      </c>
      <c r="G25" s="46"/>
      <c r="H25" s="46"/>
      <c r="I25" s="9">
        <f t="shared" si="0"/>
        <v>0</v>
      </c>
      <c r="J25" s="1">
        <f t="shared" si="2"/>
        <v>0</v>
      </c>
    </row>
    <row r="26" spans="1:10" x14ac:dyDescent="0.35">
      <c r="A26" s="20">
        <v>43221</v>
      </c>
      <c r="B26" s="41"/>
      <c r="C26" s="3"/>
      <c r="D26" s="4"/>
      <c r="E26" s="4"/>
      <c r="F26" s="55" t="e">
        <f t="shared" si="1"/>
        <v>#DIV/0!</v>
      </c>
      <c r="G26" s="46"/>
      <c r="H26" s="46"/>
      <c r="I26" s="9">
        <f t="shared" si="0"/>
        <v>0</v>
      </c>
      <c r="J26" s="1">
        <f t="shared" si="2"/>
        <v>0</v>
      </c>
    </row>
    <row r="27" spans="1:10" x14ac:dyDescent="0.35">
      <c r="A27" s="20">
        <v>43191</v>
      </c>
      <c r="B27" s="41"/>
      <c r="C27" s="3"/>
      <c r="D27" s="4"/>
      <c r="E27" s="4"/>
      <c r="F27" s="55" t="e">
        <f t="shared" si="1"/>
        <v>#DIV/0!</v>
      </c>
      <c r="G27" s="46"/>
      <c r="H27" s="46"/>
      <c r="I27" s="9">
        <f t="shared" si="0"/>
        <v>0</v>
      </c>
      <c r="J27" s="1">
        <f t="shared" si="2"/>
        <v>0</v>
      </c>
    </row>
    <row r="28" spans="1:10" x14ac:dyDescent="0.35">
      <c r="A28" s="20">
        <v>43160</v>
      </c>
      <c r="B28" s="41"/>
      <c r="C28" s="3"/>
      <c r="D28" s="4"/>
      <c r="E28" s="4"/>
      <c r="F28" s="55" t="e">
        <f t="shared" si="1"/>
        <v>#DIV/0!</v>
      </c>
      <c r="G28" s="46"/>
      <c r="H28" s="46"/>
      <c r="I28" s="9">
        <f t="shared" si="0"/>
        <v>0</v>
      </c>
      <c r="J28" s="1">
        <f t="shared" si="2"/>
        <v>0</v>
      </c>
    </row>
    <row r="29" spans="1:10" x14ac:dyDescent="0.35">
      <c r="A29" s="20">
        <v>43132</v>
      </c>
      <c r="B29" s="41"/>
      <c r="C29" s="3"/>
      <c r="D29" s="4"/>
      <c r="E29" s="4"/>
      <c r="F29" s="55" t="e">
        <f t="shared" si="1"/>
        <v>#DIV/0!</v>
      </c>
      <c r="G29" s="46"/>
      <c r="H29" s="46"/>
      <c r="I29" s="9">
        <f t="shared" si="0"/>
        <v>0</v>
      </c>
      <c r="J29" s="1">
        <f t="shared" si="2"/>
        <v>0</v>
      </c>
    </row>
    <row r="30" spans="1:10" ht="15" thickBot="1" x14ac:dyDescent="0.4">
      <c r="A30" s="29">
        <v>43101</v>
      </c>
      <c r="B30" s="51"/>
      <c r="C30" s="6"/>
      <c r="D30" s="7"/>
      <c r="E30" s="7"/>
      <c r="F30" s="56" t="e">
        <f t="shared" si="1"/>
        <v>#DIV/0!</v>
      </c>
      <c r="G30" s="49"/>
      <c r="H30" s="49"/>
      <c r="I30" s="10">
        <f t="shared" si="0"/>
        <v>0</v>
      </c>
      <c r="J30" s="8">
        <f t="shared" si="2"/>
        <v>0</v>
      </c>
    </row>
    <row r="31" spans="1:10" ht="15" thickBot="1" x14ac:dyDescent="0.4">
      <c r="A31" s="36" t="s">
        <v>2</v>
      </c>
      <c r="B31" s="45">
        <f>SUM(B4:B30)</f>
        <v>0</v>
      </c>
      <c r="C31" s="45">
        <f>SUM(C4:C30)</f>
        <v>0</v>
      </c>
      <c r="D31" s="13">
        <f>SUM(D4:D30)</f>
        <v>0</v>
      </c>
      <c r="E31" s="13">
        <f>SUM(E4:E30)</f>
        <v>0</v>
      </c>
      <c r="F31" s="56" t="e">
        <f t="shared" si="1"/>
        <v>#DIV/0!</v>
      </c>
      <c r="G31" s="52"/>
      <c r="H31" s="52"/>
      <c r="I31" s="37">
        <f>SUM(I4:I30)</f>
        <v>0</v>
      </c>
      <c r="J31" s="13">
        <f>SUM(J4:J30)</f>
        <v>0</v>
      </c>
    </row>
    <row r="32" spans="1:10" x14ac:dyDescent="0.35">
      <c r="A32" s="15"/>
      <c r="B32" s="16"/>
      <c r="C32" s="16"/>
      <c r="D32" s="17"/>
      <c r="E32" s="17"/>
      <c r="F32" s="57"/>
      <c r="G32" s="17"/>
      <c r="H32" s="17"/>
      <c r="I32" s="17"/>
      <c r="J32" s="17"/>
    </row>
    <row r="33" spans="2:7" x14ac:dyDescent="0.35">
      <c r="B33" s="18" t="s">
        <v>5</v>
      </c>
      <c r="C33" s="18"/>
    </row>
    <row r="34" spans="2:7" x14ac:dyDescent="0.35">
      <c r="B34" s="14" t="s">
        <v>3</v>
      </c>
      <c r="C34" s="2" t="s">
        <v>16</v>
      </c>
    </row>
    <row r="35" spans="2:7" x14ac:dyDescent="0.35">
      <c r="B35" s="14" t="s">
        <v>4</v>
      </c>
      <c r="C35" s="2" t="s">
        <v>17</v>
      </c>
    </row>
    <row r="36" spans="2:7" x14ac:dyDescent="0.35">
      <c r="B36" s="14" t="s">
        <v>12</v>
      </c>
      <c r="C36" s="2" t="s">
        <v>18</v>
      </c>
    </row>
    <row r="37" spans="2:7" x14ac:dyDescent="0.35">
      <c r="B37" s="14" t="s">
        <v>13</v>
      </c>
      <c r="C37" s="2" t="s">
        <v>19</v>
      </c>
    </row>
    <row r="38" spans="2:7" x14ac:dyDescent="0.35">
      <c r="B38" s="14" t="s">
        <v>6</v>
      </c>
      <c r="C38" s="2" t="s">
        <v>20</v>
      </c>
    </row>
    <row r="39" spans="2:7" x14ac:dyDescent="0.35">
      <c r="B39" s="14" t="s">
        <v>14</v>
      </c>
      <c r="C39" s="2" t="s">
        <v>26</v>
      </c>
    </row>
    <row r="40" spans="2:7" x14ac:dyDescent="0.35">
      <c r="B40" s="14" t="s">
        <v>21</v>
      </c>
      <c r="C40" s="12" t="s">
        <v>22</v>
      </c>
      <c r="E40" s="12"/>
      <c r="F40" s="12"/>
      <c r="G40" s="12"/>
    </row>
    <row r="41" spans="2:7" x14ac:dyDescent="0.35">
      <c r="B41" s="14" t="s">
        <v>15</v>
      </c>
      <c r="C41" s="2" t="s">
        <v>24</v>
      </c>
      <c r="E41" s="12"/>
      <c r="F41" s="12"/>
      <c r="G41" s="12"/>
    </row>
    <row r="42" spans="2:7" x14ac:dyDescent="0.35">
      <c r="B42" s="14" t="s">
        <v>23</v>
      </c>
      <c r="C42" s="2" t="s">
        <v>25</v>
      </c>
      <c r="E42" s="12"/>
      <c r="F42" s="12"/>
      <c r="G42" s="1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zoomScaleNormal="100" workbookViewId="0">
      <selection activeCell="O6" sqref="O6"/>
    </sheetView>
  </sheetViews>
  <sheetFormatPr defaultColWidth="9.1796875" defaultRowHeight="14.5" x14ac:dyDescent="0.35"/>
  <cols>
    <col min="1" max="1" width="9.1796875" style="2" customWidth="1"/>
    <col min="2" max="13" width="14" style="2" customWidth="1"/>
    <col min="14" max="16384" width="9.1796875" style="2"/>
  </cols>
  <sheetData>
    <row r="1" spans="1:13" x14ac:dyDescent="0.35">
      <c r="A1" s="5" t="s">
        <v>33</v>
      </c>
      <c r="B1" s="5" t="s">
        <v>44</v>
      </c>
      <c r="C1" s="5"/>
      <c r="E1" s="5"/>
      <c r="F1" s="5"/>
      <c r="H1" s="5"/>
      <c r="I1" s="5"/>
      <c r="K1" s="5"/>
      <c r="L1" s="5"/>
    </row>
    <row r="2" spans="1:13" ht="15" thickBot="1" x14ac:dyDescent="0.4">
      <c r="A2" s="5"/>
      <c r="B2" s="5"/>
      <c r="C2" s="5"/>
      <c r="E2" s="5"/>
      <c r="F2" s="5"/>
      <c r="H2" s="5"/>
      <c r="I2" s="5"/>
      <c r="K2" s="5"/>
      <c r="L2" s="5"/>
    </row>
    <row r="3" spans="1:13" ht="24.65" customHeight="1" x14ac:dyDescent="0.35">
      <c r="A3" s="62" t="s">
        <v>0</v>
      </c>
      <c r="B3" s="64" t="s">
        <v>7</v>
      </c>
      <c r="C3" s="65"/>
      <c r="D3" s="66"/>
      <c r="E3" s="64" t="s">
        <v>8</v>
      </c>
      <c r="F3" s="65"/>
      <c r="G3" s="66"/>
      <c r="H3" s="64" t="s">
        <v>9</v>
      </c>
      <c r="I3" s="65"/>
      <c r="J3" s="67"/>
      <c r="K3" s="64" t="s">
        <v>10</v>
      </c>
      <c r="L3" s="65"/>
      <c r="M3" s="68"/>
    </row>
    <row r="4" spans="1:13" ht="87.5" thickBot="1" x14ac:dyDescent="0.4">
      <c r="A4" s="63"/>
      <c r="B4" s="19" t="s">
        <v>11</v>
      </c>
      <c r="C4" s="19" t="s">
        <v>43</v>
      </c>
      <c r="D4" s="19" t="s">
        <v>30</v>
      </c>
      <c r="E4" s="19" t="s">
        <v>11</v>
      </c>
      <c r="F4" s="19" t="s">
        <v>43</v>
      </c>
      <c r="G4" s="19" t="s">
        <v>30</v>
      </c>
      <c r="H4" s="19" t="s">
        <v>11</v>
      </c>
      <c r="I4" s="19" t="s">
        <v>43</v>
      </c>
      <c r="J4" s="19" t="s">
        <v>30</v>
      </c>
      <c r="K4" s="19" t="s">
        <v>11</v>
      </c>
      <c r="L4" s="19" t="s">
        <v>43</v>
      </c>
      <c r="M4" s="19" t="s">
        <v>30</v>
      </c>
    </row>
    <row r="5" spans="1:13" x14ac:dyDescent="0.35">
      <c r="A5" s="20">
        <v>43891</v>
      </c>
      <c r="B5" s="21"/>
      <c r="C5" s="22"/>
      <c r="D5" s="23"/>
      <c r="E5" s="21"/>
      <c r="F5" s="22"/>
      <c r="G5" s="23">
        <f t="shared" ref="G5:G31" si="0">SUM(E5:F5)</f>
        <v>0</v>
      </c>
      <c r="H5" s="21"/>
      <c r="I5" s="22"/>
      <c r="J5" s="24">
        <f t="shared" ref="J5:J31" si="1">SUM(H5:I5)</f>
        <v>0</v>
      </c>
      <c r="K5" s="21"/>
      <c r="L5" s="22"/>
      <c r="M5" s="23">
        <f>SUM(K5:L5)</f>
        <v>0</v>
      </c>
    </row>
    <row r="6" spans="1:13" x14ac:dyDescent="0.35">
      <c r="A6" s="20">
        <v>43862</v>
      </c>
      <c r="B6" s="25"/>
      <c r="C6" s="26"/>
      <c r="D6" s="27"/>
      <c r="E6" s="25"/>
      <c r="F6" s="26"/>
      <c r="G6" s="27">
        <f t="shared" si="0"/>
        <v>0</v>
      </c>
      <c r="H6" s="25"/>
      <c r="I6" s="26"/>
      <c r="J6" s="28">
        <f t="shared" si="1"/>
        <v>0</v>
      </c>
      <c r="K6" s="25"/>
      <c r="L6" s="26"/>
      <c r="M6" s="27">
        <f t="shared" ref="M6:M31" si="2">SUM(K6:L6)</f>
        <v>0</v>
      </c>
    </row>
    <row r="7" spans="1:13" x14ac:dyDescent="0.35">
      <c r="A7" s="20">
        <v>43831</v>
      </c>
      <c r="B7" s="25"/>
      <c r="C7" s="26"/>
      <c r="D7" s="27"/>
      <c r="E7" s="25"/>
      <c r="F7" s="26"/>
      <c r="G7" s="27">
        <f t="shared" si="0"/>
        <v>0</v>
      </c>
      <c r="H7" s="25"/>
      <c r="I7" s="26"/>
      <c r="J7" s="28">
        <f t="shared" si="1"/>
        <v>0</v>
      </c>
      <c r="K7" s="25"/>
      <c r="L7" s="26"/>
      <c r="M7" s="27">
        <f t="shared" si="2"/>
        <v>0</v>
      </c>
    </row>
    <row r="8" spans="1:13" x14ac:dyDescent="0.35">
      <c r="A8" s="20">
        <v>43800</v>
      </c>
      <c r="B8" s="25"/>
      <c r="C8" s="26"/>
      <c r="D8" s="27"/>
      <c r="E8" s="25"/>
      <c r="F8" s="26"/>
      <c r="G8" s="27">
        <f t="shared" si="0"/>
        <v>0</v>
      </c>
      <c r="H8" s="25"/>
      <c r="I8" s="26"/>
      <c r="J8" s="28">
        <f t="shared" si="1"/>
        <v>0</v>
      </c>
      <c r="K8" s="25"/>
      <c r="L8" s="26"/>
      <c r="M8" s="27">
        <f t="shared" si="2"/>
        <v>0</v>
      </c>
    </row>
    <row r="9" spans="1:13" x14ac:dyDescent="0.35">
      <c r="A9" s="20">
        <v>43770</v>
      </c>
      <c r="B9" s="25"/>
      <c r="C9" s="26"/>
      <c r="D9" s="27"/>
      <c r="E9" s="25"/>
      <c r="F9" s="26"/>
      <c r="G9" s="27">
        <f t="shared" si="0"/>
        <v>0</v>
      </c>
      <c r="H9" s="25"/>
      <c r="I9" s="26"/>
      <c r="J9" s="28">
        <f t="shared" si="1"/>
        <v>0</v>
      </c>
      <c r="K9" s="25"/>
      <c r="L9" s="26"/>
      <c r="M9" s="27">
        <f t="shared" si="2"/>
        <v>0</v>
      </c>
    </row>
    <row r="10" spans="1:13" x14ac:dyDescent="0.35">
      <c r="A10" s="20">
        <v>43739</v>
      </c>
      <c r="B10" s="25"/>
      <c r="C10" s="26"/>
      <c r="D10" s="27"/>
      <c r="E10" s="25"/>
      <c r="F10" s="26"/>
      <c r="G10" s="27">
        <f t="shared" si="0"/>
        <v>0</v>
      </c>
      <c r="H10" s="25"/>
      <c r="I10" s="26"/>
      <c r="J10" s="28">
        <f t="shared" si="1"/>
        <v>0</v>
      </c>
      <c r="K10" s="25"/>
      <c r="L10" s="26"/>
      <c r="M10" s="27">
        <f t="shared" si="2"/>
        <v>0</v>
      </c>
    </row>
    <row r="11" spans="1:13" x14ac:dyDescent="0.35">
      <c r="A11" s="20">
        <v>43709</v>
      </c>
      <c r="B11" s="25"/>
      <c r="C11" s="26"/>
      <c r="D11" s="27"/>
      <c r="E11" s="25"/>
      <c r="F11" s="26"/>
      <c r="G11" s="27">
        <f t="shared" si="0"/>
        <v>0</v>
      </c>
      <c r="H11" s="25"/>
      <c r="I11" s="26"/>
      <c r="J11" s="28">
        <f t="shared" si="1"/>
        <v>0</v>
      </c>
      <c r="K11" s="25"/>
      <c r="L11" s="26"/>
      <c r="M11" s="27">
        <f t="shared" si="2"/>
        <v>0</v>
      </c>
    </row>
    <row r="12" spans="1:13" x14ac:dyDescent="0.35">
      <c r="A12" s="20">
        <v>43678</v>
      </c>
      <c r="B12" s="25"/>
      <c r="C12" s="26"/>
      <c r="D12" s="27"/>
      <c r="E12" s="25"/>
      <c r="F12" s="26"/>
      <c r="G12" s="27">
        <f t="shared" si="0"/>
        <v>0</v>
      </c>
      <c r="H12" s="25"/>
      <c r="I12" s="26"/>
      <c r="J12" s="28">
        <f t="shared" si="1"/>
        <v>0</v>
      </c>
      <c r="K12" s="25"/>
      <c r="L12" s="26"/>
      <c r="M12" s="27">
        <f t="shared" si="2"/>
        <v>0</v>
      </c>
    </row>
    <row r="13" spans="1:13" x14ac:dyDescent="0.35">
      <c r="A13" s="20">
        <v>43647</v>
      </c>
      <c r="B13" s="25"/>
      <c r="C13" s="26"/>
      <c r="D13" s="27"/>
      <c r="E13" s="25"/>
      <c r="F13" s="26"/>
      <c r="G13" s="27">
        <f t="shared" si="0"/>
        <v>0</v>
      </c>
      <c r="H13" s="25"/>
      <c r="I13" s="26"/>
      <c r="J13" s="28">
        <f t="shared" si="1"/>
        <v>0</v>
      </c>
      <c r="K13" s="25"/>
      <c r="L13" s="26"/>
      <c r="M13" s="27">
        <f t="shared" si="2"/>
        <v>0</v>
      </c>
    </row>
    <row r="14" spans="1:13" x14ac:dyDescent="0.35">
      <c r="A14" s="20">
        <v>43617</v>
      </c>
      <c r="B14" s="25"/>
      <c r="C14" s="26"/>
      <c r="D14" s="27"/>
      <c r="E14" s="25"/>
      <c r="F14" s="26"/>
      <c r="G14" s="27">
        <f t="shared" si="0"/>
        <v>0</v>
      </c>
      <c r="H14" s="25"/>
      <c r="I14" s="26"/>
      <c r="J14" s="28">
        <f t="shared" si="1"/>
        <v>0</v>
      </c>
      <c r="K14" s="25"/>
      <c r="L14" s="26"/>
      <c r="M14" s="27">
        <f t="shared" si="2"/>
        <v>0</v>
      </c>
    </row>
    <row r="15" spans="1:13" x14ac:dyDescent="0.35">
      <c r="A15" s="20">
        <v>43586</v>
      </c>
      <c r="B15" s="25"/>
      <c r="C15" s="26"/>
      <c r="D15" s="27"/>
      <c r="E15" s="25"/>
      <c r="F15" s="26"/>
      <c r="G15" s="27">
        <f t="shared" si="0"/>
        <v>0</v>
      </c>
      <c r="H15" s="25"/>
      <c r="I15" s="26"/>
      <c r="J15" s="28">
        <f t="shared" si="1"/>
        <v>0</v>
      </c>
      <c r="K15" s="25"/>
      <c r="L15" s="26"/>
      <c r="M15" s="27">
        <f t="shared" si="2"/>
        <v>0</v>
      </c>
    </row>
    <row r="16" spans="1:13" x14ac:dyDescent="0.35">
      <c r="A16" s="20">
        <v>43556</v>
      </c>
      <c r="B16" s="25"/>
      <c r="C16" s="26"/>
      <c r="D16" s="27"/>
      <c r="E16" s="25"/>
      <c r="F16" s="26"/>
      <c r="G16" s="27">
        <f t="shared" si="0"/>
        <v>0</v>
      </c>
      <c r="H16" s="25"/>
      <c r="I16" s="26"/>
      <c r="J16" s="28">
        <f t="shared" si="1"/>
        <v>0</v>
      </c>
      <c r="K16" s="25"/>
      <c r="L16" s="26"/>
      <c r="M16" s="27">
        <f t="shared" si="2"/>
        <v>0</v>
      </c>
    </row>
    <row r="17" spans="1:13" x14ac:dyDescent="0.35">
      <c r="A17" s="20">
        <v>43525</v>
      </c>
      <c r="B17" s="25"/>
      <c r="C17" s="26"/>
      <c r="D17" s="27"/>
      <c r="E17" s="25"/>
      <c r="F17" s="26"/>
      <c r="G17" s="27">
        <f t="shared" si="0"/>
        <v>0</v>
      </c>
      <c r="H17" s="25"/>
      <c r="I17" s="26"/>
      <c r="J17" s="28">
        <f t="shared" si="1"/>
        <v>0</v>
      </c>
      <c r="K17" s="25"/>
      <c r="L17" s="26"/>
      <c r="M17" s="27">
        <f t="shared" si="2"/>
        <v>0</v>
      </c>
    </row>
    <row r="18" spans="1:13" x14ac:dyDescent="0.35">
      <c r="A18" s="20">
        <v>43497</v>
      </c>
      <c r="B18" s="25"/>
      <c r="C18" s="26"/>
      <c r="D18" s="27"/>
      <c r="E18" s="25"/>
      <c r="F18" s="26"/>
      <c r="G18" s="27">
        <f t="shared" si="0"/>
        <v>0</v>
      </c>
      <c r="H18" s="25"/>
      <c r="I18" s="26"/>
      <c r="J18" s="28">
        <f t="shared" si="1"/>
        <v>0</v>
      </c>
      <c r="K18" s="25"/>
      <c r="L18" s="26"/>
      <c r="M18" s="27">
        <f t="shared" si="2"/>
        <v>0</v>
      </c>
    </row>
    <row r="19" spans="1:13" x14ac:dyDescent="0.35">
      <c r="A19" s="20">
        <v>43466</v>
      </c>
      <c r="B19" s="25"/>
      <c r="C19" s="26"/>
      <c r="D19" s="27"/>
      <c r="E19" s="25"/>
      <c r="F19" s="26"/>
      <c r="G19" s="27">
        <f t="shared" si="0"/>
        <v>0</v>
      </c>
      <c r="H19" s="25"/>
      <c r="I19" s="26"/>
      <c r="J19" s="28">
        <f t="shared" si="1"/>
        <v>0</v>
      </c>
      <c r="K19" s="25"/>
      <c r="L19" s="26"/>
      <c r="M19" s="27">
        <f t="shared" si="2"/>
        <v>0</v>
      </c>
    </row>
    <row r="20" spans="1:13" x14ac:dyDescent="0.35">
      <c r="A20" s="20">
        <v>43435</v>
      </c>
      <c r="B20" s="25"/>
      <c r="C20" s="26"/>
      <c r="D20" s="27"/>
      <c r="E20" s="25"/>
      <c r="F20" s="26"/>
      <c r="G20" s="27">
        <f t="shared" si="0"/>
        <v>0</v>
      </c>
      <c r="H20" s="25"/>
      <c r="I20" s="26"/>
      <c r="J20" s="28">
        <f t="shared" si="1"/>
        <v>0</v>
      </c>
      <c r="K20" s="25"/>
      <c r="L20" s="26"/>
      <c r="M20" s="27">
        <f t="shared" si="2"/>
        <v>0</v>
      </c>
    </row>
    <row r="21" spans="1:13" x14ac:dyDescent="0.35">
      <c r="A21" s="20">
        <v>43405</v>
      </c>
      <c r="B21" s="25"/>
      <c r="C21" s="26"/>
      <c r="D21" s="27"/>
      <c r="E21" s="25"/>
      <c r="F21" s="26"/>
      <c r="G21" s="27">
        <f t="shared" si="0"/>
        <v>0</v>
      </c>
      <c r="H21" s="25"/>
      <c r="I21" s="26"/>
      <c r="J21" s="28">
        <f t="shared" si="1"/>
        <v>0</v>
      </c>
      <c r="K21" s="25"/>
      <c r="L21" s="26"/>
      <c r="M21" s="27">
        <f t="shared" si="2"/>
        <v>0</v>
      </c>
    </row>
    <row r="22" spans="1:13" x14ac:dyDescent="0.35">
      <c r="A22" s="20">
        <v>43374</v>
      </c>
      <c r="B22" s="25"/>
      <c r="C22" s="26"/>
      <c r="D22" s="27"/>
      <c r="E22" s="25"/>
      <c r="F22" s="26"/>
      <c r="G22" s="27">
        <f t="shared" si="0"/>
        <v>0</v>
      </c>
      <c r="H22" s="25"/>
      <c r="I22" s="26"/>
      <c r="J22" s="28">
        <f t="shared" si="1"/>
        <v>0</v>
      </c>
      <c r="K22" s="25"/>
      <c r="L22" s="26"/>
      <c r="M22" s="27">
        <f t="shared" si="2"/>
        <v>0</v>
      </c>
    </row>
    <row r="23" spans="1:13" x14ac:dyDescent="0.35">
      <c r="A23" s="20">
        <v>43344</v>
      </c>
      <c r="B23" s="25"/>
      <c r="C23" s="26"/>
      <c r="D23" s="27"/>
      <c r="E23" s="25"/>
      <c r="F23" s="26"/>
      <c r="G23" s="27">
        <f t="shared" si="0"/>
        <v>0</v>
      </c>
      <c r="H23" s="25"/>
      <c r="I23" s="26"/>
      <c r="J23" s="28">
        <f t="shared" si="1"/>
        <v>0</v>
      </c>
      <c r="K23" s="25"/>
      <c r="L23" s="26"/>
      <c r="M23" s="27">
        <f t="shared" si="2"/>
        <v>0</v>
      </c>
    </row>
    <row r="24" spans="1:13" x14ac:dyDescent="0.35">
      <c r="A24" s="20">
        <v>43313</v>
      </c>
      <c r="B24" s="25"/>
      <c r="C24" s="26"/>
      <c r="D24" s="27"/>
      <c r="E24" s="25"/>
      <c r="F24" s="26"/>
      <c r="G24" s="27">
        <f t="shared" si="0"/>
        <v>0</v>
      </c>
      <c r="H24" s="25"/>
      <c r="I24" s="26"/>
      <c r="J24" s="28">
        <f t="shared" si="1"/>
        <v>0</v>
      </c>
      <c r="K24" s="25"/>
      <c r="L24" s="26"/>
      <c r="M24" s="27">
        <f t="shared" si="2"/>
        <v>0</v>
      </c>
    </row>
    <row r="25" spans="1:13" x14ac:dyDescent="0.35">
      <c r="A25" s="20">
        <v>43282</v>
      </c>
      <c r="B25" s="25"/>
      <c r="C25" s="26"/>
      <c r="D25" s="27"/>
      <c r="E25" s="25"/>
      <c r="F25" s="26"/>
      <c r="G25" s="27">
        <f t="shared" si="0"/>
        <v>0</v>
      </c>
      <c r="H25" s="25"/>
      <c r="I25" s="26"/>
      <c r="J25" s="28">
        <f t="shared" si="1"/>
        <v>0</v>
      </c>
      <c r="K25" s="25"/>
      <c r="L25" s="26"/>
      <c r="M25" s="27">
        <f t="shared" si="2"/>
        <v>0</v>
      </c>
    </row>
    <row r="26" spans="1:13" x14ac:dyDescent="0.35">
      <c r="A26" s="20">
        <v>43252</v>
      </c>
      <c r="B26" s="25"/>
      <c r="C26" s="26"/>
      <c r="D26" s="27"/>
      <c r="E26" s="25"/>
      <c r="F26" s="26"/>
      <c r="G26" s="27">
        <f t="shared" si="0"/>
        <v>0</v>
      </c>
      <c r="H26" s="25"/>
      <c r="I26" s="26"/>
      <c r="J26" s="28">
        <f t="shared" si="1"/>
        <v>0</v>
      </c>
      <c r="K26" s="25"/>
      <c r="L26" s="26"/>
      <c r="M26" s="27">
        <f t="shared" si="2"/>
        <v>0</v>
      </c>
    </row>
    <row r="27" spans="1:13" x14ac:dyDescent="0.35">
      <c r="A27" s="20">
        <v>43221</v>
      </c>
      <c r="B27" s="25"/>
      <c r="C27" s="26"/>
      <c r="D27" s="27"/>
      <c r="E27" s="25"/>
      <c r="F27" s="26"/>
      <c r="G27" s="27">
        <f t="shared" si="0"/>
        <v>0</v>
      </c>
      <c r="H27" s="25"/>
      <c r="I27" s="26"/>
      <c r="J27" s="28">
        <f t="shared" si="1"/>
        <v>0</v>
      </c>
      <c r="K27" s="25"/>
      <c r="L27" s="26"/>
      <c r="M27" s="27">
        <f t="shared" si="2"/>
        <v>0</v>
      </c>
    </row>
    <row r="28" spans="1:13" x14ac:dyDescent="0.35">
      <c r="A28" s="20">
        <v>43191</v>
      </c>
      <c r="B28" s="25"/>
      <c r="C28" s="26"/>
      <c r="D28" s="27"/>
      <c r="E28" s="25"/>
      <c r="F28" s="26"/>
      <c r="G28" s="27">
        <f t="shared" si="0"/>
        <v>0</v>
      </c>
      <c r="H28" s="25"/>
      <c r="I28" s="26"/>
      <c r="J28" s="28">
        <f t="shared" si="1"/>
        <v>0</v>
      </c>
      <c r="K28" s="25"/>
      <c r="L28" s="26"/>
      <c r="M28" s="27">
        <f t="shared" si="2"/>
        <v>0</v>
      </c>
    </row>
    <row r="29" spans="1:13" x14ac:dyDescent="0.35">
      <c r="A29" s="20">
        <v>43160</v>
      </c>
      <c r="B29" s="25"/>
      <c r="C29" s="26"/>
      <c r="D29" s="27"/>
      <c r="E29" s="25"/>
      <c r="F29" s="26"/>
      <c r="G29" s="27">
        <f t="shared" si="0"/>
        <v>0</v>
      </c>
      <c r="H29" s="25"/>
      <c r="I29" s="26"/>
      <c r="J29" s="28">
        <f t="shared" si="1"/>
        <v>0</v>
      </c>
      <c r="K29" s="25"/>
      <c r="L29" s="26"/>
      <c r="M29" s="27">
        <f t="shared" si="2"/>
        <v>0</v>
      </c>
    </row>
    <row r="30" spans="1:13" x14ac:dyDescent="0.35">
      <c r="A30" s="20">
        <v>43132</v>
      </c>
      <c r="B30" s="25"/>
      <c r="C30" s="26"/>
      <c r="D30" s="27"/>
      <c r="E30" s="25"/>
      <c r="F30" s="26"/>
      <c r="G30" s="27">
        <f t="shared" si="0"/>
        <v>0</v>
      </c>
      <c r="H30" s="25"/>
      <c r="I30" s="26"/>
      <c r="J30" s="28">
        <f t="shared" si="1"/>
        <v>0</v>
      </c>
      <c r="K30" s="25"/>
      <c r="L30" s="26"/>
      <c r="M30" s="27">
        <f t="shared" si="2"/>
        <v>0</v>
      </c>
    </row>
    <row r="31" spans="1:13" ht="15" thickBot="1" x14ac:dyDescent="0.4">
      <c r="A31" s="29">
        <v>43101</v>
      </c>
      <c r="B31" s="30"/>
      <c r="C31" s="31"/>
      <c r="D31" s="32"/>
      <c r="E31" s="30"/>
      <c r="F31" s="31"/>
      <c r="G31" s="32">
        <f t="shared" si="0"/>
        <v>0</v>
      </c>
      <c r="H31" s="30"/>
      <c r="I31" s="31"/>
      <c r="J31" s="33">
        <f t="shared" si="1"/>
        <v>0</v>
      </c>
      <c r="K31" s="30"/>
      <c r="L31" s="31"/>
      <c r="M31" s="32">
        <f t="shared" si="2"/>
        <v>0</v>
      </c>
    </row>
    <row r="32" spans="1:13" x14ac:dyDescent="0.35">
      <c r="A32" s="14"/>
      <c r="B32" s="34"/>
      <c r="C32" s="34"/>
      <c r="D32" s="35"/>
      <c r="E32" s="34"/>
      <c r="F32" s="34"/>
      <c r="G32" s="35"/>
      <c r="H32" s="34"/>
      <c r="I32" s="34"/>
      <c r="J32" s="35"/>
      <c r="K32" s="34"/>
      <c r="L32" s="34"/>
      <c r="M32" s="35"/>
    </row>
    <row r="33" spans="2:12" x14ac:dyDescent="0.35">
      <c r="B33" s="18"/>
      <c r="C33" s="18"/>
      <c r="E33" s="18"/>
      <c r="F33" s="18"/>
      <c r="H33" s="18"/>
      <c r="I33" s="18"/>
      <c r="K33" s="18"/>
      <c r="L33" s="18"/>
    </row>
    <row r="34" spans="2:12" x14ac:dyDescent="0.35">
      <c r="B34" s="14"/>
      <c r="C34" s="14"/>
      <c r="E34" s="14"/>
      <c r="F34" s="14"/>
      <c r="H34" s="14"/>
      <c r="I34" s="14"/>
      <c r="K34" s="14"/>
      <c r="L34" s="14"/>
    </row>
    <row r="35" spans="2:12" x14ac:dyDescent="0.35">
      <c r="B35" s="14"/>
      <c r="C35" s="14"/>
      <c r="E35" s="14"/>
      <c r="F35" s="14"/>
      <c r="H35" s="14"/>
      <c r="I35" s="14"/>
      <c r="K35" s="14"/>
      <c r="L35" s="14"/>
    </row>
    <row r="36" spans="2:12" x14ac:dyDescent="0.35">
      <c r="B36" s="14"/>
      <c r="C36" s="14"/>
      <c r="E36" s="14"/>
      <c r="F36" s="14"/>
      <c r="H36" s="14"/>
      <c r="I36" s="14"/>
      <c r="K36" s="14"/>
      <c r="L36" s="14"/>
    </row>
    <row r="37" spans="2:12" x14ac:dyDescent="0.35">
      <c r="B37" s="14"/>
      <c r="C37" s="14"/>
      <c r="E37" s="14"/>
      <c r="F37" s="14"/>
      <c r="H37" s="14"/>
      <c r="I37" s="14"/>
      <c r="K37" s="14"/>
      <c r="L37" s="14"/>
    </row>
    <row r="38" spans="2:12" x14ac:dyDescent="0.35">
      <c r="B38" s="14"/>
      <c r="C38" s="14"/>
      <c r="E38" s="14"/>
      <c r="F38" s="14"/>
      <c r="H38" s="14"/>
      <c r="I38" s="14"/>
      <c r="K38" s="14"/>
      <c r="L38" s="14"/>
    </row>
    <row r="39" spans="2:12" x14ac:dyDescent="0.35">
      <c r="B39" s="14"/>
      <c r="C39" s="14"/>
      <c r="E39" s="14"/>
      <c r="F39" s="14"/>
      <c r="H39" s="14"/>
      <c r="I39" s="14"/>
      <c r="K39" s="14"/>
      <c r="L39" s="14"/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FA085-903F-4850-8E23-05019D84DD3D}">
  <dimension ref="A1:J42"/>
  <sheetViews>
    <sheetView zoomScaleNormal="100" workbookViewId="0">
      <selection activeCell="B4" sqref="B4"/>
    </sheetView>
  </sheetViews>
  <sheetFormatPr defaultColWidth="9.1796875" defaultRowHeight="14.5" x14ac:dyDescent="0.35"/>
  <cols>
    <col min="1" max="1" width="7.453125" style="2" bestFit="1" customWidth="1"/>
    <col min="2" max="5" width="16.81640625" style="2" customWidth="1"/>
    <col min="6" max="6" width="16.81640625" style="53" customWidth="1"/>
    <col min="7" max="7" width="16.81640625" style="2" customWidth="1"/>
    <col min="8" max="8" width="15.81640625" style="2" customWidth="1"/>
    <col min="9" max="9" width="20" style="2" bestFit="1" customWidth="1"/>
    <col min="10" max="10" width="18.81640625" style="2" customWidth="1"/>
    <col min="11" max="12" width="17.81640625" style="2" customWidth="1"/>
    <col min="13" max="13" width="15.81640625" style="2" customWidth="1"/>
    <col min="14" max="16384" width="9.1796875" style="2"/>
  </cols>
  <sheetData>
    <row r="1" spans="1:10" x14ac:dyDescent="0.35">
      <c r="A1" s="5" t="s">
        <v>29</v>
      </c>
      <c r="B1" s="5" t="s">
        <v>46</v>
      </c>
      <c r="C1" s="5"/>
    </row>
    <row r="2" spans="1:10" s="61" customFormat="1" ht="15" thickBot="1" x14ac:dyDescent="0.4">
      <c r="A2" s="60"/>
      <c r="B2" s="60"/>
      <c r="C2" s="60"/>
    </row>
    <row r="3" spans="1:10" ht="118.5" customHeight="1" thickBot="1" x14ac:dyDescent="0.4">
      <c r="A3" s="50" t="s">
        <v>0</v>
      </c>
      <c r="B3" s="42" t="s">
        <v>47</v>
      </c>
      <c r="C3" s="42" t="s">
        <v>48</v>
      </c>
      <c r="D3" s="38" t="s">
        <v>49</v>
      </c>
      <c r="E3" s="38" t="s">
        <v>50</v>
      </c>
      <c r="F3" s="11" t="s">
        <v>40</v>
      </c>
      <c r="G3" s="38" t="s">
        <v>27</v>
      </c>
      <c r="H3" s="38" t="s">
        <v>28</v>
      </c>
      <c r="I3" s="42" t="s">
        <v>51</v>
      </c>
      <c r="J3" s="38" t="s">
        <v>1</v>
      </c>
    </row>
    <row r="4" spans="1:10" x14ac:dyDescent="0.35">
      <c r="A4" s="20">
        <v>43891</v>
      </c>
      <c r="B4" s="39"/>
      <c r="C4" s="47"/>
      <c r="D4" s="40"/>
      <c r="E4" s="40"/>
      <c r="F4" s="54" t="e">
        <f>(E4+D4)/(C4+B4)</f>
        <v>#DIV/0!</v>
      </c>
      <c r="G4" s="48"/>
      <c r="H4" s="48"/>
      <c r="I4" s="43">
        <f t="shared" ref="I4:I30" si="0">(B4*G4)+(C4*H4)</f>
        <v>0</v>
      </c>
      <c r="J4" s="44">
        <f>(D4+E4)-I4</f>
        <v>0</v>
      </c>
    </row>
    <row r="5" spans="1:10" x14ac:dyDescent="0.35">
      <c r="A5" s="20">
        <v>43862</v>
      </c>
      <c r="B5" s="41"/>
      <c r="C5" s="3"/>
      <c r="D5" s="4"/>
      <c r="E5" s="4"/>
      <c r="F5" s="55" t="e">
        <f t="shared" ref="F5:F31" si="1">(E5+D5)/(C5+B5)</f>
        <v>#DIV/0!</v>
      </c>
      <c r="G5" s="46"/>
      <c r="H5" s="46"/>
      <c r="I5" s="9">
        <f t="shared" si="0"/>
        <v>0</v>
      </c>
      <c r="J5" s="1">
        <f t="shared" ref="J5:J30" si="2">(D5+E5)-I5</f>
        <v>0</v>
      </c>
    </row>
    <row r="6" spans="1:10" x14ac:dyDescent="0.35">
      <c r="A6" s="20">
        <v>43831</v>
      </c>
      <c r="B6" s="41"/>
      <c r="C6" s="3"/>
      <c r="D6" s="4"/>
      <c r="E6" s="4"/>
      <c r="F6" s="55" t="e">
        <f t="shared" si="1"/>
        <v>#DIV/0!</v>
      </c>
      <c r="G6" s="46"/>
      <c r="H6" s="46"/>
      <c r="I6" s="9">
        <f t="shared" si="0"/>
        <v>0</v>
      </c>
      <c r="J6" s="1">
        <f t="shared" si="2"/>
        <v>0</v>
      </c>
    </row>
    <row r="7" spans="1:10" x14ac:dyDescent="0.35">
      <c r="A7" s="20">
        <v>43800</v>
      </c>
      <c r="B7" s="41"/>
      <c r="C7" s="3"/>
      <c r="D7" s="4"/>
      <c r="E7" s="4"/>
      <c r="F7" s="55" t="e">
        <f t="shared" si="1"/>
        <v>#DIV/0!</v>
      </c>
      <c r="G7" s="46"/>
      <c r="H7" s="46"/>
      <c r="I7" s="9">
        <f t="shared" si="0"/>
        <v>0</v>
      </c>
      <c r="J7" s="1">
        <f t="shared" si="2"/>
        <v>0</v>
      </c>
    </row>
    <row r="8" spans="1:10" x14ac:dyDescent="0.35">
      <c r="A8" s="20">
        <v>43770</v>
      </c>
      <c r="B8" s="41"/>
      <c r="C8" s="3"/>
      <c r="D8" s="4"/>
      <c r="E8" s="4"/>
      <c r="F8" s="55" t="e">
        <f t="shared" si="1"/>
        <v>#DIV/0!</v>
      </c>
      <c r="G8" s="46"/>
      <c r="H8" s="46"/>
      <c r="I8" s="9">
        <f t="shared" si="0"/>
        <v>0</v>
      </c>
      <c r="J8" s="1">
        <f t="shared" si="2"/>
        <v>0</v>
      </c>
    </row>
    <row r="9" spans="1:10" x14ac:dyDescent="0.35">
      <c r="A9" s="20">
        <v>43739</v>
      </c>
      <c r="B9" s="41"/>
      <c r="C9" s="3"/>
      <c r="D9" s="4"/>
      <c r="E9" s="4"/>
      <c r="F9" s="55" t="e">
        <f t="shared" si="1"/>
        <v>#DIV/0!</v>
      </c>
      <c r="G9" s="46"/>
      <c r="H9" s="46"/>
      <c r="I9" s="9">
        <f t="shared" si="0"/>
        <v>0</v>
      </c>
      <c r="J9" s="1">
        <f t="shared" si="2"/>
        <v>0</v>
      </c>
    </row>
    <row r="10" spans="1:10" x14ac:dyDescent="0.35">
      <c r="A10" s="20">
        <v>43709</v>
      </c>
      <c r="B10" s="41"/>
      <c r="C10" s="3"/>
      <c r="D10" s="4"/>
      <c r="E10" s="4"/>
      <c r="F10" s="55" t="e">
        <f t="shared" si="1"/>
        <v>#DIV/0!</v>
      </c>
      <c r="G10" s="46"/>
      <c r="H10" s="46"/>
      <c r="I10" s="9">
        <f t="shared" si="0"/>
        <v>0</v>
      </c>
      <c r="J10" s="1">
        <f t="shared" si="2"/>
        <v>0</v>
      </c>
    </row>
    <row r="11" spans="1:10" x14ac:dyDescent="0.35">
      <c r="A11" s="20">
        <v>43678</v>
      </c>
      <c r="B11" s="41"/>
      <c r="C11" s="3"/>
      <c r="D11" s="4"/>
      <c r="E11" s="4"/>
      <c r="F11" s="55" t="e">
        <f t="shared" si="1"/>
        <v>#DIV/0!</v>
      </c>
      <c r="G11" s="46"/>
      <c r="H11" s="46"/>
      <c r="I11" s="9">
        <f t="shared" si="0"/>
        <v>0</v>
      </c>
      <c r="J11" s="1">
        <f t="shared" si="2"/>
        <v>0</v>
      </c>
    </row>
    <row r="12" spans="1:10" x14ac:dyDescent="0.35">
      <c r="A12" s="20">
        <v>43647</v>
      </c>
      <c r="B12" s="41"/>
      <c r="C12" s="3"/>
      <c r="D12" s="4"/>
      <c r="E12" s="4"/>
      <c r="F12" s="55" t="e">
        <f t="shared" si="1"/>
        <v>#DIV/0!</v>
      </c>
      <c r="G12" s="46"/>
      <c r="H12" s="46"/>
      <c r="I12" s="9">
        <f t="shared" si="0"/>
        <v>0</v>
      </c>
      <c r="J12" s="1">
        <f t="shared" si="2"/>
        <v>0</v>
      </c>
    </row>
    <row r="13" spans="1:10" x14ac:dyDescent="0.35">
      <c r="A13" s="20">
        <v>43617</v>
      </c>
      <c r="B13" s="41"/>
      <c r="C13" s="3"/>
      <c r="D13" s="4"/>
      <c r="E13" s="4"/>
      <c r="F13" s="55" t="e">
        <f t="shared" si="1"/>
        <v>#DIV/0!</v>
      </c>
      <c r="G13" s="46"/>
      <c r="H13" s="46"/>
      <c r="I13" s="9">
        <f t="shared" si="0"/>
        <v>0</v>
      </c>
      <c r="J13" s="1">
        <f t="shared" si="2"/>
        <v>0</v>
      </c>
    </row>
    <row r="14" spans="1:10" x14ac:dyDescent="0.35">
      <c r="A14" s="20">
        <v>43586</v>
      </c>
      <c r="B14" s="41"/>
      <c r="C14" s="3"/>
      <c r="D14" s="4"/>
      <c r="E14" s="4"/>
      <c r="F14" s="55" t="e">
        <f t="shared" si="1"/>
        <v>#DIV/0!</v>
      </c>
      <c r="G14" s="46"/>
      <c r="H14" s="46"/>
      <c r="I14" s="9">
        <f t="shared" si="0"/>
        <v>0</v>
      </c>
      <c r="J14" s="1">
        <f t="shared" si="2"/>
        <v>0</v>
      </c>
    </row>
    <row r="15" spans="1:10" x14ac:dyDescent="0.35">
      <c r="A15" s="20">
        <v>43556</v>
      </c>
      <c r="B15" s="41"/>
      <c r="C15" s="3"/>
      <c r="D15" s="4"/>
      <c r="E15" s="4"/>
      <c r="F15" s="55" t="e">
        <f t="shared" si="1"/>
        <v>#DIV/0!</v>
      </c>
      <c r="G15" s="46"/>
      <c r="H15" s="46"/>
      <c r="I15" s="9">
        <f t="shared" si="0"/>
        <v>0</v>
      </c>
      <c r="J15" s="1">
        <f t="shared" si="2"/>
        <v>0</v>
      </c>
    </row>
    <row r="16" spans="1:10" x14ac:dyDescent="0.35">
      <c r="A16" s="20">
        <v>43525</v>
      </c>
      <c r="B16" s="41"/>
      <c r="C16" s="3"/>
      <c r="D16" s="4"/>
      <c r="E16" s="4"/>
      <c r="F16" s="55" t="e">
        <f t="shared" si="1"/>
        <v>#DIV/0!</v>
      </c>
      <c r="G16" s="46"/>
      <c r="H16" s="46"/>
      <c r="I16" s="9">
        <f t="shared" si="0"/>
        <v>0</v>
      </c>
      <c r="J16" s="1">
        <f t="shared" si="2"/>
        <v>0</v>
      </c>
    </row>
    <row r="17" spans="1:10" x14ac:dyDescent="0.35">
      <c r="A17" s="20">
        <v>43497</v>
      </c>
      <c r="B17" s="41"/>
      <c r="C17" s="3"/>
      <c r="D17" s="4"/>
      <c r="E17" s="4"/>
      <c r="F17" s="55" t="e">
        <f t="shared" si="1"/>
        <v>#DIV/0!</v>
      </c>
      <c r="G17" s="46"/>
      <c r="H17" s="46"/>
      <c r="I17" s="9">
        <f t="shared" si="0"/>
        <v>0</v>
      </c>
      <c r="J17" s="1">
        <f t="shared" si="2"/>
        <v>0</v>
      </c>
    </row>
    <row r="18" spans="1:10" x14ac:dyDescent="0.35">
      <c r="A18" s="20">
        <v>43466</v>
      </c>
      <c r="B18" s="41"/>
      <c r="C18" s="3"/>
      <c r="D18" s="4"/>
      <c r="E18" s="4"/>
      <c r="F18" s="55" t="e">
        <f t="shared" si="1"/>
        <v>#DIV/0!</v>
      </c>
      <c r="G18" s="46"/>
      <c r="H18" s="46"/>
      <c r="I18" s="9">
        <f t="shared" si="0"/>
        <v>0</v>
      </c>
      <c r="J18" s="1">
        <f t="shared" si="2"/>
        <v>0</v>
      </c>
    </row>
    <row r="19" spans="1:10" x14ac:dyDescent="0.35">
      <c r="A19" s="20">
        <v>43435</v>
      </c>
      <c r="B19" s="41"/>
      <c r="C19" s="3"/>
      <c r="D19" s="4"/>
      <c r="E19" s="4"/>
      <c r="F19" s="55" t="e">
        <f t="shared" si="1"/>
        <v>#DIV/0!</v>
      </c>
      <c r="G19" s="46"/>
      <c r="H19" s="46"/>
      <c r="I19" s="9">
        <f t="shared" si="0"/>
        <v>0</v>
      </c>
      <c r="J19" s="1">
        <f t="shared" si="2"/>
        <v>0</v>
      </c>
    </row>
    <row r="20" spans="1:10" x14ac:dyDescent="0.35">
      <c r="A20" s="20">
        <v>43405</v>
      </c>
      <c r="B20" s="41"/>
      <c r="C20" s="3"/>
      <c r="D20" s="4"/>
      <c r="E20" s="4"/>
      <c r="F20" s="55" t="e">
        <f t="shared" si="1"/>
        <v>#DIV/0!</v>
      </c>
      <c r="G20" s="46"/>
      <c r="H20" s="46"/>
      <c r="I20" s="9">
        <f t="shared" si="0"/>
        <v>0</v>
      </c>
      <c r="J20" s="1">
        <f t="shared" si="2"/>
        <v>0</v>
      </c>
    </row>
    <row r="21" spans="1:10" x14ac:dyDescent="0.35">
      <c r="A21" s="20">
        <v>43374</v>
      </c>
      <c r="B21" s="41"/>
      <c r="C21" s="3"/>
      <c r="D21" s="4"/>
      <c r="E21" s="4"/>
      <c r="F21" s="55" t="e">
        <f t="shared" si="1"/>
        <v>#DIV/0!</v>
      </c>
      <c r="G21" s="46"/>
      <c r="H21" s="46"/>
      <c r="I21" s="9">
        <f t="shared" si="0"/>
        <v>0</v>
      </c>
      <c r="J21" s="1">
        <f t="shared" si="2"/>
        <v>0</v>
      </c>
    </row>
    <row r="22" spans="1:10" x14ac:dyDescent="0.35">
      <c r="A22" s="20">
        <v>43344</v>
      </c>
      <c r="B22" s="41"/>
      <c r="C22" s="3"/>
      <c r="D22" s="4"/>
      <c r="E22" s="4"/>
      <c r="F22" s="55" t="e">
        <f t="shared" si="1"/>
        <v>#DIV/0!</v>
      </c>
      <c r="G22" s="46"/>
      <c r="H22" s="46"/>
      <c r="I22" s="9">
        <f t="shared" si="0"/>
        <v>0</v>
      </c>
      <c r="J22" s="1">
        <f t="shared" si="2"/>
        <v>0</v>
      </c>
    </row>
    <row r="23" spans="1:10" x14ac:dyDescent="0.35">
      <c r="A23" s="20">
        <v>43313</v>
      </c>
      <c r="B23" s="41"/>
      <c r="C23" s="3"/>
      <c r="D23" s="4"/>
      <c r="E23" s="4"/>
      <c r="F23" s="55" t="e">
        <f t="shared" si="1"/>
        <v>#DIV/0!</v>
      </c>
      <c r="G23" s="46"/>
      <c r="H23" s="46"/>
      <c r="I23" s="9">
        <f t="shared" si="0"/>
        <v>0</v>
      </c>
      <c r="J23" s="1">
        <f t="shared" si="2"/>
        <v>0</v>
      </c>
    </row>
    <row r="24" spans="1:10" x14ac:dyDescent="0.35">
      <c r="A24" s="20">
        <v>43282</v>
      </c>
      <c r="B24" s="41"/>
      <c r="C24" s="3"/>
      <c r="D24" s="4"/>
      <c r="E24" s="4"/>
      <c r="F24" s="55" t="e">
        <f t="shared" si="1"/>
        <v>#DIV/0!</v>
      </c>
      <c r="G24" s="46"/>
      <c r="H24" s="46"/>
      <c r="I24" s="9">
        <f t="shared" si="0"/>
        <v>0</v>
      </c>
      <c r="J24" s="1">
        <f t="shared" si="2"/>
        <v>0</v>
      </c>
    </row>
    <row r="25" spans="1:10" x14ac:dyDescent="0.35">
      <c r="A25" s="20">
        <v>43252</v>
      </c>
      <c r="B25" s="41"/>
      <c r="C25" s="3"/>
      <c r="D25" s="4"/>
      <c r="E25" s="4"/>
      <c r="F25" s="55" t="e">
        <f t="shared" si="1"/>
        <v>#DIV/0!</v>
      </c>
      <c r="G25" s="46"/>
      <c r="H25" s="46"/>
      <c r="I25" s="9">
        <f t="shared" si="0"/>
        <v>0</v>
      </c>
      <c r="J25" s="1">
        <f t="shared" si="2"/>
        <v>0</v>
      </c>
    </row>
    <row r="26" spans="1:10" x14ac:dyDescent="0.35">
      <c r="A26" s="20">
        <v>43221</v>
      </c>
      <c r="B26" s="41"/>
      <c r="C26" s="3"/>
      <c r="D26" s="4"/>
      <c r="E26" s="4"/>
      <c r="F26" s="55" t="e">
        <f t="shared" si="1"/>
        <v>#DIV/0!</v>
      </c>
      <c r="G26" s="46"/>
      <c r="H26" s="46"/>
      <c r="I26" s="9">
        <f t="shared" si="0"/>
        <v>0</v>
      </c>
      <c r="J26" s="1">
        <f t="shared" si="2"/>
        <v>0</v>
      </c>
    </row>
    <row r="27" spans="1:10" x14ac:dyDescent="0.35">
      <c r="A27" s="20">
        <v>43191</v>
      </c>
      <c r="B27" s="41"/>
      <c r="C27" s="3"/>
      <c r="D27" s="4"/>
      <c r="E27" s="4"/>
      <c r="F27" s="55" t="e">
        <f t="shared" si="1"/>
        <v>#DIV/0!</v>
      </c>
      <c r="G27" s="46"/>
      <c r="H27" s="46"/>
      <c r="I27" s="9">
        <f t="shared" si="0"/>
        <v>0</v>
      </c>
      <c r="J27" s="1">
        <f t="shared" si="2"/>
        <v>0</v>
      </c>
    </row>
    <row r="28" spans="1:10" x14ac:dyDescent="0.35">
      <c r="A28" s="20">
        <v>43160</v>
      </c>
      <c r="B28" s="41"/>
      <c r="C28" s="3"/>
      <c r="D28" s="4"/>
      <c r="E28" s="4"/>
      <c r="F28" s="55" t="e">
        <f t="shared" si="1"/>
        <v>#DIV/0!</v>
      </c>
      <c r="G28" s="46"/>
      <c r="H28" s="46"/>
      <c r="I28" s="9">
        <f t="shared" si="0"/>
        <v>0</v>
      </c>
      <c r="J28" s="1">
        <f t="shared" si="2"/>
        <v>0</v>
      </c>
    </row>
    <row r="29" spans="1:10" x14ac:dyDescent="0.35">
      <c r="A29" s="20">
        <v>43132</v>
      </c>
      <c r="B29" s="41"/>
      <c r="C29" s="3"/>
      <c r="D29" s="4"/>
      <c r="E29" s="4"/>
      <c r="F29" s="55" t="e">
        <f t="shared" si="1"/>
        <v>#DIV/0!</v>
      </c>
      <c r="G29" s="46"/>
      <c r="H29" s="46"/>
      <c r="I29" s="9">
        <f t="shared" si="0"/>
        <v>0</v>
      </c>
      <c r="J29" s="1">
        <f t="shared" si="2"/>
        <v>0</v>
      </c>
    </row>
    <row r="30" spans="1:10" ht="15" thickBot="1" x14ac:dyDescent="0.4">
      <c r="A30" s="29">
        <v>43101</v>
      </c>
      <c r="B30" s="51"/>
      <c r="C30" s="6"/>
      <c r="D30" s="7"/>
      <c r="E30" s="7"/>
      <c r="F30" s="56" t="e">
        <f t="shared" si="1"/>
        <v>#DIV/0!</v>
      </c>
      <c r="G30" s="49"/>
      <c r="H30" s="49"/>
      <c r="I30" s="10">
        <f t="shared" si="0"/>
        <v>0</v>
      </c>
      <c r="J30" s="8">
        <f t="shared" si="2"/>
        <v>0</v>
      </c>
    </row>
    <row r="31" spans="1:10" ht="15" thickBot="1" x14ac:dyDescent="0.4">
      <c r="A31" s="36" t="s">
        <v>2</v>
      </c>
      <c r="B31" s="45">
        <f>SUM(B4:B30)</f>
        <v>0</v>
      </c>
      <c r="C31" s="45">
        <f>SUM(C4:C30)</f>
        <v>0</v>
      </c>
      <c r="D31" s="13">
        <f>SUM(D4:D30)</f>
        <v>0</v>
      </c>
      <c r="E31" s="13">
        <f>SUM(E4:E30)</f>
        <v>0</v>
      </c>
      <c r="F31" s="56" t="e">
        <f t="shared" si="1"/>
        <v>#DIV/0!</v>
      </c>
      <c r="G31" s="52"/>
      <c r="H31" s="52"/>
      <c r="I31" s="37">
        <f>SUM(I4:I30)</f>
        <v>0</v>
      </c>
      <c r="J31" s="13">
        <f>SUM(J4:J30)</f>
        <v>0</v>
      </c>
    </row>
    <row r="32" spans="1:10" x14ac:dyDescent="0.35">
      <c r="A32" s="15"/>
      <c r="B32" s="16"/>
      <c r="C32" s="16"/>
      <c r="D32" s="17"/>
      <c r="E32" s="17"/>
      <c r="F32" s="57"/>
      <c r="G32" s="17"/>
      <c r="H32" s="17"/>
      <c r="I32" s="17"/>
      <c r="J32" s="17"/>
    </row>
    <row r="33" spans="2:7" x14ac:dyDescent="0.35">
      <c r="B33" s="18" t="s">
        <v>5</v>
      </c>
      <c r="C33" s="18"/>
    </row>
    <row r="34" spans="2:7" x14ac:dyDescent="0.35">
      <c r="B34" s="14" t="s">
        <v>3</v>
      </c>
      <c r="C34" s="2" t="s">
        <v>16</v>
      </c>
    </row>
    <row r="35" spans="2:7" x14ac:dyDescent="0.35">
      <c r="B35" s="14" t="s">
        <v>4</v>
      </c>
      <c r="C35" s="2" t="s">
        <v>17</v>
      </c>
    </row>
    <row r="36" spans="2:7" x14ac:dyDescent="0.35">
      <c r="B36" s="14" t="s">
        <v>12</v>
      </c>
      <c r="C36" s="2" t="s">
        <v>18</v>
      </c>
    </row>
    <row r="37" spans="2:7" x14ac:dyDescent="0.35">
      <c r="B37" s="14" t="s">
        <v>13</v>
      </c>
      <c r="C37" s="2" t="s">
        <v>19</v>
      </c>
    </row>
    <row r="38" spans="2:7" x14ac:dyDescent="0.35">
      <c r="B38" s="14" t="s">
        <v>6</v>
      </c>
      <c r="C38" s="2" t="s">
        <v>20</v>
      </c>
    </row>
    <row r="39" spans="2:7" x14ac:dyDescent="0.35">
      <c r="B39" s="14" t="s">
        <v>14</v>
      </c>
      <c r="C39" s="2" t="s">
        <v>26</v>
      </c>
    </row>
    <row r="40" spans="2:7" x14ac:dyDescent="0.35">
      <c r="B40" s="14" t="s">
        <v>21</v>
      </c>
      <c r="C40" s="12" t="s">
        <v>22</v>
      </c>
      <c r="E40" s="12"/>
      <c r="F40" s="12"/>
      <c r="G40" s="12"/>
    </row>
    <row r="41" spans="2:7" x14ac:dyDescent="0.35">
      <c r="B41" s="14" t="s">
        <v>15</v>
      </c>
      <c r="C41" s="2" t="s">
        <v>24</v>
      </c>
      <c r="E41" s="12"/>
      <c r="F41" s="12"/>
      <c r="G41" s="12"/>
    </row>
    <row r="42" spans="2:7" x14ac:dyDescent="0.35">
      <c r="B42" s="14" t="s">
        <v>23</v>
      </c>
      <c r="C42" s="2" t="s">
        <v>25</v>
      </c>
      <c r="E42" s="12"/>
      <c r="F42" s="12"/>
      <c r="G42" s="12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"/>
  <sheetViews>
    <sheetView workbookViewId="0">
      <selection activeCell="L5" sqref="L5"/>
    </sheetView>
  </sheetViews>
  <sheetFormatPr defaultColWidth="9.1796875" defaultRowHeight="14.5" x14ac:dyDescent="0.35"/>
  <cols>
    <col min="1" max="1" width="9.1796875" style="2" customWidth="1"/>
    <col min="2" max="13" width="14" style="2" customWidth="1"/>
    <col min="14" max="16384" width="9.1796875" style="2"/>
  </cols>
  <sheetData>
    <row r="1" spans="1:13" x14ac:dyDescent="0.35">
      <c r="A1" s="5" t="s">
        <v>41</v>
      </c>
      <c r="B1" s="5" t="s">
        <v>45</v>
      </c>
      <c r="C1" s="5"/>
      <c r="E1" s="5"/>
      <c r="F1" s="5"/>
      <c r="H1" s="5"/>
      <c r="I1" s="5"/>
      <c r="K1" s="5"/>
      <c r="L1" s="5"/>
    </row>
    <row r="2" spans="1:13" ht="15" thickBot="1" x14ac:dyDescent="0.4">
      <c r="A2" s="58"/>
      <c r="B2" s="58" t="s">
        <v>52</v>
      </c>
      <c r="C2" s="58"/>
      <c r="D2" s="59"/>
      <c r="E2" s="58"/>
      <c r="F2" s="58"/>
      <c r="G2" s="59"/>
      <c r="H2" s="58"/>
      <c r="I2" s="58"/>
      <c r="K2" s="5"/>
      <c r="L2" s="5"/>
    </row>
    <row r="3" spans="1:13" ht="24.65" customHeight="1" x14ac:dyDescent="0.35">
      <c r="A3" s="62" t="s">
        <v>0</v>
      </c>
      <c r="B3" s="64" t="s">
        <v>7</v>
      </c>
      <c r="C3" s="65"/>
      <c r="D3" s="66"/>
      <c r="E3" s="64" t="s">
        <v>8</v>
      </c>
      <c r="F3" s="65"/>
      <c r="G3" s="66"/>
      <c r="H3" s="64" t="s">
        <v>9</v>
      </c>
      <c r="I3" s="65"/>
      <c r="J3" s="67"/>
      <c r="K3" s="64" t="s">
        <v>10</v>
      </c>
      <c r="L3" s="65"/>
      <c r="M3" s="68"/>
    </row>
    <row r="4" spans="1:13" ht="87.5" thickBot="1" x14ac:dyDescent="0.4">
      <c r="A4" s="63"/>
      <c r="B4" s="19" t="s">
        <v>11</v>
      </c>
      <c r="C4" s="19" t="s">
        <v>42</v>
      </c>
      <c r="D4" s="19" t="s">
        <v>30</v>
      </c>
      <c r="E4" s="19" t="s">
        <v>11</v>
      </c>
      <c r="F4" s="19" t="s">
        <v>42</v>
      </c>
      <c r="G4" s="19" t="s">
        <v>30</v>
      </c>
      <c r="H4" s="19" t="s">
        <v>11</v>
      </c>
      <c r="I4" s="19" t="s">
        <v>42</v>
      </c>
      <c r="J4" s="19" t="s">
        <v>30</v>
      </c>
      <c r="K4" s="19" t="s">
        <v>11</v>
      </c>
      <c r="L4" s="19" t="s">
        <v>42</v>
      </c>
      <c r="M4" s="19" t="s">
        <v>30</v>
      </c>
    </row>
    <row r="5" spans="1:13" x14ac:dyDescent="0.35">
      <c r="A5" s="20">
        <v>43891</v>
      </c>
      <c r="B5" s="21"/>
      <c r="C5" s="22"/>
      <c r="D5" s="23"/>
      <c r="E5" s="21"/>
      <c r="F5" s="22"/>
      <c r="G5" s="23">
        <f t="shared" ref="G5" si="0">SUM(E5:F5)</f>
        <v>0</v>
      </c>
      <c r="H5" s="21"/>
      <c r="I5" s="22"/>
      <c r="J5" s="24">
        <f t="shared" ref="J5" si="1">SUM(H5:I5)</f>
        <v>0</v>
      </c>
      <c r="K5" s="21"/>
      <c r="L5" s="22"/>
      <c r="M5" s="23">
        <f>SUM(K5:L5)</f>
        <v>0</v>
      </c>
    </row>
    <row r="6" spans="1:13" x14ac:dyDescent="0.35">
      <c r="A6" s="20">
        <v>43862</v>
      </c>
      <c r="B6" s="25"/>
      <c r="C6" s="26"/>
      <c r="D6" s="27"/>
      <c r="E6" s="25"/>
      <c r="F6" s="26"/>
      <c r="G6" s="27"/>
      <c r="H6" s="25"/>
      <c r="I6" s="26"/>
      <c r="J6" s="28"/>
      <c r="K6" s="25"/>
      <c r="L6" s="26"/>
      <c r="M6" s="27"/>
    </row>
    <row r="7" spans="1:13" x14ac:dyDescent="0.35">
      <c r="A7" s="20">
        <v>43831</v>
      </c>
      <c r="B7" s="25"/>
      <c r="C7" s="26"/>
      <c r="D7" s="27"/>
      <c r="E7" s="25"/>
      <c r="F7" s="26"/>
      <c r="G7" s="27"/>
      <c r="H7" s="25"/>
      <c r="I7" s="26"/>
      <c r="J7" s="28"/>
      <c r="K7" s="25"/>
      <c r="L7" s="26"/>
      <c r="M7" s="27"/>
    </row>
    <row r="8" spans="1:13" x14ac:dyDescent="0.35">
      <c r="A8" s="20">
        <v>43800</v>
      </c>
      <c r="B8" s="25"/>
      <c r="C8" s="26"/>
      <c r="D8" s="27"/>
      <c r="E8" s="25"/>
      <c r="F8" s="26"/>
      <c r="G8" s="27"/>
      <c r="H8" s="25"/>
      <c r="I8" s="26"/>
      <c r="J8" s="28"/>
      <c r="K8" s="25"/>
      <c r="L8" s="26"/>
      <c r="M8" s="27"/>
    </row>
    <row r="9" spans="1:13" x14ac:dyDescent="0.35">
      <c r="A9" s="20">
        <v>43770</v>
      </c>
      <c r="B9" s="25"/>
      <c r="C9" s="26"/>
      <c r="D9" s="27"/>
      <c r="E9" s="25"/>
      <c r="F9" s="26"/>
      <c r="G9" s="27"/>
      <c r="H9" s="25"/>
      <c r="I9" s="26"/>
      <c r="J9" s="28"/>
      <c r="K9" s="25"/>
      <c r="L9" s="26"/>
      <c r="M9" s="27"/>
    </row>
    <row r="10" spans="1:13" x14ac:dyDescent="0.35">
      <c r="A10" s="20">
        <v>43739</v>
      </c>
      <c r="B10" s="25"/>
      <c r="C10" s="26"/>
      <c r="D10" s="27"/>
      <c r="E10" s="25"/>
      <c r="F10" s="26"/>
      <c r="G10" s="27"/>
      <c r="H10" s="25"/>
      <c r="I10" s="26"/>
      <c r="J10" s="28"/>
      <c r="K10" s="25"/>
      <c r="L10" s="26"/>
      <c r="M10" s="27"/>
    </row>
    <row r="11" spans="1:13" x14ac:dyDescent="0.35">
      <c r="A11" s="20">
        <v>43709</v>
      </c>
      <c r="B11" s="25"/>
      <c r="C11" s="26"/>
      <c r="D11" s="27"/>
      <c r="E11" s="25"/>
      <c r="F11" s="26"/>
      <c r="G11" s="27"/>
      <c r="H11" s="25"/>
      <c r="I11" s="26"/>
      <c r="J11" s="28"/>
      <c r="K11" s="25"/>
      <c r="L11" s="26"/>
      <c r="M11" s="27"/>
    </row>
    <row r="12" spans="1:13" x14ac:dyDescent="0.35">
      <c r="A12" s="20">
        <v>43678</v>
      </c>
      <c r="B12" s="25"/>
      <c r="C12" s="26"/>
      <c r="D12" s="27"/>
      <c r="E12" s="25"/>
      <c r="F12" s="26"/>
      <c r="G12" s="27"/>
      <c r="H12" s="25"/>
      <c r="I12" s="26"/>
      <c r="J12" s="28"/>
      <c r="K12" s="25"/>
      <c r="L12" s="26"/>
      <c r="M12" s="27"/>
    </row>
    <row r="13" spans="1:13" x14ac:dyDescent="0.35">
      <c r="A13" s="20">
        <v>43647</v>
      </c>
      <c r="B13" s="25"/>
      <c r="C13" s="26"/>
      <c r="D13" s="27"/>
      <c r="E13" s="25"/>
      <c r="F13" s="26"/>
      <c r="G13" s="27"/>
      <c r="H13" s="25"/>
      <c r="I13" s="26"/>
      <c r="J13" s="28"/>
      <c r="K13" s="25"/>
      <c r="L13" s="26"/>
      <c r="M13" s="27"/>
    </row>
    <row r="14" spans="1:13" x14ac:dyDescent="0.35">
      <c r="A14" s="20">
        <v>43617</v>
      </c>
      <c r="B14" s="25"/>
      <c r="C14" s="26"/>
      <c r="D14" s="27"/>
      <c r="E14" s="25"/>
      <c r="F14" s="26"/>
      <c r="G14" s="27"/>
      <c r="H14" s="25"/>
      <c r="I14" s="26"/>
      <c r="J14" s="28"/>
      <c r="K14" s="25"/>
      <c r="L14" s="26"/>
      <c r="M14" s="27"/>
    </row>
    <row r="15" spans="1:13" x14ac:dyDescent="0.35">
      <c r="A15" s="20">
        <v>43586</v>
      </c>
      <c r="B15" s="25"/>
      <c r="C15" s="26"/>
      <c r="D15" s="27"/>
      <c r="E15" s="25"/>
      <c r="F15" s="26"/>
      <c r="G15" s="27"/>
      <c r="H15" s="25"/>
      <c r="I15" s="26"/>
      <c r="J15" s="28"/>
      <c r="K15" s="25"/>
      <c r="L15" s="26"/>
      <c r="M15" s="27"/>
    </row>
    <row r="16" spans="1:13" x14ac:dyDescent="0.35">
      <c r="A16" s="20">
        <v>43556</v>
      </c>
      <c r="B16" s="25"/>
      <c r="C16" s="26"/>
      <c r="D16" s="27"/>
      <c r="E16" s="25"/>
      <c r="F16" s="26"/>
      <c r="G16" s="27"/>
      <c r="H16" s="25"/>
      <c r="I16" s="26"/>
      <c r="J16" s="28"/>
      <c r="K16" s="25"/>
      <c r="L16" s="26"/>
      <c r="M16" s="27"/>
    </row>
    <row r="17" spans="1:13" x14ac:dyDescent="0.35">
      <c r="A17" s="20">
        <v>43525</v>
      </c>
      <c r="B17" s="25"/>
      <c r="C17" s="26"/>
      <c r="D17" s="27"/>
      <c r="E17" s="25"/>
      <c r="F17" s="26"/>
      <c r="G17" s="27"/>
      <c r="H17" s="25"/>
      <c r="I17" s="26"/>
      <c r="J17" s="28"/>
      <c r="K17" s="25"/>
      <c r="L17" s="26"/>
      <c r="M17" s="27"/>
    </row>
    <row r="18" spans="1:13" x14ac:dyDescent="0.35">
      <c r="A18" s="20">
        <v>43497</v>
      </c>
      <c r="B18" s="25"/>
      <c r="C18" s="26"/>
      <c r="D18" s="27"/>
      <c r="E18" s="25"/>
      <c r="F18" s="26"/>
      <c r="G18" s="27"/>
      <c r="H18" s="25"/>
      <c r="I18" s="26"/>
      <c r="J18" s="28"/>
      <c r="K18" s="25"/>
      <c r="L18" s="26"/>
      <c r="M18" s="27"/>
    </row>
    <row r="19" spans="1:13" x14ac:dyDescent="0.35">
      <c r="A19" s="20">
        <v>43466</v>
      </c>
      <c r="B19" s="25"/>
      <c r="C19" s="26"/>
      <c r="D19" s="27"/>
      <c r="E19" s="25"/>
      <c r="F19" s="26"/>
      <c r="G19" s="27"/>
      <c r="H19" s="25"/>
      <c r="I19" s="26"/>
      <c r="J19" s="28"/>
      <c r="K19" s="25"/>
      <c r="L19" s="26"/>
      <c r="M19" s="27"/>
    </row>
    <row r="20" spans="1:13" x14ac:dyDescent="0.35">
      <c r="A20" s="20">
        <v>43435</v>
      </c>
      <c r="B20" s="25"/>
      <c r="C20" s="26"/>
      <c r="D20" s="27"/>
      <c r="E20" s="25"/>
      <c r="F20" s="26"/>
      <c r="G20" s="27"/>
      <c r="H20" s="25"/>
      <c r="I20" s="26"/>
      <c r="J20" s="28"/>
      <c r="K20" s="25"/>
      <c r="L20" s="26"/>
      <c r="M20" s="27"/>
    </row>
    <row r="21" spans="1:13" x14ac:dyDescent="0.35">
      <c r="A21" s="20">
        <v>43405</v>
      </c>
      <c r="B21" s="25"/>
      <c r="C21" s="26"/>
      <c r="D21" s="27"/>
      <c r="E21" s="25"/>
      <c r="F21" s="26"/>
      <c r="G21" s="27"/>
      <c r="H21" s="25"/>
      <c r="I21" s="26"/>
      <c r="J21" s="28"/>
      <c r="K21" s="25"/>
      <c r="L21" s="26"/>
      <c r="M21" s="27"/>
    </row>
    <row r="22" spans="1:13" x14ac:dyDescent="0.35">
      <c r="A22" s="20">
        <v>43374</v>
      </c>
      <c r="B22" s="25"/>
      <c r="C22" s="26"/>
      <c r="D22" s="27"/>
      <c r="E22" s="25"/>
      <c r="F22" s="26"/>
      <c r="G22" s="27"/>
      <c r="H22" s="25"/>
      <c r="I22" s="26"/>
      <c r="J22" s="28"/>
      <c r="K22" s="25"/>
      <c r="L22" s="26"/>
      <c r="M22" s="27"/>
    </row>
    <row r="23" spans="1:13" x14ac:dyDescent="0.35">
      <c r="A23" s="20">
        <v>43344</v>
      </c>
      <c r="B23" s="25"/>
      <c r="C23" s="26"/>
      <c r="D23" s="27"/>
      <c r="E23" s="25"/>
      <c r="F23" s="26"/>
      <c r="G23" s="27"/>
      <c r="H23" s="25"/>
      <c r="I23" s="26"/>
      <c r="J23" s="28"/>
      <c r="K23" s="25"/>
      <c r="L23" s="26"/>
      <c r="M23" s="27"/>
    </row>
    <row r="24" spans="1:13" x14ac:dyDescent="0.35">
      <c r="A24" s="20">
        <v>43313</v>
      </c>
      <c r="B24" s="25"/>
      <c r="C24" s="26"/>
      <c r="D24" s="27"/>
      <c r="E24" s="25"/>
      <c r="F24" s="26"/>
      <c r="G24" s="27"/>
      <c r="H24" s="25"/>
      <c r="I24" s="26"/>
      <c r="J24" s="28"/>
      <c r="K24" s="25"/>
      <c r="L24" s="26"/>
      <c r="M24" s="27"/>
    </row>
    <row r="25" spans="1:13" x14ac:dyDescent="0.35">
      <c r="A25" s="20">
        <v>43282</v>
      </c>
      <c r="B25" s="25"/>
      <c r="C25" s="26"/>
      <c r="D25" s="27"/>
      <c r="E25" s="25"/>
      <c r="F25" s="26"/>
      <c r="G25" s="27"/>
      <c r="H25" s="25"/>
      <c r="I25" s="26"/>
      <c r="J25" s="28"/>
      <c r="K25" s="25"/>
      <c r="L25" s="26"/>
      <c r="M25" s="27"/>
    </row>
    <row r="26" spans="1:13" x14ac:dyDescent="0.35">
      <c r="A26" s="20">
        <v>43252</v>
      </c>
      <c r="B26" s="25"/>
      <c r="C26" s="26"/>
      <c r="D26" s="27"/>
      <c r="E26" s="25"/>
      <c r="F26" s="26"/>
      <c r="G26" s="27"/>
      <c r="H26" s="25"/>
      <c r="I26" s="26"/>
      <c r="J26" s="28"/>
      <c r="K26" s="25"/>
      <c r="L26" s="26"/>
      <c r="M26" s="27"/>
    </row>
    <row r="27" spans="1:13" x14ac:dyDescent="0.35">
      <c r="A27" s="20">
        <v>43221</v>
      </c>
      <c r="B27" s="25"/>
      <c r="C27" s="26"/>
      <c r="D27" s="27"/>
      <c r="E27" s="25"/>
      <c r="F27" s="26"/>
      <c r="G27" s="27"/>
      <c r="H27" s="25"/>
      <c r="I27" s="26"/>
      <c r="J27" s="28"/>
      <c r="K27" s="25"/>
      <c r="L27" s="26"/>
      <c r="M27" s="27"/>
    </row>
    <row r="28" spans="1:13" x14ac:dyDescent="0.35">
      <c r="A28" s="20">
        <v>43191</v>
      </c>
      <c r="B28" s="25"/>
      <c r="C28" s="26"/>
      <c r="D28" s="27"/>
      <c r="E28" s="25"/>
      <c r="F28" s="26"/>
      <c r="G28" s="27"/>
      <c r="H28" s="25"/>
      <c r="I28" s="26"/>
      <c r="J28" s="28"/>
      <c r="K28" s="25"/>
      <c r="L28" s="26"/>
      <c r="M28" s="27"/>
    </row>
    <row r="29" spans="1:13" x14ac:dyDescent="0.35">
      <c r="A29" s="20">
        <v>43160</v>
      </c>
      <c r="B29" s="25"/>
      <c r="C29" s="26"/>
      <c r="D29" s="27"/>
      <c r="E29" s="25"/>
      <c r="F29" s="26"/>
      <c r="G29" s="27"/>
      <c r="H29" s="25"/>
      <c r="I29" s="26"/>
      <c r="J29" s="28"/>
      <c r="K29" s="25"/>
      <c r="L29" s="26"/>
      <c r="M29" s="27"/>
    </row>
    <row r="30" spans="1:13" x14ac:dyDescent="0.35">
      <c r="A30" s="20">
        <v>43132</v>
      </c>
      <c r="B30" s="25"/>
      <c r="C30" s="26"/>
      <c r="D30" s="27"/>
      <c r="E30" s="25"/>
      <c r="F30" s="26"/>
      <c r="G30" s="27"/>
      <c r="H30" s="25"/>
      <c r="I30" s="26"/>
      <c r="J30" s="28"/>
      <c r="K30" s="25"/>
      <c r="L30" s="26"/>
      <c r="M30" s="27"/>
    </row>
    <row r="31" spans="1:13" ht="15" thickBot="1" x14ac:dyDescent="0.4">
      <c r="A31" s="29">
        <v>43101</v>
      </c>
      <c r="B31" s="30"/>
      <c r="C31" s="31"/>
      <c r="D31" s="32"/>
      <c r="E31" s="30"/>
      <c r="F31" s="31"/>
      <c r="G31" s="32"/>
      <c r="H31" s="30"/>
      <c r="I31" s="31"/>
      <c r="J31" s="33"/>
      <c r="K31" s="30"/>
      <c r="L31" s="31"/>
      <c r="M31" s="32"/>
    </row>
    <row r="32" spans="1:13" x14ac:dyDescent="0.35">
      <c r="A32" s="14"/>
      <c r="B32" s="34"/>
      <c r="C32" s="34"/>
      <c r="D32" s="35"/>
      <c r="E32" s="34"/>
      <c r="F32" s="34"/>
      <c r="G32" s="35"/>
      <c r="H32" s="34"/>
      <c r="I32" s="34"/>
      <c r="J32" s="35"/>
      <c r="K32" s="34"/>
      <c r="L32" s="34"/>
      <c r="M32" s="35"/>
    </row>
    <row r="33" spans="2:12" x14ac:dyDescent="0.35">
      <c r="B33" s="18"/>
      <c r="C33" s="18"/>
      <c r="E33" s="18"/>
      <c r="F33" s="18"/>
      <c r="H33" s="18"/>
      <c r="I33" s="18"/>
      <c r="K33" s="18"/>
      <c r="L33" s="18"/>
    </row>
    <row r="34" spans="2:12" x14ac:dyDescent="0.35">
      <c r="B34" s="14"/>
      <c r="C34" s="14"/>
      <c r="E34" s="14"/>
      <c r="F34" s="14"/>
      <c r="H34" s="14"/>
      <c r="I34" s="14"/>
      <c r="K34" s="14"/>
      <c r="L34" s="14"/>
    </row>
    <row r="35" spans="2:12" x14ac:dyDescent="0.35">
      <c r="B35" s="14"/>
      <c r="C35" s="14"/>
      <c r="E35" s="14"/>
      <c r="F35" s="14"/>
      <c r="H35" s="14"/>
      <c r="I35" s="14"/>
      <c r="K35" s="14"/>
      <c r="L35" s="14"/>
    </row>
    <row r="36" spans="2:12" x14ac:dyDescent="0.35">
      <c r="B36" s="14"/>
      <c r="C36" s="14"/>
      <c r="E36" s="14"/>
      <c r="F36" s="14"/>
      <c r="H36" s="14"/>
      <c r="I36" s="14"/>
      <c r="K36" s="14"/>
      <c r="L36" s="14"/>
    </row>
    <row r="37" spans="2:12" x14ac:dyDescent="0.35">
      <c r="B37" s="14"/>
      <c r="C37" s="14"/>
      <c r="E37" s="14"/>
      <c r="F37" s="14"/>
      <c r="H37" s="14"/>
      <c r="I37" s="14"/>
      <c r="K37" s="14"/>
      <c r="L37" s="14"/>
    </row>
    <row r="38" spans="2:12" x14ac:dyDescent="0.35">
      <c r="B38" s="14"/>
      <c r="C38" s="14"/>
      <c r="E38" s="14"/>
      <c r="F38" s="14"/>
      <c r="H38" s="14"/>
      <c r="I38" s="14"/>
      <c r="K38" s="14"/>
      <c r="L38" s="14"/>
    </row>
    <row r="39" spans="2:12" x14ac:dyDescent="0.35">
      <c r="B39" s="14"/>
      <c r="C39" s="14"/>
      <c r="E39" s="14"/>
      <c r="F39" s="14"/>
      <c r="H39" s="14"/>
      <c r="I39" s="14"/>
      <c r="K39" s="14"/>
      <c r="L39" s="14"/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4 - Rate Comparison</vt:lpstr>
      <vt:lpstr>Table 5a -Customer Count</vt:lpstr>
      <vt:lpstr>Table 5b - Rate Comparison</vt:lpstr>
      <vt:lpstr>Table 6 - Variable Contracts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Judge</dc:creator>
  <cp:lastModifiedBy>Wade, Greggory (DPU)</cp:lastModifiedBy>
  <cp:lastPrinted>2020-06-05T16:27:23Z</cp:lastPrinted>
  <dcterms:created xsi:type="dcterms:W3CDTF">2020-05-12T02:32:03Z</dcterms:created>
  <dcterms:modified xsi:type="dcterms:W3CDTF">2021-03-03T01:37:09Z</dcterms:modified>
</cp:coreProperties>
</file>