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338751.AMER\OneDrive - IBERDROLA S.A\MA DPU\MA DPU Dockets\2020\20-58-D\2021 Q2\Filing\"/>
    </mc:Choice>
  </mc:AlternateContent>
  <xr:revisionPtr revIDLastSave="8" documentId="8_{714B59BF-C44D-4D30-81E7-3D6D9A0FD5E4}" xr6:coauthVersionLast="44" xr6:coauthVersionMax="44" xr10:uidLastSave="{E21CCB69-32F8-409D-91D3-27A0D70241CA}"/>
  <bookViews>
    <workbookView xWindow="-108" yWindow="-108" windowWidth="16608" windowHeight="8832" activeTab="3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H5" i="6" l="1"/>
  <c r="H4" i="6"/>
  <c r="H3" i="6"/>
  <c r="I5" i="1" l="1"/>
  <c r="I4" i="1"/>
  <c r="I3" i="1"/>
</calcChain>
</file>

<file path=xl/sharedStrings.xml><?xml version="1.0" encoding="utf-8"?>
<sst xmlns="http://schemas.openxmlformats.org/spreadsheetml/2006/main" count="79" uniqueCount="21">
  <si>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</si>
  <si>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</si>
  <si>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</si>
  <si>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</si>
  <si>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</si>
  <si>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</si>
  <si>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</si>
  <si>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</si>
  <si>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</si>
  <si>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 xml:space="preserve"> 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</si>
  <si>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</si>
  <si>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</si>
  <si>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</si>
  <si>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</si>
  <si>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</si>
  <si>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Q2 2022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</si>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</sst>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zoomScaleNormal="100" workbookViewId="0">
      <selection activeCell="D10" sqref="D10"/>
    </sheetView>
  </sheetViews>
  <sheetFormatPr defaultRowHeight="14.4" x14ac:dyDescent="0.3"/>
  <cols>
    <col min="1" max="1" width="34.77734375" style="10" customWidth="1"/>
    <col min="2" max="3" width="12.21875" style="9" customWidth="1"/>
    <col min="4" max="4" width="11.21875" style="9" customWidth="1"/>
    <col min="5" max="5" width="11.44140625" style="9" customWidth="1"/>
    <col min="6" max="8" width="11.77734375" style="9" customWidth="1"/>
    <col min="9" max="9" width="11.5546875" customWidth="1"/>
  </cols>
  <sheetData>
    <row r="1" spans="1:9" s="3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</v>
      </c>
      <c r="I1" s="2" t="s">
        <v>7</v>
      </c>
    </row>
    <row r="2" spans="1:9" ht="28.8" x14ac:dyDescent="0.3">
      <c r="A2" s="4" t="s">
        <v>8</v>
      </c>
      <c r="B2" s="5">
        <v>19</v>
      </c>
      <c r="C2" s="5">
        <v>10</v>
      </c>
      <c r="D2" s="5">
        <v>17</v>
      </c>
      <c r="E2" s="5"/>
      <c r="F2" s="5"/>
      <c r="G2" s="5" t="s">
        <v>9</v>
      </c>
      <c r="H2" s="5"/>
      <c r="I2" s="5" t="s">
        <v>10</v>
      </c>
    </row>
    <row r="3" spans="1:9" ht="28.8" x14ac:dyDescent="0.3">
      <c r="A3" s="4" t="s">
        <v>11</v>
      </c>
      <c r="B3" s="5">
        <v>31</v>
      </c>
      <c r="C3" s="5">
        <v>14</v>
      </c>
      <c r="D3" s="5">
        <v>14</v>
      </c>
      <c r="E3" s="5" t="s">
        <v>9</v>
      </c>
      <c r="F3" s="5" t="s">
        <v>9</v>
      </c>
      <c r="G3" s="5" t="s">
        <v>9</v>
      </c>
      <c r="H3" s="5"/>
      <c r="I3" s="5">
        <f>SUM(B3:D3)</f>
        <v>59</v>
      </c>
    </row>
    <row r="4" spans="1:9" x14ac:dyDescent="0.3">
      <c r="A4" s="4" t="s">
        <v>12</v>
      </c>
      <c r="B4" s="6">
        <v>5345.43</v>
      </c>
      <c r="C4" s="6">
        <v>1595.34</v>
      </c>
      <c r="D4" s="6">
        <v>1459.55</v>
      </c>
      <c r="E4" s="6" t="s">
        <v>9</v>
      </c>
      <c r="F4" s="6"/>
      <c r="G4" s="6"/>
      <c r="H4" s="6"/>
      <c r="I4" s="6">
        <f t="shared" ref="I4:I5" si="0">SUM(B4:G4)</f>
        <v>8400.32</v>
      </c>
    </row>
    <row r="5" spans="1:9" ht="28.8" x14ac:dyDescent="0.3">
      <c r="A5" s="4" t="s">
        <v>13</v>
      </c>
      <c r="B5" s="7">
        <v>5</v>
      </c>
      <c r="C5" s="7">
        <v>1</v>
      </c>
      <c r="D5" s="7">
        <v>3</v>
      </c>
      <c r="E5" s="7"/>
      <c r="F5" s="7"/>
      <c r="G5" s="7"/>
      <c r="H5" s="7"/>
      <c r="I5" s="5">
        <f t="shared" si="0"/>
        <v>9</v>
      </c>
    </row>
    <row r="6" spans="1:9" x14ac:dyDescent="0.3">
      <c r="A6" s="8" t="s">
        <v>14</v>
      </c>
    </row>
  </sheetData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workbookViewId="0">
      <selection activeCell="F11" sqref="F11"/>
    </sheetView>
  </sheetViews>
  <sheetFormatPr defaultRowHeight="14.4" x14ac:dyDescent="0.3"/>
  <cols>
    <col min="1" max="1" width="34.77734375" style="10" customWidth="1"/>
    <col min="2" max="3" width="12.21875" style="9" customWidth="1"/>
    <col min="4" max="4" width="11.21875" style="9" customWidth="1"/>
    <col min="5" max="5" width="11.44140625" style="9" customWidth="1"/>
    <col min="6" max="7" width="11.77734375" style="9" customWidth="1"/>
    <col min="8" max="8" width="15.5546875" customWidth="1"/>
  </cols>
  <sheetData>
    <row r="1" spans="1:8" s="3" customFormat="1" ht="28.8" x14ac:dyDescent="0.3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28.8" x14ac:dyDescent="0.3">
      <c r="A2" s="4" t="s">
        <v>8</v>
      </c>
      <c r="B2" s="5">
        <v>1973</v>
      </c>
      <c r="C2" s="5">
        <v>1995</v>
      </c>
      <c r="D2" s="5">
        <v>1491</v>
      </c>
      <c r="E2" s="5"/>
      <c r="F2" s="5"/>
      <c r="G2" s="5"/>
      <c r="H2" s="5" t="s">
        <v>10</v>
      </c>
    </row>
    <row r="3" spans="1:8" ht="28.8" x14ac:dyDescent="0.3">
      <c r="A3" s="4" t="s">
        <v>11</v>
      </c>
      <c r="B3" s="5">
        <v>2035</v>
      </c>
      <c r="C3" s="5">
        <v>1974</v>
      </c>
      <c r="D3" s="5">
        <v>1185</v>
      </c>
      <c r="E3" s="5"/>
      <c r="F3" s="5"/>
      <c r="G3" s="5"/>
      <c r="H3" s="5">
        <v>4009</v>
      </c>
    </row>
    <row r="4" spans="1:8" x14ac:dyDescent="0.3">
      <c r="A4" s="4" t="s">
        <v>12</v>
      </c>
      <c r="B4" s="6">
        <v>905009.81</v>
      </c>
      <c r="C4" s="6">
        <v>463893.48</v>
      </c>
      <c r="D4" s="6">
        <v>318383.23</v>
      </c>
      <c r="E4" s="6"/>
      <c r="F4" s="6"/>
      <c r="G4" s="6"/>
      <c r="H4" s="6">
        <v>1687286.52</v>
      </c>
    </row>
    <row r="5" spans="1:8" ht="28.8" x14ac:dyDescent="0.3">
      <c r="A5" s="4" t="s">
        <v>13</v>
      </c>
      <c r="B5" s="7">
        <v>167</v>
      </c>
      <c r="C5" s="7">
        <v>267</v>
      </c>
      <c r="D5" s="7">
        <v>724</v>
      </c>
      <c r="E5" s="7"/>
      <c r="F5" s="7"/>
      <c r="G5" s="7"/>
      <c r="H5" s="5">
        <v>1158</v>
      </c>
    </row>
    <row r="6" spans="1:8" x14ac:dyDescent="0.3">
      <c r="A6" s="8" t="s">
        <v>14</v>
      </c>
    </row>
    <row r="7" spans="1:8" ht="24.6" x14ac:dyDescent="0.3">
      <c r="A7" s="8" t="s">
        <v>16</v>
      </c>
    </row>
  </sheetData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Normal="100" workbookViewId="0">
      <selection activeCell="H11" sqref="H11"/>
    </sheetView>
  </sheetViews>
  <sheetFormatPr defaultRowHeight="14.4" x14ac:dyDescent="0.3"/>
  <cols>
    <col min="1" max="1" width="34.77734375" style="10" customWidth="1"/>
    <col min="2" max="3" width="12.21875" style="9" customWidth="1"/>
    <col min="4" max="4" width="11.21875" style="9" customWidth="1"/>
    <col min="5" max="5" width="11.44140625" style="9" customWidth="1"/>
    <col min="6" max="7" width="11.77734375" style="9" customWidth="1"/>
    <col min="8" max="8" width="11.5546875" customWidth="1"/>
  </cols>
  <sheetData>
    <row r="1" spans="1:8" s="3" customFormat="1" ht="28.8" x14ac:dyDescent="0.3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28.8" x14ac:dyDescent="0.3">
      <c r="A2" s="4" t="s">
        <v>8</v>
      </c>
      <c r="B2" s="5">
        <v>636</v>
      </c>
      <c r="C2" s="5">
        <v>1467</v>
      </c>
      <c r="D2" s="14">
        <v>670</v>
      </c>
      <c r="E2" s="5"/>
      <c r="F2" s="5"/>
      <c r="G2" s="5" t="s">
        <v>9</v>
      </c>
      <c r="H2" s="5" t="s">
        <v>10</v>
      </c>
    </row>
    <row r="3" spans="1:8" ht="28.8" x14ac:dyDescent="0.3">
      <c r="A3" s="4" t="s">
        <v>11</v>
      </c>
      <c r="B3" s="5">
        <v>2045</v>
      </c>
      <c r="C3" s="5">
        <v>1878</v>
      </c>
      <c r="D3" s="14">
        <v>42</v>
      </c>
      <c r="E3" s="5"/>
      <c r="F3" s="5"/>
      <c r="G3" s="5"/>
      <c r="H3" s="5">
        <v>3965</v>
      </c>
    </row>
    <row r="4" spans="1:8" x14ac:dyDescent="0.3">
      <c r="A4" s="4" t="s">
        <v>12</v>
      </c>
      <c r="B4" s="6">
        <v>329252.32</v>
      </c>
      <c r="C4" s="6">
        <v>548856.03</v>
      </c>
      <c r="D4" s="15">
        <v>70085.279999999999</v>
      </c>
      <c r="E4" s="6" t="s">
        <v>9</v>
      </c>
      <c r="F4" s="6"/>
      <c r="G4" s="6"/>
      <c r="H4" s="6">
        <v>939950.45</v>
      </c>
    </row>
    <row r="5" spans="1:8" ht="28.8" x14ac:dyDescent="0.3">
      <c r="A5" s="4" t="s">
        <v>13</v>
      </c>
      <c r="B5" s="7">
        <v>56</v>
      </c>
      <c r="C5" s="7">
        <v>32</v>
      </c>
      <c r="D5" s="16">
        <v>136</v>
      </c>
      <c r="E5" s="7"/>
      <c r="F5" s="7"/>
      <c r="G5" s="7"/>
      <c r="H5" s="5">
        <v>224</v>
      </c>
    </row>
    <row r="6" spans="1:8" x14ac:dyDescent="0.3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abSelected="1" zoomScaleNormal="100" workbookViewId="0">
      <selection activeCell="F8" sqref="F8"/>
    </sheetView>
  </sheetViews>
  <sheetFormatPr defaultRowHeight="14.4" x14ac:dyDescent="0.3"/>
  <cols>
    <col min="1" max="1" width="34.77734375" style="10" customWidth="1"/>
    <col min="2" max="3" width="12.21875" style="9" customWidth="1"/>
    <col min="4" max="4" width="11.21875" style="9" customWidth="1"/>
    <col min="5" max="5" width="11.44140625" style="9" customWidth="1"/>
    <col min="6" max="7" width="11.77734375" style="9" customWidth="1"/>
    <col min="8" max="8" width="11.5546875" customWidth="1"/>
  </cols>
  <sheetData>
    <row r="1" spans="1:8" s="3" customFormat="1" ht="28.8" x14ac:dyDescent="0.3">
      <c r="A1" s="1" t="s">
        <v>19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28.8" x14ac:dyDescent="0.3">
      <c r="A2" s="4" t="s">
        <v>8</v>
      </c>
      <c r="B2" s="11">
        <v>28</v>
      </c>
      <c r="C2" s="11">
        <v>19</v>
      </c>
      <c r="D2" s="5">
        <v>20</v>
      </c>
      <c r="E2" s="5"/>
      <c r="F2" s="5"/>
      <c r="G2" s="5"/>
      <c r="H2" s="5" t="s">
        <v>10</v>
      </c>
    </row>
    <row r="3" spans="1:8" ht="28.8" x14ac:dyDescent="0.3">
      <c r="A3" s="4" t="s">
        <v>11</v>
      </c>
      <c r="B3" s="11">
        <v>30</v>
      </c>
      <c r="C3" s="11">
        <v>9</v>
      </c>
      <c r="D3" s="5">
        <v>15</v>
      </c>
      <c r="E3" s="5"/>
      <c r="F3" s="5"/>
      <c r="G3" s="5"/>
      <c r="H3" s="5">
        <v>54</v>
      </c>
    </row>
    <row r="4" spans="1:8" x14ac:dyDescent="0.3">
      <c r="A4" s="4" t="s">
        <v>12</v>
      </c>
      <c r="B4" s="12">
        <v>19208</v>
      </c>
      <c r="C4" s="12">
        <v>11560</v>
      </c>
      <c r="D4" s="6">
        <v>11324.5</v>
      </c>
      <c r="E4" s="6"/>
      <c r="F4" s="6"/>
      <c r="G4" s="6"/>
      <c r="H4" s="6">
        <f>B4+C4+D4</f>
        <v>42092.5</v>
      </c>
    </row>
    <row r="5" spans="1:8" ht="28.8" x14ac:dyDescent="0.3">
      <c r="A5" s="4" t="s">
        <v>13</v>
      </c>
      <c r="B5" s="13">
        <v>0</v>
      </c>
      <c r="C5" s="13">
        <v>0</v>
      </c>
      <c r="D5" s="7">
        <v>4</v>
      </c>
      <c r="E5" s="7"/>
      <c r="F5" s="7"/>
      <c r="G5" s="7"/>
      <c r="H5" s="5">
        <v>4</v>
      </c>
    </row>
    <row r="6" spans="1:8" x14ac:dyDescent="0.3">
      <c r="A6" s="8" t="s">
        <v>14</v>
      </c>
    </row>
  </sheetData>
  <pageMargins left="0.7" right="0.7" top="0.75" bottom="0.75" header="0.3" footer="0.3"/>
  <pageSetup scale="7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zoomScaleNormal="100" workbookViewId="0">
      <selection activeCell="E11" sqref="E11"/>
    </sheetView>
  </sheetViews>
  <sheetFormatPr defaultRowHeight="14.4" x14ac:dyDescent="0.3"/>
  <cols>
    <col min="1" max="1" width="34.77734375" style="10" customWidth="1"/>
    <col min="2" max="3" width="12.21875" style="9" customWidth="1"/>
    <col min="4" max="4" width="11.21875" style="9" customWidth="1"/>
    <col min="5" max="5" width="11.44140625" style="9" customWidth="1"/>
    <col min="6" max="7" width="11.77734375" style="9" customWidth="1"/>
    <col min="8" max="8" width="11.5546875" customWidth="1"/>
  </cols>
  <sheetData>
    <row r="1" spans="1:8" s="3" customFormat="1" ht="28.8" x14ac:dyDescent="0.3">
      <c r="A1" s="1" t="s">
        <v>20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28.8" x14ac:dyDescent="0.3">
      <c r="A2" s="4" t="s">
        <v>8</v>
      </c>
      <c r="B2" s="5">
        <v>5</v>
      </c>
      <c r="C2" s="5">
        <v>1</v>
      </c>
      <c r="D2" s="5">
        <v>0</v>
      </c>
      <c r="E2" s="5"/>
      <c r="F2" s="5"/>
      <c r="G2" s="5"/>
      <c r="H2" s="11" t="s">
        <v>10</v>
      </c>
    </row>
    <row r="3" spans="1:8" ht="28.8" x14ac:dyDescent="0.3">
      <c r="A3" s="4" t="s">
        <v>11</v>
      </c>
      <c r="B3" s="5">
        <v>9</v>
      </c>
      <c r="C3" s="5">
        <v>1</v>
      </c>
      <c r="D3" s="5">
        <v>0</v>
      </c>
      <c r="E3" s="5"/>
      <c r="F3" s="5"/>
      <c r="G3" s="5"/>
      <c r="H3" s="11">
        <f>SUM(B3:G3)</f>
        <v>10</v>
      </c>
    </row>
    <row r="4" spans="1:8" x14ac:dyDescent="0.3">
      <c r="A4" s="4" t="s">
        <v>12</v>
      </c>
      <c r="B4" s="6">
        <v>766.89</v>
      </c>
      <c r="C4" s="6">
        <v>1708.91</v>
      </c>
      <c r="D4" s="6">
        <v>0</v>
      </c>
      <c r="E4" s="6"/>
      <c r="F4" s="6"/>
      <c r="G4" s="6"/>
      <c r="H4" s="12">
        <f>SUM(B4:G4)</f>
        <v>2475.8000000000002</v>
      </c>
    </row>
    <row r="5" spans="1:8" ht="28.8" x14ac:dyDescent="0.3">
      <c r="A5" s="4" t="s">
        <v>13</v>
      </c>
      <c r="B5" s="7">
        <v>0</v>
      </c>
      <c r="C5" s="7">
        <v>0</v>
      </c>
      <c r="D5" s="7">
        <v>0</v>
      </c>
      <c r="E5" s="7"/>
      <c r="F5" s="7"/>
      <c r="G5" s="7"/>
      <c r="H5" s="13">
        <f>SUM(B5:G5)</f>
        <v>0</v>
      </c>
    </row>
    <row r="6" spans="1:8" x14ac:dyDescent="0.3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Unitil</vt:lpstr>
      <vt:lpstr>Eversource</vt:lpstr>
      <vt:lpstr>Natl Grid</vt:lpstr>
      <vt:lpstr>Berkshire</vt:lpstr>
      <vt:lpstr>Liberty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GIBSON, KAREN</cp:lastModifiedBy>
  <cp:lastPrinted>2021-07-19T17:00:57Z</cp:lastPrinted>
  <dcterms:created xsi:type="dcterms:W3CDTF">2021-01-07T19:58:18Z</dcterms:created>
  <dcterms:modified xsi:type="dcterms:W3CDTF">2021-07-19T17:01:08Z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2021-07-19T17:00:30Z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b4351a40-8587-45ef-96b0-dbcb364a7977</vt:lpwstr>
  </property>
  <property fmtid="{D5CDD505-2E9C-101B-9397-08002B2CF9AE}" pid="8" name="MSIP_Label_624b1752-a977-4927-b9e6-e48a43684aee_ContentBits">
    <vt:lpwstr>0</vt:lpwstr>
  </property>
  <property fmtid="{D5CDD505-2E9C-101B-9397-08002B2CF9AE}" pid="9" name="_AdHocReviewCycleID">
    <vt:i4>404563362</vt:i4>
  </property>
  <property fmtid="{D5CDD505-2E9C-101B-9397-08002B2CF9AE}" pid="10" name="_NewReviewCycle">
    <vt:lpwstr/>
  </property>
  <property fmtid="{D5CDD505-2E9C-101B-9397-08002B2CF9AE}" pid="11" name="_EmailSubject">
    <vt:lpwstr>20-58 DPU Inquiry Establishing Policies and Practices for Electric and Gas Cos Regarding Customer Assistance and Ratemaking Measures in Connection to the State of Emergency Re COVID 19 - BGC Q2 2021 filing</vt:lpwstr>
  </property>
  <property fmtid="{D5CDD505-2E9C-101B-9397-08002B2CF9AE}" pid="12" name="_AuthorEmail">
    <vt:lpwstr>karen.gibson@avangrid.com</vt:lpwstr>
  </property>
  <property fmtid="{D5CDD505-2E9C-101B-9397-08002B2CF9AE}" pid="13" name="_AuthorEmailDisplayName">
    <vt:lpwstr>GIBSON, KAREN</vt:lpwstr>
  </property>
</Properties>
</file>