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DepartmentData\NUSCO-Acct\RA\NSE WMA\Rate Case\2022\"/>
    </mc:Choice>
  </mc:AlternateContent>
  <xr:revisionPtr revIDLastSave="0" documentId="13_ncr:1_{92653B69-2723-4D5B-8649-0CF3F05B5030}" xr6:coauthVersionLast="46" xr6:coauthVersionMax="46" xr10:uidLastSave="{00000000-0000-0000-0000-000000000000}"/>
  <bookViews>
    <workbookView xWindow="-120" yWindow="-120" windowWidth="29040" windowHeight="15840" xr2:uid="{429CCA87-ABBF-4997-B620-B8F2C36C9B33}"/>
  </bookViews>
  <sheets>
    <sheet name="Write-Off Schedule-NSE" sheetId="6" r:id="rId1"/>
    <sheet name="Write-Off Schedule-NSG" sheetId="8" r:id="rId2"/>
    <sheet name="Write-Off Schedule-EGMA" sheetId="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H">#REF!</definedName>
    <definedName name="\P">#REF!</definedName>
    <definedName name="\S">#REF!</definedName>
    <definedName name="_____JAN1">#REF!</definedName>
    <definedName name="_____OM1">#REF!</definedName>
    <definedName name="_____om2">[1]OMD!$A$2:$AI$3731</definedName>
    <definedName name="_____PG1">#REF!</definedName>
    <definedName name="_____PG2">#REF!</definedName>
    <definedName name="_____PG3">#REF!</definedName>
    <definedName name="_____RB1998">#REF!</definedName>
    <definedName name="_____RB1999">#REF!</definedName>
    <definedName name="_____REV2">#REF!</definedName>
    <definedName name="____PG1">#REF!</definedName>
    <definedName name="____PG2">#REF!</definedName>
    <definedName name="____PG3">#REF!</definedName>
    <definedName name="____RB1998">#REF!</definedName>
    <definedName name="___PG2">#REF!</definedName>
    <definedName name="___PG3">#REF!</definedName>
    <definedName name="___RB1998">#REF!</definedName>
    <definedName name="___RB1999">#REF!</definedName>
    <definedName name="___REV2">#REF!</definedName>
    <definedName name="___REV4">#REF!</definedName>
    <definedName name="__123Graph_A" hidden="1">#REF!</definedName>
    <definedName name="__123Graph_A90412MTH" hidden="1">#REF!</definedName>
    <definedName name="__123Graph_A9041MTH" hidden="1">#REF!</definedName>
    <definedName name="__123Graph_A9041MTHYTD" hidden="1">#REF!</definedName>
    <definedName name="__123Graph_A904YTD" hidden="1">#REF!</definedName>
    <definedName name="__123Graph_X" hidden="1">#REF!</definedName>
    <definedName name="__123Graph_X14412MTH" hidden="1">#REF!</definedName>
    <definedName name="__123Graph_X1441MTH" hidden="1">#REF!</definedName>
    <definedName name="__123Graph_X144YTD" hidden="1">#REF!</definedName>
    <definedName name="__123Graph_X90412MTH" hidden="1">#REF!</definedName>
    <definedName name="__123Graph_X9041MTH" hidden="1">#REF!</definedName>
    <definedName name="__123Graph_X9041MTHYTD" hidden="1">#REF!</definedName>
    <definedName name="__123Graph_X904YTD" hidden="1">#REF!</definedName>
    <definedName name="__JAN1">#REF!</definedName>
    <definedName name="__PG1">#REF!</definedName>
    <definedName name="__PG2">#REF!</definedName>
    <definedName name="__PG3">#REF!</definedName>
    <definedName name="_1">#REF!</definedName>
    <definedName name="_1__123Graph_ACHART_1" hidden="1">#REF!</definedName>
    <definedName name="_10__123Graph_DCHART_4" hidden="1">#REF!</definedName>
    <definedName name="_11__123Graph_DCHART_5" hidden="1">#REF!</definedName>
    <definedName name="_12__123Graph_DCHART_6" hidden="1">#REF!</definedName>
    <definedName name="_13__123Graph_ECHART_1" hidden="1">#REF!</definedName>
    <definedName name="_14__123Graph_ECHART_2" hidden="1">#REF!</definedName>
    <definedName name="_15__123Graph_ECHART_3" hidden="1">#REF!</definedName>
    <definedName name="_16__123Graph_ECHART_4" hidden="1">#REF!</definedName>
    <definedName name="_17__123Graph_ECHART_5" hidden="1">#REF!</definedName>
    <definedName name="_18__123Graph_ECHART_6" hidden="1">#REF!</definedName>
    <definedName name="_19__123Graph_FCHART_4" hidden="1">#REF!</definedName>
    <definedName name="_2">#REF!</definedName>
    <definedName name="_2__123Graph_ACHART_2" hidden="1">#REF!</definedName>
    <definedName name="_20__123Graph_FCHART_5" hidden="1">#REF!</definedName>
    <definedName name="_21__123Graph_FCHART_6" hidden="1">#REF!</definedName>
    <definedName name="_22__123Graph_XCHART_1" hidden="1">#REF!</definedName>
    <definedName name="_23__123Graph_XCHART_2" hidden="1">#REF!</definedName>
    <definedName name="_24__123Graph_XCHART_3" hidden="1">#REF!</definedName>
    <definedName name="_25__123Graph_XCHART_4" hidden="1">#REF!</definedName>
    <definedName name="_26__123Graph_XCHART_5" hidden="1">#REF!</definedName>
    <definedName name="_27__123Graph_XCHART_6" hidden="1">#REF!</definedName>
    <definedName name="_3__123Graph_ACHART_3" hidden="1">#REF!</definedName>
    <definedName name="_4__123Graph_BCHART_1" hidden="1">#REF!</definedName>
    <definedName name="_5__123Graph_BCHART_2" hidden="1">#REF!</definedName>
    <definedName name="_6__123Graph_BCHART_3" hidden="1">#REF!</definedName>
    <definedName name="_7__123Graph_DCHART_1" hidden="1">#REF!</definedName>
    <definedName name="_8__123Graph_DCHART_2" hidden="1">#REF!</definedName>
    <definedName name="_9__123Graph_DCHART_3" hidden="1">#REF!</definedName>
    <definedName name="_Fill" hidden="1">#REF!</definedName>
    <definedName name="_JAN1">#REF!</definedName>
    <definedName name="_Key1" hidden="1">#REF!</definedName>
    <definedName name="_Order1" hidden="1">0</definedName>
    <definedName name="_Order2" hidden="1">255</definedName>
    <definedName name="_PG1">#REF!</definedName>
    <definedName name="_PG2">#REF!</definedName>
    <definedName name="_PG3">#REF!</definedName>
    <definedName name="_RB1998">#REF!</definedName>
    <definedName name="_RB1999">#REF!</definedName>
    <definedName name="_REV2">#REF!</definedName>
    <definedName name="_REV4">#REF!</definedName>
    <definedName name="_SEG2">#REF!</definedName>
    <definedName name="_Sort" hidden="1">#REF!</definedName>
    <definedName name="A">#REF!</definedName>
    <definedName name="abcde" hidden="1">#REF!</definedName>
    <definedName name="AccessDatabase" hidden="1">"S:\SHARED\HUMANRES\EXCEL.97\Job Tracking\Req input form.mdb"</definedName>
    <definedName name="ADJUSTMENTS">#REF!</definedName>
    <definedName name="admin">#REF!</definedName>
    <definedName name="alloc1999">#REF!</definedName>
    <definedName name="ANALYSIS">#REF!</definedName>
    <definedName name="ANALYSIS2">#REF!</definedName>
    <definedName name="APRIL">#REF!</definedName>
    <definedName name="AREA75">#REF!</definedName>
    <definedName name="AREAS">#REF!</definedName>
    <definedName name="ASD">#REF!</definedName>
    <definedName name="ASSETMAN">#REF!</definedName>
    <definedName name="ASSETS">#REF!</definedName>
    <definedName name="ASSETS_B_S">#REF!</definedName>
    <definedName name="AUGADJ">#REF!</definedName>
    <definedName name="AUGUST">#REF!</definedName>
    <definedName name="B">#REF!</definedName>
    <definedName name="B_S_FLUX">#REF!</definedName>
    <definedName name="BETGassets">[2]BETG!$A$52:$P$91:'[2]Boston Edison'!$Q$208</definedName>
    <definedName name="BORDER_HD_TL">#REF!</definedName>
    <definedName name="BORDERAREA75">#REF!</definedName>
    <definedName name="BORDERBBTU">#REF!</definedName>
    <definedName name="BORDERBBTUTOP">#REF!</definedName>
    <definedName name="BORDERDOWNREV">#REF!</definedName>
    <definedName name="BORDERREVSUM">#REF!</definedName>
    <definedName name="BORDERREVSUMTOP">#REF!</definedName>
    <definedName name="BORDERSEND">#REF!</definedName>
    <definedName name="BORDERSENDTOP">#REF!</definedName>
    <definedName name="BORDERSLSREVYR1">#REF!</definedName>
    <definedName name="BTURATIO">#REF!</definedName>
    <definedName name="budget">#REF!</definedName>
    <definedName name="budsales">'[3]BUD SALES'!$A$4:$D$57</definedName>
    <definedName name="budsalesdata">'[3]BUD SALES'!$E$4:$S$57</definedName>
    <definedName name="BUN">#REF!</definedName>
    <definedName name="C_">#REF!</definedName>
    <definedName name="C_F_OTHER_INVES">#REF!</definedName>
    <definedName name="CA">#REF!</definedName>
    <definedName name="cad">#REF!</definedName>
    <definedName name="calculation">#REF!</definedName>
    <definedName name="CALENDAR">#REF!</definedName>
    <definedName name="Case_Number" localSheetId="2">'Write-Off Schedule-EGMA'!#REF!</definedName>
    <definedName name="Case_Number" localSheetId="0">'Write-Off Schedule-NSE'!#REF!</definedName>
    <definedName name="Case_Number" localSheetId="1">'Write-Off Schedule-NSG'!#REF!</definedName>
    <definedName name="CD">#REF!</definedName>
    <definedName name="CELLTOUSE">#REF!</definedName>
    <definedName name="CF__INV_FIN">#REF!</definedName>
    <definedName name="CF__INV_FIN_ACT">#REF!</definedName>
    <definedName name="CF__OPERAT_ACT">#REF!</definedName>
    <definedName name="CF__OTHER_INV">#REF!</definedName>
    <definedName name="CF__OTHER_NET">#REF!</definedName>
    <definedName name="CLM">#REF!</definedName>
    <definedName name="CLP">#REF!</definedName>
    <definedName name="COE">#REF!</definedName>
    <definedName name="COG">#REF!</definedName>
    <definedName name="Company_Name" localSheetId="2">'Write-Off Schedule-EGMA'!#REF!</definedName>
    <definedName name="Company_Name" localSheetId="0">'Write-Off Schedule-NSE'!#REF!</definedName>
    <definedName name="Company_Name" localSheetId="1">'Write-Off Schedule-NSG'!#REF!</definedName>
    <definedName name="Contacts">#REF!</definedName>
    <definedName name="CONV">#REF!</definedName>
    <definedName name="COVER">#REF!</definedName>
    <definedName name="CURMO">#REF!</definedName>
    <definedName name="Customers">#REF!</definedName>
    <definedName name="CUTS">#REF!</definedName>
    <definedName name="D">#REF!</definedName>
    <definedName name="DATA2">[1]DLOAD!$A$6:$AI$1725</definedName>
    <definedName name="_xlnm.Database">#REF!</definedName>
    <definedName name="DateOfResponse" localSheetId="2">'Write-Off Schedule-EGMA'!#REF!</definedName>
    <definedName name="DateOfResponse" localSheetId="0">'Write-Off Schedule-NSE'!#REF!</definedName>
    <definedName name="DateOfResponse" localSheetId="1">'Write-Off Schedule-NSG'!#REF!</definedName>
    <definedName name="DECEMBER">#REF!</definedName>
    <definedName name="defsvcdef1999">#REF!</definedName>
    <definedName name="Deprate">#REF!</definedName>
    <definedName name="DIR_BAL_SHT">#REF!</definedName>
    <definedName name="DIR_BS">#REF!</definedName>
    <definedName name="DIR_INC_STMT">#REF!</definedName>
    <definedName name="DIR_IS">#REF!</definedName>
    <definedName name="dsint1999">#REF!</definedName>
    <definedName name="EXCSTPRORATE">#REF!</definedName>
    <definedName name="FEBRUARY">#REF!</definedName>
    <definedName name="FOCUS">#REF!</definedName>
    <definedName name="FOCUS01">#REF!</definedName>
    <definedName name="Free_Form_Field1" localSheetId="2">'Write-Off Schedule-EGMA'!#REF!</definedName>
    <definedName name="Free_Form_Field1" localSheetId="0">'Write-Off Schedule-NSE'!#REF!</definedName>
    <definedName name="Free_Form_Field1" localSheetId="1">'Write-Off Schedule-NSG'!#REF!</definedName>
    <definedName name="FUTRYRSBASEREV">#REF!</definedName>
    <definedName name="FUTURECGAC">#REF!</definedName>
    <definedName name="FUTYRBBTUSUM">#REF!</definedName>
    <definedName name="FUTYRFIRMSALES">#REF!</definedName>
    <definedName name="FYR">[4]BS!#REF!</definedName>
    <definedName name="FYR10A">[4]BS!#REF!</definedName>
    <definedName name="FYR10B">[4]BS!#REF!</definedName>
    <definedName name="FYR11A">[4]BS!#REF!</definedName>
    <definedName name="FYR11B">[4]BS!#REF!</definedName>
    <definedName name="FYR12A">[4]BS!#REF!</definedName>
    <definedName name="FYR12B">[4]BS!#REF!</definedName>
    <definedName name="FYR8A">[4]BS!#REF!</definedName>
    <definedName name="FYR8B">[4]BS!#REF!</definedName>
    <definedName name="FYR9A">[4]BS!#REF!</definedName>
    <definedName name="FYR9B">[4]BS!#REF!</definedName>
    <definedName name="gencost1999">#REF!</definedName>
    <definedName name="generation">#REF!</definedName>
    <definedName name="genfcst1999">#REF!</definedName>
    <definedName name="GRAN">#REF!</definedName>
    <definedName name="HD_TL_BASEREV1">#REF!</definedName>
    <definedName name="HD_TL_CUSTCOUNT">#REF!</definedName>
    <definedName name="HDR">#REF!</definedName>
    <definedName name="HELP">#REF!</definedName>
    <definedName name="HOMEFUTSUM">#REF!</definedName>
    <definedName name="HOMEYR1SUM">#REF!</definedName>
    <definedName name="HOMEYR2SUM">#REF!</definedName>
    <definedName name="HWP">#REF!</definedName>
    <definedName name="INPUT">#REF!</definedName>
    <definedName name="INPUT_B_S_ASSET">#REF!</definedName>
    <definedName name="INPUT_B_S_LIAB">#REF!</definedName>
    <definedName name="INPUT_BS_ASSETS">#REF!</definedName>
    <definedName name="INPUT_BS_LIAB">#REF!</definedName>
    <definedName name="INPUT_COUNT">#REF!</definedName>
    <definedName name="INPUT_EXCESS">#REF!</definedName>
    <definedName name="INPUT_FORMULA">#REF!</definedName>
    <definedName name="INPUT_MTD_I_S">#REF!</definedName>
    <definedName name="INPUTDATE">#REF!</definedName>
    <definedName name="INPUTGAF">#REF!</definedName>
    <definedName name="INPUTPRORATION">'[5]prorat calc'!$A$1:$S$42</definedName>
    <definedName name="INPUTSENDOUT">#REF!</definedName>
    <definedName name="ItemNumber" localSheetId="2">'Write-Off Schedule-EGMA'!#REF!</definedName>
    <definedName name="ItemNumber" localSheetId="0">'Write-Off Schedule-NSE'!#REF!</definedName>
    <definedName name="ItemNumber" localSheetId="1">'Write-Off Schedule-NSG'!#REF!</definedName>
    <definedName name="J">#REF!</definedName>
    <definedName name="JANUARY">#REF!</definedName>
    <definedName name="JULY">#REF!</definedName>
    <definedName name="JUNE">#REF!</definedName>
    <definedName name="l" hidden="1">0</definedName>
    <definedName name="LABOR">#REF!</definedName>
    <definedName name="LIAB">#REF!</definedName>
    <definedName name="LIAB_B_S">#REF!</definedName>
    <definedName name="LINK_BASEREV">#REF!</definedName>
    <definedName name="LINK_UNBILLED">#REF!</definedName>
    <definedName name="List">[6]Download!$A$1:$K$44</definedName>
    <definedName name="List2">[7]List!$A$1:$B$367</definedName>
    <definedName name="LYR">[4]BS!#REF!</definedName>
    <definedName name="lysales">'[3]LY SALES'!$A$4:$D$57</definedName>
    <definedName name="lysalesdata">'[3]LY SALES'!$E$4:$S$57</definedName>
    <definedName name="M">#REF!</definedName>
    <definedName name="MARCH">#REF!</definedName>
    <definedName name="MARGIN">#REF!</definedName>
    <definedName name="MAY">#REF!</definedName>
    <definedName name="MMCF_DOM">#REF!</definedName>
    <definedName name="MRAA">[8]IS!#REF!</definedName>
    <definedName name="MRBA">[8]IS!#REF!</definedName>
    <definedName name="MRFA">[8]IS!#REF!</definedName>
    <definedName name="MRPFA">[8]IS!#REF!</definedName>
    <definedName name="MTD_I_S">#REF!</definedName>
    <definedName name="NEES">#REF!</definedName>
    <definedName name="NOTE">#REF!</definedName>
    <definedName name="NOVEMBER">#REF!</definedName>
    <definedName name="NU">#REF!</definedName>
    <definedName name="NvsASD">"V2009-06-30"</definedName>
    <definedName name="NvsAutoDrillOk">"VN"</definedName>
    <definedName name="NvsElapsedTime">0.0000810185156296939</definedName>
    <definedName name="NvsEndTime">40005.0220949074</definedName>
    <definedName name="NvsInstLang">"VENG"</definedName>
    <definedName name="NvsInstSpec">"%,FBUSINESS_UNIT,V00005"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"V2003-11-05"</definedName>
    <definedName name="NvsPanelSetid">"VSHARE"</definedName>
    <definedName name="NvsReqBU">"VNVSDD"</definedName>
    <definedName name="NvsReqBUOnly">"VN"</definedName>
    <definedName name="NvsTransLed">"VN"</definedName>
    <definedName name="NvsTreeASD">"V2009-06-30"</definedName>
    <definedName name="NvsValTbl.ACCOUNT">"GL_ACCOUNT_TBL"</definedName>
    <definedName name="o">#REF!</definedName>
    <definedName name="OCTOBER">#REF!</definedName>
    <definedName name="om">#REF!</definedName>
    <definedName name="OMBA">'[1]OM B A'!$A$6:$AG$740</definedName>
    <definedName name="pa">#REF!</definedName>
    <definedName name="PAGE1">#REF!</definedName>
    <definedName name="PAGE2">#REF!</definedName>
    <definedName name="PC10A">[4]BS!#REF!</definedName>
    <definedName name="PC10B">[4]BS!#REF!</definedName>
    <definedName name="PC11A">[4]BS!#REF!</definedName>
    <definedName name="PC11B">[4]BS!#REF!</definedName>
    <definedName name="PC12A">[4]BS!#REF!</definedName>
    <definedName name="PC12B">[4]BS!#REF!</definedName>
    <definedName name="PC1A">[4]BS!#REF!</definedName>
    <definedName name="PC1B">[4]BS!#REF!</definedName>
    <definedName name="PC2A">[4]BS!#REF!</definedName>
    <definedName name="PC2B">[4]BS!#REF!</definedName>
    <definedName name="PC3A">[4]BS!#REF!</definedName>
    <definedName name="PC3B">[4]BS!#REF!</definedName>
    <definedName name="PC4A">[4]BS!#REF!</definedName>
    <definedName name="PC4B">[4]BS!#REF!</definedName>
    <definedName name="PC5A">[4]BS!#REF!</definedName>
    <definedName name="PC5B">[4]BS!#REF!</definedName>
    <definedName name="PC6A">[4]BS!#REF!</definedName>
    <definedName name="PC6B">[4]BS!#REF!</definedName>
    <definedName name="PC7A">[4]BS!#REF!</definedName>
    <definedName name="PC7B">[4]BS!#REF!</definedName>
    <definedName name="PC8A">[4]BS!#REF!</definedName>
    <definedName name="PC8B">[4]BS!#REF!</definedName>
    <definedName name="PC9A">[4]BS!#REF!</definedName>
    <definedName name="PC9B">[4]BS!#REF!</definedName>
    <definedName name="PER">[4]BS!#REF!</definedName>
    <definedName name="PER10A">[4]BS!#REF!</definedName>
    <definedName name="PER10B">[4]BS!#REF!</definedName>
    <definedName name="PER11A">[4]BS!#REF!</definedName>
    <definedName name="PER11B">[4]BS!#REF!</definedName>
    <definedName name="PER12A">[4]BS!#REF!</definedName>
    <definedName name="PER12B">[4]BS!#REF!</definedName>
    <definedName name="PER1A">[4]BS!#REF!</definedName>
    <definedName name="PER1B">[4]BS!#REF!</definedName>
    <definedName name="PER2A">[4]BS!#REF!</definedName>
    <definedName name="PER2B">[4]BS!#REF!</definedName>
    <definedName name="PER3A">[4]BS!#REF!</definedName>
    <definedName name="PER3B">[4]BS!#REF!</definedName>
    <definedName name="PER4A">[4]BS!#REF!</definedName>
    <definedName name="PER4B">[4]BS!#REF!</definedName>
    <definedName name="PER5A">[4]BS!#REF!</definedName>
    <definedName name="PER5B">[4]BS!#REF!</definedName>
    <definedName name="PER6A">[4]BS!#REF!</definedName>
    <definedName name="PER6B">[4]BS!#REF!</definedName>
    <definedName name="PER7A">[4]BS!#REF!</definedName>
    <definedName name="PER7B">[4]BS!#REF!</definedName>
    <definedName name="PER8A">[4]BS!#REF!</definedName>
    <definedName name="PER8B">[4]BS!#REF!</definedName>
    <definedName name="PER9A">[4]BS!#REF!</definedName>
    <definedName name="PER9B">[4]BS!#REF!</definedName>
    <definedName name="PG1A">#REF!</definedName>
    <definedName name="PG1B">#REF!</definedName>
    <definedName name="PG2A">#REF!</definedName>
    <definedName name="PG2B">#REF!</definedName>
    <definedName name="PG3A">#REF!</definedName>
    <definedName name="PG3B">#REF!</definedName>
    <definedName name="phone">[9]labor!$A$1:$S$45</definedName>
    <definedName name="Pick_Title_Month">[10]FIN_Monthly_Table_LookUp!$B$2:$B$13</definedName>
    <definedName name="PPage">#REF!</definedName>
    <definedName name="PPage1">#REF!</definedName>
    <definedName name="PPage2">#REF!</definedName>
    <definedName name="_xlnm.Print_Area">#REF!</definedName>
    <definedName name="Print_Area_MI">#REF!</definedName>
    <definedName name="_xlnm.Print_Titles">#N/A</definedName>
    <definedName name="PRINTAREA75">#REF!</definedName>
    <definedName name="PRINTBBTU">#REF!</definedName>
    <definedName name="PRINTCONVERSION">#REF!</definedName>
    <definedName name="PRINTEXCESSCOST">#REF!</definedName>
    <definedName name="PRINTHDTLREV">#REF!</definedName>
    <definedName name="PRINTINPUT">#REF!</definedName>
    <definedName name="PRINTREVCURVE">#REF!</definedName>
    <definedName name="PRINTREVDETAIL">#REF!</definedName>
    <definedName name="PRINTREVSUMMARY">#REF!</definedName>
    <definedName name="PRINTUNBILLED">#REF!</definedName>
    <definedName name="PRINTVAR">#REF!</definedName>
    <definedName name="PSNH">#REF!</definedName>
    <definedName name="Purpose">#REF!</definedName>
    <definedName name="QTR_IS">#REF!</definedName>
    <definedName name="RATIO_DOM">#REF!</definedName>
    <definedName name="rbavg">#REF!</definedName>
    <definedName name="REASON">#REF!</definedName>
    <definedName name="REASON2">#REF!</definedName>
    <definedName name="RECON">#REF!</definedName>
    <definedName name="REFUND">#REF!</definedName>
    <definedName name="REFUND2">#REF!</definedName>
    <definedName name="RELIEF_CURR">#REF!</definedName>
    <definedName name="RELIEF_FUT">#REF!</definedName>
    <definedName name="REPORT">#REF!</definedName>
    <definedName name="revcredit1999">#REF!</definedName>
    <definedName name="REVDETAIL">#REF!</definedName>
    <definedName name="REVDETAIL2">#REF!</definedName>
    <definedName name="REVDETAILFUT">#REF!</definedName>
    <definedName name="REVENUECURVE">#REF!</definedName>
    <definedName name="REVIEW">#REF!</definedName>
    <definedName name="REVIEW3">#REF!</definedName>
    <definedName name="revsfcst1999">#REF!</definedName>
    <definedName name="REVSUMMARY">#REF!</definedName>
    <definedName name="REVSUMMARYFUT">#REF!</definedName>
    <definedName name="ROLLING_I_S">#REF!</definedName>
    <definedName name="RYSTEAM">#REF!</definedName>
    <definedName name="RYTOTAL">#REF!</definedName>
    <definedName name="RYTRANS">#REF!</definedName>
    <definedName name="RYWALLINGFORDRE">#REF!</definedName>
    <definedName name="SCN">#REF!</definedName>
    <definedName name="SEG">#REF!</definedName>
    <definedName name="SEGNAME">#REF!</definedName>
    <definedName name="SEPTEMBER">#REF!</definedName>
    <definedName name="SFV">#REF!</definedName>
    <definedName name="SL01C01HND">-1</definedName>
    <definedName name="SL01R01HND">-1</definedName>
    <definedName name="SL01VIEWHND">-1</definedName>
    <definedName name="sodef1999">#REF!</definedName>
    <definedName name="soint1999">#REF!</definedName>
    <definedName name="Source">#REF!</definedName>
    <definedName name="stexp1999">#REF!</definedName>
    <definedName name="stgeneration">#REF!</definedName>
    <definedName name="Summary_IS">#REF!</definedName>
    <definedName name="Summary_Titles">#REF!</definedName>
    <definedName name="TCTYAMORT">#REF!</definedName>
    <definedName name="TCTYDIST">#REF!</definedName>
    <definedName name="TCTYDISTEASEMEN">#REF!</definedName>
    <definedName name="TCTYGEN">#REF!</definedName>
    <definedName name="TCTYHYDRO">#REF!</definedName>
    <definedName name="TCTYNUKE">#REF!</definedName>
    <definedName name="TCTYOTHER">#REF!</definedName>
    <definedName name="TCTYPROD">#REF!</definedName>
    <definedName name="TCTYSTEAM">#REF!</definedName>
    <definedName name="TCTYTOTAL">#REF!</definedName>
    <definedName name="TCTYTRANS">#REF!</definedName>
    <definedName name="TCTYTRANSEASEME">#REF!</definedName>
    <definedName name="TESTYEAR">#REF!</definedName>
    <definedName name="TITLE1" localSheetId="2">_xll.SUBNM("qubeprod:Companies","Default","200: NSTAR Gas Company","Name")</definedName>
    <definedName name="TITLE1" localSheetId="0">_xll.SUBNM("qubeprod:Companies","Default","200: NSTAR Gas Company","Name")</definedName>
    <definedName name="TITLE1" localSheetId="1">_xll.SUBNM("qubeprod:Companies","Default","200: NSTAR Gas Company","Name")</definedName>
    <definedName name="TITLE1">_xll.SUBNM("qubeprod:Companies","Default","200: NSTAR Gas Company","Name")</definedName>
    <definedName name="TITLE1ALIAS">"Name"</definedName>
    <definedName name="TITLE1NM">"Default"</definedName>
    <definedName name="TITLE5">39356</definedName>
    <definedName name="TM1REBUILDOPTION">1</definedName>
    <definedName name="TOTALCOADJ">#REF!</definedName>
    <definedName name="TOTALCOADJTORYA">#REF!</definedName>
    <definedName name="totdef1999">#REF!</definedName>
    <definedName name="TYAMORT">#REF!</definedName>
    <definedName name="TYCLP">#REF!</definedName>
    <definedName name="TYCMEEC">#REF!</definedName>
    <definedName name="TYDIST">#REF!</definedName>
    <definedName name="TYDISTEASEMENTS">#REF!</definedName>
    <definedName name="TYGEN">#REF!</definedName>
    <definedName name="TYPROD">#REF!</definedName>
    <definedName name="TYRETAILAMORT">#REF!</definedName>
    <definedName name="UNBILLED_FORM">#REF!</definedName>
    <definedName name="UNBILLEDPRICING">#REF!</definedName>
    <definedName name="UNBILLEDREV">#REF!</definedName>
    <definedName name="Valid_Months">[11]FIN_Monthly_Table_Lookups!$D$32:$D$43</definedName>
    <definedName name="Valid_Value_Field_1" localSheetId="2">'Write-Off Schedule-EGMA'!#REF!</definedName>
    <definedName name="Valid_Value_Field_1" localSheetId="0">'Write-Off Schedule-NSE'!#REF!</definedName>
    <definedName name="Valid_Value_Field_1" localSheetId="1">'Write-Off Schedule-NSG'!#REF!</definedName>
    <definedName name="VAR">#REF!</definedName>
    <definedName name="VAR_ACT">#REF!</definedName>
    <definedName name="VARACT2">#REF!</definedName>
    <definedName name="VARSEND">#REF!</definedName>
    <definedName name="WEST">[1]central!$A$6:$AO$1979</definedName>
    <definedName name="WMECO">#REF!</definedName>
    <definedName name="wpb21adds">#REF!</definedName>
    <definedName name="wpb21bal99">#REF!</definedName>
    <definedName name="wpb21retires">#REF!</definedName>
    <definedName name="wrn.CGAC." localSheetId="2" hidden="1">{"FormII",#N/A,FALSE,"Main";"GAF Summary",#N/A,FALSE,"Main";"Sendout",#N/A,FALSE,"Main";"Sales",#N/A,FALSE,"Main";"Commodity",#N/A,FALSE,"Main";"Remaining",#N/A,FALSE,"Main";"Demand",#N/A,FALSE,"Main";"Base",#N/A,FALSE,"Main";"NewCGA",#N/A,FALSE,"Main";"Working Capital",#N/A,FALSE,"Main";"IS&amp;CR",#N/A,FALSE,"Main";"IS&amp;CR Margin Cr.",#N/A,FALSE,"Main";"Sept CGA",#N/A,FALSE,"Main";"Adders",#N/A,FALSE,"Main";"IFC",#N/A,FALSE,"Main";"Refunds",#N/A,FALSE,"Main";"Bad Debt",#N/A,FALSE,"Main"}</definedName>
    <definedName name="wrn.CGAC." localSheetId="0" hidden="1">{"FormII",#N/A,FALSE,"Main";"GAF Summary",#N/A,FALSE,"Main";"Sendout",#N/A,FALSE,"Main";"Sales",#N/A,FALSE,"Main";"Commodity",#N/A,FALSE,"Main";"Remaining",#N/A,FALSE,"Main";"Demand",#N/A,FALSE,"Main";"Base",#N/A,FALSE,"Main";"NewCGA",#N/A,FALSE,"Main";"Working Capital",#N/A,FALSE,"Main";"IS&amp;CR",#N/A,FALSE,"Main";"IS&amp;CR Margin Cr.",#N/A,FALSE,"Main";"Sept CGA",#N/A,FALSE,"Main";"Adders",#N/A,FALSE,"Main";"IFC",#N/A,FALSE,"Main";"Refunds",#N/A,FALSE,"Main";"Bad Debt",#N/A,FALSE,"Main"}</definedName>
    <definedName name="wrn.CGAC." localSheetId="1" hidden="1">{"FormII",#N/A,FALSE,"Main";"GAF Summary",#N/A,FALSE,"Main";"Sendout",#N/A,FALSE,"Main";"Sales",#N/A,FALSE,"Main";"Commodity",#N/A,FALSE,"Main";"Remaining",#N/A,FALSE,"Main";"Demand",#N/A,FALSE,"Main";"Base",#N/A,FALSE,"Main";"NewCGA",#N/A,FALSE,"Main";"Working Capital",#N/A,FALSE,"Main";"IS&amp;CR",#N/A,FALSE,"Main";"IS&amp;CR Margin Cr.",#N/A,FALSE,"Main";"Sept CGA",#N/A,FALSE,"Main";"Adders",#N/A,FALSE,"Main";"IFC",#N/A,FALSE,"Main";"Refunds",#N/A,FALSE,"Main";"Bad Debt",#N/A,FALSE,"Main"}</definedName>
    <definedName name="wrn.CGAC." hidden="1">{"FormII",#N/A,FALSE,"Main";"GAF Summary",#N/A,FALSE,"Main";"Sendout",#N/A,FALSE,"Main";"Sales",#N/A,FALSE,"Main";"Commodity",#N/A,FALSE,"Main";"Remaining",#N/A,FALSE,"Main";"Demand",#N/A,FALSE,"Main";"Base",#N/A,FALSE,"Main";"NewCGA",#N/A,FALSE,"Main";"Working Capital",#N/A,FALSE,"Main";"IS&amp;CR",#N/A,FALSE,"Main";"IS&amp;CR Margin Cr.",#N/A,FALSE,"Main";"Sept CGA",#N/A,FALSE,"Main";"Adders",#N/A,FALSE,"Main";"IFC",#N/A,FALSE,"Main";"Refunds",#N/A,FALSE,"Main";"Bad Debt",#N/A,FALSE,"Main"}</definedName>
    <definedName name="wrn.Temp." localSheetId="2" hidden="1">{"Working Capital",#N/A,FALSE,"Main";"Sept CGA",#N/A,FALSE,"Main";"Adders",#N/A,FALSE,"Main";"Bad Debt",#N/A,FALSE,"Main"}</definedName>
    <definedName name="wrn.Temp." localSheetId="0" hidden="1">{"Working Capital",#N/A,FALSE,"Main";"Sept CGA",#N/A,FALSE,"Main";"Adders",#N/A,FALSE,"Main";"Bad Debt",#N/A,FALSE,"Main"}</definedName>
    <definedName name="wrn.Temp." localSheetId="1" hidden="1">{"Working Capital",#N/A,FALSE,"Main";"Sept CGA",#N/A,FALSE,"Main";"Adders",#N/A,FALSE,"Main";"Bad Debt",#N/A,FALSE,"Main"}</definedName>
    <definedName name="wrn.Temp." hidden="1">{"Working Capital",#N/A,FALSE,"Main";"Sept CGA",#N/A,FALSE,"Main";"Adders",#N/A,FALSE,"Main";"Bad Debt",#N/A,FALSE,"Main"}</definedName>
    <definedName name="YEAR">#REF!</definedName>
    <definedName name="YEAR1">'[12]purchased gas reconciliation'!#REF!</definedName>
    <definedName name="YR1BBTUSUMMARY">#REF!</definedName>
    <definedName name="YR1BBTUSUMRATIO">#REF!</definedName>
    <definedName name="YR2BBTUSUMMAR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9" l="1"/>
  <c r="H16" i="9" s="1"/>
  <c r="H14" i="9"/>
  <c r="E10" i="9"/>
  <c r="F14" i="9"/>
  <c r="G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E14" i="9"/>
  <c r="C14" i="8" l="1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4" i="8"/>
  <c r="U11" i="6" l="1"/>
  <c r="V11" i="6"/>
  <c r="W11" i="6"/>
  <c r="X11" i="6"/>
  <c r="Y11" i="6"/>
  <c r="T11" i="6"/>
  <c r="U9" i="6"/>
  <c r="V9" i="6"/>
  <c r="W9" i="6"/>
  <c r="X9" i="6"/>
  <c r="Y9" i="6"/>
  <c r="T9" i="6"/>
  <c r="U8" i="6"/>
  <c r="V8" i="6"/>
  <c r="W8" i="6"/>
  <c r="X8" i="6"/>
  <c r="Y8" i="6"/>
  <c r="T8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B36" i="6"/>
  <c r="C11" i="6"/>
  <c r="D11" i="6"/>
  <c r="E11" i="6"/>
  <c r="F11" i="6"/>
  <c r="G11" i="6"/>
  <c r="B11" i="6"/>
  <c r="C9" i="6"/>
  <c r="D9" i="6"/>
  <c r="E9" i="6"/>
  <c r="F9" i="6"/>
  <c r="G9" i="6"/>
  <c r="B9" i="6"/>
  <c r="C8" i="6"/>
  <c r="D8" i="6"/>
  <c r="E8" i="6"/>
  <c r="F8" i="6"/>
  <c r="G8" i="6"/>
  <c r="B8" i="6"/>
  <c r="T10" i="9"/>
  <c r="T12" i="9" s="1"/>
  <c r="D14" i="9" l="1"/>
  <c r="C14" i="9"/>
  <c r="C21" i="9"/>
  <c r="T16" i="9"/>
  <c r="B14" i="9"/>
  <c r="B21" i="8"/>
  <c r="C21" i="8"/>
  <c r="C44" i="6"/>
  <c r="B44" i="6"/>
  <c r="Z36" i="6" l="1"/>
  <c r="B31" i="6" l="1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B30" i="6"/>
  <c r="Z22" i="6"/>
  <c r="Y21" i="6"/>
  <c r="Y23" i="6" s="1"/>
  <c r="X21" i="6"/>
  <c r="X23" i="6" s="1"/>
  <c r="W21" i="6"/>
  <c r="W23" i="6" s="1"/>
  <c r="V21" i="6"/>
  <c r="V23" i="6" s="1"/>
  <c r="U21" i="6"/>
  <c r="U23" i="6" s="1"/>
  <c r="T21" i="6"/>
  <c r="T23" i="6" s="1"/>
  <c r="S21" i="6"/>
  <c r="S23" i="6" s="1"/>
  <c r="R21" i="6"/>
  <c r="R23" i="6" s="1"/>
  <c r="Q21" i="6"/>
  <c r="Q23" i="6" s="1"/>
  <c r="P21" i="6"/>
  <c r="O21" i="6"/>
  <c r="N21" i="6"/>
  <c r="N23" i="6" s="1"/>
  <c r="M21" i="6"/>
  <c r="M23" i="6" s="1"/>
  <c r="L21" i="6"/>
  <c r="L23" i="6" s="1"/>
  <c r="K21" i="6"/>
  <c r="K23" i="6" s="1"/>
  <c r="J21" i="6"/>
  <c r="J23" i="6" s="1"/>
  <c r="I21" i="6"/>
  <c r="I23" i="6" s="1"/>
  <c r="H21" i="6"/>
  <c r="H23" i="6" s="1"/>
  <c r="G21" i="6"/>
  <c r="F21" i="6"/>
  <c r="F23" i="6" s="1"/>
  <c r="E21" i="6"/>
  <c r="E23" i="6" s="1"/>
  <c r="D21" i="6"/>
  <c r="D23" i="6" s="1"/>
  <c r="C21" i="6"/>
  <c r="C23" i="6" s="1"/>
  <c r="B21" i="6"/>
  <c r="B23" i="6" s="1"/>
  <c r="Z20" i="6"/>
  <c r="Z19" i="6"/>
  <c r="Z14" i="9"/>
  <c r="Z11" i="9"/>
  <c r="Y10" i="9"/>
  <c r="Y12" i="9" s="1"/>
  <c r="Y16" i="9" s="1"/>
  <c r="X10" i="9"/>
  <c r="X12" i="9" s="1"/>
  <c r="X16" i="9" s="1"/>
  <c r="W10" i="9"/>
  <c r="W12" i="9" s="1"/>
  <c r="W16" i="9" s="1"/>
  <c r="V10" i="9"/>
  <c r="V12" i="9" s="1"/>
  <c r="V16" i="9" s="1"/>
  <c r="U10" i="9"/>
  <c r="U12" i="9" s="1"/>
  <c r="U16" i="9" s="1"/>
  <c r="S10" i="9"/>
  <c r="S12" i="9" s="1"/>
  <c r="S16" i="9" s="1"/>
  <c r="R10" i="9"/>
  <c r="R12" i="9" s="1"/>
  <c r="R16" i="9" s="1"/>
  <c r="Q10" i="9"/>
  <c r="Q12" i="9" s="1"/>
  <c r="Q16" i="9" s="1"/>
  <c r="P10" i="9"/>
  <c r="P12" i="9" s="1"/>
  <c r="P16" i="9" s="1"/>
  <c r="O10" i="9"/>
  <c r="O12" i="9" s="1"/>
  <c r="O16" i="9" s="1"/>
  <c r="N10" i="9"/>
  <c r="N12" i="9" s="1"/>
  <c r="N16" i="9" s="1"/>
  <c r="M10" i="9"/>
  <c r="M12" i="9" s="1"/>
  <c r="M16" i="9" s="1"/>
  <c r="L10" i="9"/>
  <c r="L12" i="9" s="1"/>
  <c r="L16" i="9" s="1"/>
  <c r="K10" i="9"/>
  <c r="K12" i="9" s="1"/>
  <c r="K16" i="9" s="1"/>
  <c r="J10" i="9"/>
  <c r="J12" i="9" s="1"/>
  <c r="J16" i="9" s="1"/>
  <c r="I10" i="9"/>
  <c r="I12" i="9" s="1"/>
  <c r="I16" i="9" s="1"/>
  <c r="H10" i="9"/>
  <c r="G10" i="9"/>
  <c r="G12" i="9" s="1"/>
  <c r="G16" i="9" s="1"/>
  <c r="F10" i="9"/>
  <c r="F12" i="9" s="1"/>
  <c r="F16" i="9" s="1"/>
  <c r="E12" i="9"/>
  <c r="E16" i="9" s="1"/>
  <c r="D10" i="9"/>
  <c r="D12" i="9" s="1"/>
  <c r="D16" i="9" s="1"/>
  <c r="C10" i="9"/>
  <c r="C12" i="9" s="1"/>
  <c r="C16" i="9" s="1"/>
  <c r="B10" i="9"/>
  <c r="B12" i="9" s="1"/>
  <c r="B16" i="9" s="1"/>
  <c r="Z9" i="9"/>
  <c r="Z8" i="9"/>
  <c r="Z14" i="8"/>
  <c r="V12" i="8"/>
  <c r="V16" i="8" s="1"/>
  <c r="Z11" i="8"/>
  <c r="Y10" i="8"/>
  <c r="Y12" i="8" s="1"/>
  <c r="Y16" i="8" s="1"/>
  <c r="X10" i="8"/>
  <c r="X12" i="8" s="1"/>
  <c r="X16" i="8" s="1"/>
  <c r="W10" i="8"/>
  <c r="W12" i="8" s="1"/>
  <c r="W16" i="8" s="1"/>
  <c r="V10" i="8"/>
  <c r="U10" i="8"/>
  <c r="U12" i="8" s="1"/>
  <c r="U16" i="8" s="1"/>
  <c r="T10" i="8"/>
  <c r="T12" i="8" s="1"/>
  <c r="T16" i="8" s="1"/>
  <c r="S10" i="8"/>
  <c r="S12" i="8" s="1"/>
  <c r="S16" i="8" s="1"/>
  <c r="R10" i="8"/>
  <c r="R12" i="8" s="1"/>
  <c r="R16" i="8" s="1"/>
  <c r="Q10" i="8"/>
  <c r="Q12" i="8" s="1"/>
  <c r="Q16" i="8" s="1"/>
  <c r="P10" i="8"/>
  <c r="P12" i="8" s="1"/>
  <c r="P16" i="8" s="1"/>
  <c r="O10" i="8"/>
  <c r="O12" i="8" s="1"/>
  <c r="O16" i="8" s="1"/>
  <c r="N10" i="8"/>
  <c r="N12" i="8" s="1"/>
  <c r="N16" i="8" s="1"/>
  <c r="M10" i="8"/>
  <c r="M12" i="8" s="1"/>
  <c r="M16" i="8" s="1"/>
  <c r="L10" i="8"/>
  <c r="L12" i="8" s="1"/>
  <c r="L16" i="8" s="1"/>
  <c r="K10" i="8"/>
  <c r="K12" i="8" s="1"/>
  <c r="K16" i="8" s="1"/>
  <c r="J10" i="8"/>
  <c r="J12" i="8" s="1"/>
  <c r="J16" i="8" s="1"/>
  <c r="I10" i="8"/>
  <c r="I12" i="8" s="1"/>
  <c r="I16" i="8" s="1"/>
  <c r="H10" i="8"/>
  <c r="H12" i="8" s="1"/>
  <c r="H16" i="8" s="1"/>
  <c r="G10" i="8"/>
  <c r="G12" i="8" s="1"/>
  <c r="G16" i="8" s="1"/>
  <c r="F10" i="8"/>
  <c r="F12" i="8" s="1"/>
  <c r="F16" i="8" s="1"/>
  <c r="E10" i="8"/>
  <c r="E12" i="8" s="1"/>
  <c r="E16" i="8" s="1"/>
  <c r="D10" i="8"/>
  <c r="D12" i="8" s="1"/>
  <c r="D16" i="8" s="1"/>
  <c r="C10" i="8"/>
  <c r="C12" i="8" s="1"/>
  <c r="C16" i="8" s="1"/>
  <c r="B10" i="8"/>
  <c r="B12" i="8" s="1"/>
  <c r="B16" i="8" s="1"/>
  <c r="Z9" i="8"/>
  <c r="Z8" i="8"/>
  <c r="Z11" i="6"/>
  <c r="Z9" i="6"/>
  <c r="Z8" i="6"/>
  <c r="M10" i="6"/>
  <c r="M12" i="6" s="1"/>
  <c r="L10" i="6"/>
  <c r="L12" i="6" s="1"/>
  <c r="K10" i="6"/>
  <c r="K12" i="6" s="1"/>
  <c r="J10" i="6"/>
  <c r="J12" i="6" s="1"/>
  <c r="I10" i="6"/>
  <c r="I12" i="6" s="1"/>
  <c r="H10" i="6"/>
  <c r="H12" i="6" s="1"/>
  <c r="G10" i="6"/>
  <c r="G12" i="6" s="1"/>
  <c r="F10" i="6"/>
  <c r="F12" i="6" s="1"/>
  <c r="E10" i="6"/>
  <c r="E12" i="6" s="1"/>
  <c r="D10" i="6"/>
  <c r="D32" i="6" s="1"/>
  <c r="C10" i="6"/>
  <c r="C12" i="6" s="1"/>
  <c r="B10" i="6"/>
  <c r="B12" i="6" s="1"/>
  <c r="Y10" i="6"/>
  <c r="Y12" i="6" s="1"/>
  <c r="S10" i="6"/>
  <c r="S12" i="6" s="1"/>
  <c r="Q10" i="6"/>
  <c r="Q12" i="6" s="1"/>
  <c r="X10" i="6"/>
  <c r="X12" i="6" s="1"/>
  <c r="W10" i="6"/>
  <c r="W12" i="6" s="1"/>
  <c r="V10" i="6"/>
  <c r="V12" i="6" s="1"/>
  <c r="U10" i="6"/>
  <c r="U12" i="6" s="1"/>
  <c r="T10" i="6"/>
  <c r="T12" i="6" s="1"/>
  <c r="R10" i="6"/>
  <c r="R12" i="6" s="1"/>
  <c r="P10" i="6"/>
  <c r="P12" i="6" s="1"/>
  <c r="O10" i="6"/>
  <c r="O12" i="6" s="1"/>
  <c r="Z10" i="8" l="1"/>
  <c r="Z12" i="8" s="1"/>
  <c r="Z16" i="8"/>
  <c r="Z16" i="9"/>
  <c r="Z31" i="6"/>
  <c r="G32" i="6"/>
  <c r="O32" i="6"/>
  <c r="D12" i="6"/>
  <c r="D34" i="6" s="1"/>
  <c r="D38" i="6" s="1"/>
  <c r="S32" i="6"/>
  <c r="R32" i="6"/>
  <c r="P32" i="6"/>
  <c r="C32" i="6"/>
  <c r="Z10" i="9"/>
  <c r="Z12" i="9" s="1"/>
  <c r="M34" i="6"/>
  <c r="M38" i="6" s="1"/>
  <c r="Z33" i="6"/>
  <c r="S34" i="6"/>
  <c r="S38" i="6" s="1"/>
  <c r="O23" i="6"/>
  <c r="P23" i="6"/>
  <c r="R34" i="6"/>
  <c r="R38" i="6" s="1"/>
  <c r="Q32" i="6"/>
  <c r="Z21" i="6"/>
  <c r="Z23" i="6" s="1"/>
  <c r="Q34" i="6"/>
  <c r="Q38" i="6" s="1"/>
  <c r="W34" i="6"/>
  <c r="W38" i="6" s="1"/>
  <c r="G23" i="6"/>
  <c r="Z30" i="6"/>
  <c r="Y34" i="6"/>
  <c r="Y38" i="6" s="1"/>
  <c r="V34" i="6"/>
  <c r="V38" i="6" s="1"/>
  <c r="U34" i="6"/>
  <c r="U38" i="6" s="1"/>
  <c r="T34" i="6"/>
  <c r="T38" i="6" s="1"/>
  <c r="Y32" i="6"/>
  <c r="T32" i="6"/>
  <c r="X32" i="6"/>
  <c r="W32" i="6"/>
  <c r="V32" i="6"/>
  <c r="X34" i="6"/>
  <c r="X38" i="6" s="1"/>
  <c r="U32" i="6"/>
  <c r="B32" i="6"/>
  <c r="F34" i="6"/>
  <c r="F38" i="6" s="1"/>
  <c r="E34" i="6"/>
  <c r="E38" i="6" s="1"/>
  <c r="C34" i="6"/>
  <c r="C38" i="6" s="1"/>
  <c r="F32" i="6"/>
  <c r="B34" i="6"/>
  <c r="B38" i="6" s="1"/>
  <c r="E32" i="6"/>
  <c r="L34" i="6"/>
  <c r="L38" i="6" s="1"/>
  <c r="I32" i="6"/>
  <c r="H32" i="6"/>
  <c r="K34" i="6"/>
  <c r="K38" i="6" s="1"/>
  <c r="M32" i="6"/>
  <c r="J34" i="6"/>
  <c r="J38" i="6" s="1"/>
  <c r="L32" i="6"/>
  <c r="I34" i="6"/>
  <c r="I38" i="6" s="1"/>
  <c r="K32" i="6"/>
  <c r="H34" i="6"/>
  <c r="H38" i="6" s="1"/>
  <c r="J32" i="6"/>
  <c r="Z10" i="6"/>
  <c r="N10" i="6"/>
  <c r="N12" i="6" s="1"/>
  <c r="N32" i="6" l="1"/>
  <c r="G34" i="6"/>
  <c r="G38" i="6" s="1"/>
  <c r="N34" i="6"/>
  <c r="N38" i="6" s="1"/>
  <c r="P34" i="6"/>
  <c r="P38" i="6" s="1"/>
  <c r="O34" i="6"/>
  <c r="O38" i="6" s="1"/>
  <c r="Z12" i="6"/>
  <c r="Z34" i="6" s="1"/>
  <c r="Z32" i="6"/>
  <c r="Z38" i="6" l="1"/>
</calcChain>
</file>

<file path=xl/sharedStrings.xml><?xml version="1.0" encoding="utf-8"?>
<sst xmlns="http://schemas.openxmlformats.org/spreadsheetml/2006/main" count="65" uniqueCount="21">
  <si>
    <t>Description</t>
  </si>
  <si>
    <t>Subtotal</t>
  </si>
  <si>
    <t>Total</t>
  </si>
  <si>
    <t>NSTAR ELECTRIC - WESTERN MASSACHUSETTS</t>
  </si>
  <si>
    <t>Total Actual Net Write-offs</t>
  </si>
  <si>
    <t>Incremental Net Write-Offs</t>
  </si>
  <si>
    <t>NSTAR Gas</t>
  </si>
  <si>
    <t>EGMA GAS</t>
  </si>
  <si>
    <t>NSTAR ELECTRIC - EASTERN MASSACHUSETTS</t>
  </si>
  <si>
    <t>NSTAR ELECTRIC - TOTAL</t>
  </si>
  <si>
    <t>Non-Basic Service/Energy Supply  Net Write-offs</t>
  </si>
  <si>
    <t>- Total Net Write-offs</t>
  </si>
  <si>
    <t>- Less: Basic Service/Energy Supply Net Write-offs</t>
  </si>
  <si>
    <t>Consolidated NSTAR Electric:</t>
  </si>
  <si>
    <t>Uncollectible Expense in Distribution Rates</t>
  </si>
  <si>
    <t>Average Annual Net Write-offs from 2017 to 2019</t>
  </si>
  <si>
    <t>12 Months Ended</t>
  </si>
  <si>
    <t>* Basis for write-off/uncollectible expense comparison; greater than average annual net write-offs from 2017 to 2019</t>
  </si>
  <si>
    <r>
      <rPr>
        <u/>
        <sz val="10"/>
        <color theme="1"/>
        <rFont val="Calibri"/>
        <family val="2"/>
        <scheme val="minor"/>
      </rPr>
      <t>Note</t>
    </r>
    <r>
      <rPr>
        <sz val="10"/>
        <color theme="1"/>
        <rFont val="Calibri"/>
        <family val="2"/>
        <scheme val="minor"/>
      </rPr>
      <t>:  Write-off data is provided from EGMA acquisition date of 10/9/20 to June 2022.</t>
    </r>
  </si>
  <si>
    <t>Less: Uncollectible Expense in Distribution Rates</t>
  </si>
  <si>
    <t>- Less: Hardship Net Write-Offs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</si>
</sst>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8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7" applyFont="1"/>
    <xf numFmtId="49" fontId="5" fillId="0" borderId="0" xfId="1" applyNumberFormat="1" applyFont="1"/>
    <xf numFmtId="165" fontId="5" fillId="0" borderId="0" xfId="1" applyNumberFormat="1" applyFont="1" applyAlignment="1">
      <alignment horizontal="center"/>
    </xf>
    <xf numFmtId="43" fontId="5" fillId="0" borderId="0" xfId="1" applyFont="1" applyAlignment="1">
      <alignment horizontal="center"/>
    </xf>
    <xf numFmtId="41" fontId="1" fillId="0" borderId="0" xfId="7" applyNumberFormat="1" applyFont="1"/>
    <xf numFmtId="164" fontId="1" fillId="0" borderId="0" xfId="7" applyNumberFormat="1" applyFont="1"/>
    <xf numFmtId="41" fontId="1" fillId="0" borderId="2" xfId="7" applyNumberFormat="1" applyFont="1" applyBorder="1"/>
    <xf numFmtId="41" fontId="1" fillId="2" borderId="2" xfId="7" applyNumberFormat="1" applyFont="1" applyFill="1" applyBorder="1"/>
    <xf numFmtId="0" fontId="1" fillId="2" borderId="0" xfId="7" applyFont="1" applyFill="1"/>
    <xf numFmtId="41" fontId="1" fillId="0" borderId="1" xfId="7" applyNumberFormat="1" applyFont="1" applyBorder="1"/>
    <xf numFmtId="41" fontId="1" fillId="0" borderId="3" xfId="7" applyNumberFormat="1" applyFont="1" applyBorder="1"/>
    <xf numFmtId="0" fontId="1" fillId="0" borderId="0" xfId="7" quotePrefix="1" applyFont="1"/>
    <xf numFmtId="0" fontId="6" fillId="0" borderId="0" xfId="7" applyFont="1" applyAlignment="1">
      <alignment horizontal="left"/>
    </xf>
    <xf numFmtId="0" fontId="1" fillId="0" borderId="0" xfId="7" applyFont="1" applyAlignment="1">
      <alignment horizontal="left"/>
    </xf>
    <xf numFmtId="17" fontId="6" fillId="0" borderId="0" xfId="7" applyNumberFormat="1" applyFont="1" applyAlignment="1">
      <alignment horizontal="center"/>
    </xf>
    <xf numFmtId="164" fontId="1" fillId="0" borderId="0" xfId="1" applyNumberFormat="1" applyFont="1"/>
    <xf numFmtId="0" fontId="7" fillId="0" borderId="0" xfId="7" applyFont="1"/>
    <xf numFmtId="43" fontId="1" fillId="0" borderId="0" xfId="7" applyNumberFormat="1" applyFont="1"/>
    <xf numFmtId="0" fontId="0" fillId="0" borderId="0" xfId="7" applyFont="1"/>
    <xf numFmtId="43" fontId="1" fillId="0" borderId="0" xfId="1" applyFont="1" applyAlignment="1"/>
    <xf numFmtId="43" fontId="1" fillId="0" borderId="2" xfId="1" applyFont="1" applyBorder="1" applyAlignment="1"/>
    <xf numFmtId="43" fontId="1" fillId="0" borderId="1" xfId="1" applyFont="1" applyBorder="1" applyAlignment="1"/>
    <xf numFmtId="43" fontId="1" fillId="0" borderId="3" xfId="1" applyFont="1" applyBorder="1" applyAlignment="1"/>
    <xf numFmtId="0" fontId="3" fillId="0" borderId="0" xfId="4" applyFont="1" applyAlignment="1">
      <alignment horizontal="center"/>
    </xf>
    <xf numFmtId="41" fontId="1" fillId="0" borderId="0" xfId="7" applyNumberFormat="1" applyFont="1" applyAlignment="1">
      <alignment horizontal="center"/>
    </xf>
    <xf numFmtId="164" fontId="0" fillId="0" borderId="0" xfId="0" applyNumberFormat="1"/>
  </cellXfs>
  <cellStyles count="10">
    <cellStyle name="Comma" xfId="1" builtinId="3"/>
    <cellStyle name="Comma 3" xfId="9" xr:uid="{0851392B-ABCE-498F-BD17-C6965BDB05DB}"/>
    <cellStyle name="Comma 4" xfId="5" xr:uid="{CE81BBAB-EC6E-45D6-BC20-619C6E4B4E44}"/>
    <cellStyle name="Currency 2" xfId="3" xr:uid="{51E6D426-B1F0-40F6-BAC9-1383B1D20B3C}"/>
    <cellStyle name="Normal" xfId="0" builtinId="0"/>
    <cellStyle name="Normal 17 2" xfId="2" xr:uid="{56AF621F-0282-46C5-A4F8-51EC1F9DFF9C}"/>
    <cellStyle name="Normal 2" xfId="4" xr:uid="{36CDFA03-C676-44F9-B06A-2AB1C9803551}"/>
    <cellStyle name="Normal 3" xfId="7" xr:uid="{E2C5BFD0-7BCB-45F4-BE75-0D5F13F4CC60}"/>
    <cellStyle name="Normal 3 2" xfId="6" xr:uid="{85011A65-215D-4874-9432-3B2B0DDC18AA}"/>
    <cellStyle name="Percent 2" xfId="8" xr:uid="{70A50B9B-9E3E-456C-98F9-2BB0E3072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Z\Jan-06\Monthly%20Report%20Out%20File%20Central%20D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_Monthly_Table_LookUp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FinMgt\DATA\O&amp;M-Capital\2009\07July2009\Staffing_Reports_Finance_Monthly_2009_07%20updated%208-12-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FINMGT\DATA\FY2004\NSTAR%20Gas%20Sales%20&amp;%20Revenues%202004\NSTAR%20GAS%20SALES%20&amp;%20REVENUE%20FORECAST\OCT%2003\NSTAR%20GAS%202004%20SALES%20&amp;%20REVENUE%20FCST%205%20YR_103003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Data/NUSCO-Acct/RA/NSE%20WMA/Rate%20Case/2021/DPH%208%20and%20DPU%2015-15%20Uncollectible%20Expense/DPU%2015-15/DPU%2015-15%20WMA%20Uncollectible%20Expens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Data/NUSCO-Acct/RA/NSE%20WMA/Reserves/2022/WMECO%202022%20Delivery%20and%20Generation%20Written%20Off%20Account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stere\OneDrive%20-%20Eversource%20Energy\My%20Documents\June%202022%20Bad%20Debt%20Summary%20-%20COVI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10258\Local%20Settings\Temporary%20Internet%20Files\OLK4\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FINMGT\DATA\2002\Executive%20Summary%202002\NSTAR%20Gas%20Monthly%20Variance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C\Form%201s%2009%2009\Nimo\FERC%20PS%20to%20FERC%20mapp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HARED\FINMGT\DATA\2002%20revenue%20forecast%20-%20NSTAR%20Gas\Seasonal%20Spl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FINMGT\DATA\Harry\2004%20Projects\2005%20Process\Benefits%20Reforecast%209-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FINMGT\CCREPORTS\2003%20Overtime\Executive%20Briefing%202003\March\NSTAR%20Graph%20Mar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5%20meco\General%20Rate%20Case\COS\Financials\June%2030,%202015%20Test%20Year%20-%20Rate%20Case\MECO\MECO%202010\Copy%20of%2005_MASS_06-30-10_FINAL_GAAP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ssetMan\Bud\Var%20O&amp;M\2004\om_0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v Planning Doc Model"/>
      <sheetName val="OM B A"/>
      <sheetName val="OMD"/>
      <sheetName val="summaries"/>
      <sheetName val="O&amp;M 4cst source"/>
      <sheetName val="O&amp;M 4cst LCP"/>
      <sheetName val="Central Total O&amp;M PVT"/>
      <sheetName val="YTD ACCT var VIEW"/>
      <sheetName val="New Customer"/>
      <sheetName val="MANPOWER"/>
      <sheetName val=" cap sum"/>
      <sheetName val="central"/>
      <sheetName val="account rec"/>
      <sheetName val="Sheet1"/>
      <sheetName val="DLOAD"/>
      <sheetName val="OM B A-WORKING COPY"/>
      <sheetName val="Sheet2"/>
      <sheetName val="to determine New auth"/>
      <sheetName val="priors"/>
      <sheetName val="exp"/>
      <sheetName val="approved"/>
    </sheetNames>
    <sheetDataSet>
      <sheetData sheetId="0" refreshError="1"/>
      <sheetData sheetId="1" refreshError="1"/>
      <sheetData sheetId="2" refreshError="1">
        <row r="6">
          <cell r="A6" t="str">
            <v>Area</v>
          </cell>
          <cell r="B6" t="str">
            <v>SERVICE CENTER</v>
          </cell>
          <cell r="C6" t="str">
            <v>LCP ACTIVITY</v>
          </cell>
          <cell r="D6" t="str">
            <v>account</v>
          </cell>
          <cell r="E6" t="str">
            <v>Description</v>
          </cell>
          <cell r="F6" t="str">
            <v>Source</v>
          </cell>
          <cell r="G6" t="str">
            <v>JAN</v>
          </cell>
          <cell r="H6" t="str">
            <v>FEB</v>
          </cell>
          <cell r="I6" t="str">
            <v>MAR</v>
          </cell>
          <cell r="J6" t="str">
            <v>APL</v>
          </cell>
          <cell r="K6" t="str">
            <v>MAY</v>
          </cell>
          <cell r="L6" t="str">
            <v>JUN</v>
          </cell>
          <cell r="M6" t="str">
            <v>JUL</v>
          </cell>
          <cell r="N6" t="str">
            <v>AUG</v>
          </cell>
          <cell r="O6" t="str">
            <v>SEP</v>
          </cell>
          <cell r="P6" t="str">
            <v>OCT</v>
          </cell>
          <cell r="Q6" t="str">
            <v>NOV</v>
          </cell>
          <cell r="R6" t="str">
            <v>DEC</v>
          </cell>
          <cell r="S6" t="str">
            <v>PYE</v>
          </cell>
          <cell r="T6" t="str">
            <v>(R)un or (B)udget or (M)anual</v>
          </cell>
          <cell r="U6" t="str">
            <v>Alloc %</v>
          </cell>
          <cell r="V6" t="str">
            <v>Enter Dollars remaining where you want them spent</v>
          </cell>
          <cell r="W6" t="str">
            <v>Annual Budget</v>
          </cell>
          <cell r="X6" t="str">
            <v>ACT YTD</v>
          </cell>
          <cell r="Y6" t="str">
            <v>BUD YTD</v>
          </cell>
          <cell r="Z6" t="str">
            <v>DEC YTD Variance</v>
          </cell>
          <cell r="AA6" t="str">
            <v>Actual Monthly Average</v>
          </cell>
          <cell r="AB6" t="str">
            <v>Forecast Monthly Average</v>
          </cell>
          <cell r="AC6" t="str">
            <v>Start</v>
          </cell>
          <cell r="AD6" t="str">
            <v>Stop</v>
          </cell>
          <cell r="AE6" t="str">
            <v>fcast</v>
          </cell>
          <cell r="AF6" t="str">
            <v>Aug's Forecast of September</v>
          </cell>
          <cell r="AG6" t="str">
            <v>Variaoce to forecast</v>
          </cell>
        </row>
        <row r="7">
          <cell r="A7" t="str">
            <v>Central</v>
          </cell>
          <cell r="B7" t="str">
            <v>Hyde Park</v>
          </cell>
          <cell r="C7" t="str">
            <v>Prev Maint</v>
          </cell>
          <cell r="D7" t="str">
            <v>56340000</v>
          </cell>
          <cell r="E7" t="str">
            <v>OH Lines Inspection  and Patrols</v>
          </cell>
          <cell r="F7" t="str">
            <v>Labor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>b</v>
          </cell>
          <cell r="U7">
            <v>0.50563785188287569</v>
          </cell>
          <cell r="W7">
            <v>2487</v>
          </cell>
          <cell r="X7">
            <v>0</v>
          </cell>
          <cell r="Y7">
            <v>2487</v>
          </cell>
          <cell r="Z7">
            <v>-2487</v>
          </cell>
          <cell r="AA7">
            <v>0</v>
          </cell>
          <cell r="AB7" t="e">
            <v>#DIV/0!</v>
          </cell>
          <cell r="AC7">
            <v>1</v>
          </cell>
          <cell r="AD7">
            <v>12</v>
          </cell>
          <cell r="AE7" t="e">
            <v>#DIV/0!</v>
          </cell>
          <cell r="AF7">
            <v>0</v>
          </cell>
          <cell r="AG7">
            <v>0</v>
          </cell>
        </row>
        <row r="8">
          <cell r="A8" t="str">
            <v>Central</v>
          </cell>
          <cell r="B8" t="str">
            <v>Hyde Park</v>
          </cell>
          <cell r="C8" t="str">
            <v>Prev Maint</v>
          </cell>
          <cell r="D8" t="str">
            <v>56340000</v>
          </cell>
          <cell r="E8" t="str">
            <v>OH Lines Inspection  and Patrols</v>
          </cell>
          <cell r="F8" t="str">
            <v>Overtime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>b</v>
          </cell>
          <cell r="U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e">
            <v>#DIV/0!</v>
          </cell>
          <cell r="AC8">
            <v>1</v>
          </cell>
          <cell r="AD8">
            <v>12</v>
          </cell>
          <cell r="AE8" t="e">
            <v>#DIV/0!</v>
          </cell>
          <cell r="AF8">
            <v>0</v>
          </cell>
          <cell r="AG8">
            <v>0</v>
          </cell>
        </row>
        <row r="9">
          <cell r="A9" t="str">
            <v>Central</v>
          </cell>
          <cell r="B9" t="str">
            <v>Hyde Park</v>
          </cell>
          <cell r="C9" t="str">
            <v>Prev Maint</v>
          </cell>
          <cell r="D9" t="str">
            <v>56340000</v>
          </cell>
          <cell r="E9" t="str">
            <v>OH Lines Inspection  and Patrols</v>
          </cell>
          <cell r="F9" t="str">
            <v>Invoice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>b</v>
          </cell>
          <cell r="U9">
            <v>0.4943621481171242</v>
          </cell>
          <cell r="W9">
            <v>2431.5400000000004</v>
          </cell>
          <cell r="X9">
            <v>0</v>
          </cell>
          <cell r="Y9">
            <v>2431.5400000000004</v>
          </cell>
          <cell r="Z9">
            <v>-2431.5400000000004</v>
          </cell>
          <cell r="AA9">
            <v>0</v>
          </cell>
          <cell r="AB9" t="e">
            <v>#DIV/0!</v>
          </cell>
          <cell r="AC9">
            <v>1</v>
          </cell>
          <cell r="AD9">
            <v>12</v>
          </cell>
          <cell r="AE9" t="e">
            <v>#DIV/0!</v>
          </cell>
          <cell r="AF9">
            <v>2011.0258823529414</v>
          </cell>
          <cell r="AG9">
            <v>-2011.0258823529414</v>
          </cell>
        </row>
        <row r="10">
          <cell r="A10" t="str">
            <v>Central</v>
          </cell>
          <cell r="B10" t="str">
            <v>Hyde Park</v>
          </cell>
          <cell r="C10" t="str">
            <v>Prev Maint</v>
          </cell>
          <cell r="D10" t="str">
            <v>56340000</v>
          </cell>
          <cell r="E10" t="str">
            <v>OH Lines Inspection  and Patrols</v>
          </cell>
          <cell r="F10" t="str">
            <v>Material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>b</v>
          </cell>
          <cell r="U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e">
            <v>#DIV/0!</v>
          </cell>
          <cell r="AC10">
            <v>1</v>
          </cell>
          <cell r="AD10">
            <v>12</v>
          </cell>
          <cell r="AE10" t="e">
            <v>#DIV/0!</v>
          </cell>
          <cell r="AF10">
            <v>0</v>
          </cell>
          <cell r="AG10">
            <v>0</v>
          </cell>
        </row>
        <row r="11">
          <cell r="A11" t="str">
            <v>Central</v>
          </cell>
          <cell r="B11" t="str">
            <v>Hyde Park</v>
          </cell>
          <cell r="C11" t="str">
            <v>Prev Maint</v>
          </cell>
          <cell r="D11" t="str">
            <v>56340000</v>
          </cell>
          <cell r="E11" t="str">
            <v>OH Lines Inspection  and Patrols</v>
          </cell>
          <cell r="F11" t="str">
            <v>Other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>b</v>
          </cell>
          <cell r="U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e">
            <v>#DIV/0!</v>
          </cell>
          <cell r="AC11">
            <v>1</v>
          </cell>
          <cell r="AD11">
            <v>12</v>
          </cell>
          <cell r="AE11" t="e">
            <v>#DIV/0!</v>
          </cell>
          <cell r="AF11">
            <v>0</v>
          </cell>
          <cell r="AG11">
            <v>0</v>
          </cell>
        </row>
        <row r="12">
          <cell r="A12" t="str">
            <v>Central</v>
          </cell>
          <cell r="B12" t="str">
            <v>Hyde Park</v>
          </cell>
          <cell r="C12" t="str">
            <v>Prev Maint</v>
          </cell>
          <cell r="D12" t="str">
            <v>56340000</v>
          </cell>
          <cell r="E12" t="str">
            <v>OH Lines Inspection  and Patrols</v>
          </cell>
          <cell r="F12" t="str">
            <v>Total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>b</v>
          </cell>
          <cell r="U12">
            <v>0.99999999999999989</v>
          </cell>
          <cell r="V12">
            <v>0</v>
          </cell>
          <cell r="W12">
            <v>4918.5400000000009</v>
          </cell>
          <cell r="X12">
            <v>0</v>
          </cell>
          <cell r="Y12">
            <v>4918.5400000000009</v>
          </cell>
          <cell r="Z12">
            <v>-4918.5400000000009</v>
          </cell>
          <cell r="AA12">
            <v>0</v>
          </cell>
          <cell r="AB12" t="e">
            <v>#DIV/0!</v>
          </cell>
          <cell r="AC12">
            <v>1</v>
          </cell>
          <cell r="AD12">
            <v>12</v>
          </cell>
          <cell r="AE12" t="e">
            <v>#DIV/0!</v>
          </cell>
          <cell r="AF12">
            <v>2011.0258823529414</v>
          </cell>
          <cell r="AG12">
            <v>-2011.0258823529414</v>
          </cell>
        </row>
        <row r="13">
          <cell r="A13" t="str">
            <v>Central</v>
          </cell>
          <cell r="B13" t="str">
            <v>Hyde Park</v>
          </cell>
          <cell r="C13" t="str">
            <v>Prev Maint</v>
          </cell>
          <cell r="D13" t="str">
            <v>57131000</v>
          </cell>
          <cell r="E13" t="str">
            <v>Maint of OH  Towers  and Fixtures</v>
          </cell>
          <cell r="F13" t="str">
            <v>Labor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>b</v>
          </cell>
          <cell r="U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e">
            <v>#DIV/0!</v>
          </cell>
          <cell r="AC13">
            <v>1</v>
          </cell>
          <cell r="AD13">
            <v>12</v>
          </cell>
          <cell r="AE13" t="e">
            <v>#DIV/0!</v>
          </cell>
          <cell r="AF13">
            <v>10.255294117647058</v>
          </cell>
          <cell r="AG13">
            <v>-10.255294117647058</v>
          </cell>
        </row>
        <row r="14">
          <cell r="A14" t="str">
            <v>Central</v>
          </cell>
          <cell r="B14" t="str">
            <v>Hyde Park</v>
          </cell>
          <cell r="C14" t="str">
            <v>Prev Maint</v>
          </cell>
          <cell r="D14" t="str">
            <v>57131000</v>
          </cell>
          <cell r="E14" t="str">
            <v>Maint of OH  Towers  and Fixtures</v>
          </cell>
          <cell r="F14" t="str">
            <v>Overtime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>b</v>
          </cell>
          <cell r="U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e">
            <v>#DIV/0!</v>
          </cell>
          <cell r="AC14">
            <v>1</v>
          </cell>
          <cell r="AD14">
            <v>12</v>
          </cell>
          <cell r="AE14" t="e">
            <v>#DIV/0!</v>
          </cell>
          <cell r="AF14">
            <v>0</v>
          </cell>
          <cell r="AG14">
            <v>0</v>
          </cell>
        </row>
        <row r="15">
          <cell r="A15" t="str">
            <v>Central</v>
          </cell>
          <cell r="B15" t="str">
            <v>Hyde Park</v>
          </cell>
          <cell r="C15" t="str">
            <v>Prev Maint</v>
          </cell>
          <cell r="D15" t="str">
            <v>57131000</v>
          </cell>
          <cell r="E15" t="str">
            <v>Maint of OH  Towers  and Fixtures</v>
          </cell>
          <cell r="F15" t="str">
            <v>Invoice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>b</v>
          </cell>
          <cell r="U15">
            <v>0</v>
          </cell>
          <cell r="V15">
            <v>1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e">
            <v>#DIV/0!</v>
          </cell>
          <cell r="AC15">
            <v>1</v>
          </cell>
          <cell r="AD15">
            <v>12</v>
          </cell>
          <cell r="AE15" t="e">
            <v>#DIV/0!</v>
          </cell>
          <cell r="AF15">
            <v>0</v>
          </cell>
          <cell r="AG15">
            <v>0</v>
          </cell>
        </row>
        <row r="16">
          <cell r="A16" t="str">
            <v>Central</v>
          </cell>
          <cell r="B16" t="str">
            <v>Hyde Park</v>
          </cell>
          <cell r="C16" t="str">
            <v>Prev Maint</v>
          </cell>
          <cell r="D16" t="str">
            <v>57131000</v>
          </cell>
          <cell r="E16" t="str">
            <v>Maint of OH  Towers  and Fixtures</v>
          </cell>
          <cell r="F16" t="str">
            <v>Material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>b</v>
          </cell>
          <cell r="U16">
            <v>1</v>
          </cell>
          <cell r="W16">
            <v>2000</v>
          </cell>
          <cell r="X16">
            <v>0</v>
          </cell>
          <cell r="Y16">
            <v>2000</v>
          </cell>
          <cell r="Z16">
            <v>-2000</v>
          </cell>
          <cell r="AA16">
            <v>0</v>
          </cell>
          <cell r="AB16" t="e">
            <v>#DIV/0!</v>
          </cell>
          <cell r="AC16">
            <v>1</v>
          </cell>
          <cell r="AD16">
            <v>12</v>
          </cell>
          <cell r="AE16" t="e">
            <v>#DIV/0!</v>
          </cell>
          <cell r="AF16">
            <v>0</v>
          </cell>
          <cell r="AG16">
            <v>0</v>
          </cell>
        </row>
        <row r="17">
          <cell r="A17" t="str">
            <v>Central</v>
          </cell>
          <cell r="B17" t="str">
            <v>Hyde Park</v>
          </cell>
          <cell r="C17" t="str">
            <v>Prev Maint</v>
          </cell>
          <cell r="D17" t="str">
            <v>57131000</v>
          </cell>
          <cell r="E17" t="str">
            <v>Maint of OH  Towers  and Fixtures</v>
          </cell>
          <cell r="F17" t="str">
            <v>Other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>b</v>
          </cell>
          <cell r="U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e">
            <v>#DIV/0!</v>
          </cell>
          <cell r="AC17">
            <v>1</v>
          </cell>
          <cell r="AD17">
            <v>12</v>
          </cell>
          <cell r="AE17" t="e">
            <v>#DIV/0!</v>
          </cell>
          <cell r="AF17">
            <v>0</v>
          </cell>
          <cell r="AG17">
            <v>0</v>
          </cell>
        </row>
        <row r="18">
          <cell r="A18" t="str">
            <v>Central</v>
          </cell>
          <cell r="B18" t="str">
            <v>Hyde Park</v>
          </cell>
          <cell r="C18" t="str">
            <v>Prev Maint</v>
          </cell>
          <cell r="D18" t="str">
            <v>57131000</v>
          </cell>
          <cell r="E18" t="str">
            <v>Maint of OH  Towers  and Fixtures</v>
          </cell>
          <cell r="F18" t="str">
            <v>Total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>b</v>
          </cell>
          <cell r="U18">
            <v>1</v>
          </cell>
          <cell r="V18">
            <v>1</v>
          </cell>
          <cell r="W18">
            <v>2000</v>
          </cell>
          <cell r="X18">
            <v>0</v>
          </cell>
          <cell r="Y18">
            <v>2000</v>
          </cell>
          <cell r="Z18">
            <v>-2000</v>
          </cell>
          <cell r="AA18">
            <v>0</v>
          </cell>
          <cell r="AB18" t="e">
            <v>#DIV/0!</v>
          </cell>
          <cell r="AC18">
            <v>1</v>
          </cell>
          <cell r="AD18">
            <v>12</v>
          </cell>
          <cell r="AE18" t="e">
            <v>#DIV/0!</v>
          </cell>
          <cell r="AF18">
            <v>10.255294117647058</v>
          </cell>
          <cell r="AG18">
            <v>-10.255294117647058</v>
          </cell>
        </row>
        <row r="19">
          <cell r="A19" t="str">
            <v>Central</v>
          </cell>
          <cell r="B19" t="str">
            <v>Hyde Park</v>
          </cell>
          <cell r="C19" t="str">
            <v>Prev Maint</v>
          </cell>
          <cell r="D19" t="str">
            <v>57132000</v>
          </cell>
          <cell r="E19" t="str">
            <v>Maint of OH Poles  and Fixtures</v>
          </cell>
          <cell r="F19" t="str">
            <v>Labor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>r</v>
          </cell>
          <cell r="U19">
            <v>0</v>
          </cell>
          <cell r="W19">
            <v>3362</v>
          </cell>
          <cell r="X19">
            <v>0</v>
          </cell>
          <cell r="Y19">
            <v>3362</v>
          </cell>
          <cell r="Z19">
            <v>-3362</v>
          </cell>
          <cell r="AA19">
            <v>0</v>
          </cell>
          <cell r="AB19" t="e">
            <v>#DIV/0!</v>
          </cell>
          <cell r="AC19">
            <v>1</v>
          </cell>
          <cell r="AD19">
            <v>12</v>
          </cell>
          <cell r="AE19" t="e">
            <v>#DIV/0!</v>
          </cell>
          <cell r="AF19">
            <v>0</v>
          </cell>
          <cell r="AG19">
            <v>0</v>
          </cell>
        </row>
        <row r="20">
          <cell r="A20" t="str">
            <v>Central</v>
          </cell>
          <cell r="B20" t="str">
            <v>Hyde Park</v>
          </cell>
          <cell r="C20" t="str">
            <v>Prev Maint</v>
          </cell>
          <cell r="D20" t="str">
            <v>57132000</v>
          </cell>
          <cell r="E20" t="str">
            <v>Maint of OH Poles  and Fixtures</v>
          </cell>
          <cell r="F20" t="str">
            <v>Overtime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>r</v>
          </cell>
          <cell r="U20">
            <v>0</v>
          </cell>
          <cell r="W20">
            <v>2144</v>
          </cell>
          <cell r="X20">
            <v>0</v>
          </cell>
          <cell r="Y20">
            <v>2144</v>
          </cell>
          <cell r="Z20">
            <v>-2144</v>
          </cell>
          <cell r="AA20">
            <v>0</v>
          </cell>
          <cell r="AB20" t="e">
            <v>#DIV/0!</v>
          </cell>
          <cell r="AC20">
            <v>1</v>
          </cell>
          <cell r="AD20">
            <v>12</v>
          </cell>
          <cell r="AE20" t="e">
            <v>#DIV/0!</v>
          </cell>
          <cell r="AF20">
            <v>0</v>
          </cell>
          <cell r="AG20">
            <v>0</v>
          </cell>
        </row>
        <row r="21">
          <cell r="A21" t="str">
            <v>Central</v>
          </cell>
          <cell r="B21" t="str">
            <v>Hyde Park</v>
          </cell>
          <cell r="C21" t="str">
            <v>Prev Maint</v>
          </cell>
          <cell r="D21" t="str">
            <v>57132000</v>
          </cell>
          <cell r="E21" t="str">
            <v>Maint of OH Poles  and Fixtures</v>
          </cell>
          <cell r="F21" t="str">
            <v>Invoice</v>
          </cell>
          <cell r="G21">
            <v>150</v>
          </cell>
          <cell r="H21">
            <v>150</v>
          </cell>
          <cell r="I21">
            <v>0</v>
          </cell>
          <cell r="J21">
            <v>150</v>
          </cell>
          <cell r="K21">
            <v>300</v>
          </cell>
          <cell r="L21">
            <v>0</v>
          </cell>
          <cell r="M21">
            <v>300</v>
          </cell>
          <cell r="N21">
            <v>150</v>
          </cell>
          <cell r="O21">
            <v>150</v>
          </cell>
          <cell r="P21">
            <v>150</v>
          </cell>
          <cell r="Q21">
            <v>0</v>
          </cell>
          <cell r="R21">
            <v>300</v>
          </cell>
          <cell r="S21">
            <v>1800</v>
          </cell>
          <cell r="T21" t="str">
            <v>r</v>
          </cell>
          <cell r="U21">
            <v>1</v>
          </cell>
          <cell r="V21">
            <v>1</v>
          </cell>
          <cell r="W21">
            <v>2422</v>
          </cell>
          <cell r="X21">
            <v>1800</v>
          </cell>
          <cell r="Y21">
            <v>2422</v>
          </cell>
          <cell r="Z21">
            <v>-622</v>
          </cell>
          <cell r="AA21">
            <v>150</v>
          </cell>
          <cell r="AB21" t="e">
            <v>#DIV/0!</v>
          </cell>
          <cell r="AC21">
            <v>1</v>
          </cell>
          <cell r="AD21">
            <v>12</v>
          </cell>
          <cell r="AE21" t="e">
            <v>#DIV/0!</v>
          </cell>
          <cell r="AF21">
            <v>4.6235294117647054</v>
          </cell>
          <cell r="AG21">
            <v>145.37647058823529</v>
          </cell>
        </row>
        <row r="22">
          <cell r="A22" t="str">
            <v>Central</v>
          </cell>
          <cell r="B22" t="str">
            <v>Hyde Park</v>
          </cell>
          <cell r="C22" t="str">
            <v>Prev Maint</v>
          </cell>
          <cell r="D22" t="str">
            <v>57132000</v>
          </cell>
          <cell r="E22" t="str">
            <v>Maint of OH Poles  and Fixtures</v>
          </cell>
          <cell r="F22" t="str">
            <v>Material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>r</v>
          </cell>
          <cell r="U22">
            <v>0</v>
          </cell>
          <cell r="W22">
            <v>2077</v>
          </cell>
          <cell r="X22">
            <v>0</v>
          </cell>
          <cell r="Y22">
            <v>2077</v>
          </cell>
          <cell r="Z22">
            <v>-2077</v>
          </cell>
          <cell r="AA22">
            <v>0</v>
          </cell>
          <cell r="AB22" t="e">
            <v>#DIV/0!</v>
          </cell>
          <cell r="AC22">
            <v>1</v>
          </cell>
          <cell r="AD22">
            <v>12</v>
          </cell>
          <cell r="AE22" t="e">
            <v>#DIV/0!</v>
          </cell>
          <cell r="AF22">
            <v>0</v>
          </cell>
          <cell r="AG22">
            <v>0</v>
          </cell>
        </row>
        <row r="23">
          <cell r="A23" t="str">
            <v>Central</v>
          </cell>
          <cell r="B23" t="str">
            <v>Hyde Park</v>
          </cell>
          <cell r="C23" t="str">
            <v>Prev Maint</v>
          </cell>
          <cell r="D23" t="str">
            <v>57132000</v>
          </cell>
          <cell r="E23" t="str">
            <v>Maint of OH Poles  and Fixtures</v>
          </cell>
          <cell r="F23" t="str">
            <v>Other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>r</v>
          </cell>
          <cell r="U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e">
            <v>#DIV/0!</v>
          </cell>
          <cell r="AC23">
            <v>1</v>
          </cell>
          <cell r="AD23">
            <v>12</v>
          </cell>
          <cell r="AE23" t="e">
            <v>#DIV/0!</v>
          </cell>
          <cell r="AF23">
            <v>0</v>
          </cell>
          <cell r="AG23">
            <v>0</v>
          </cell>
        </row>
        <row r="24">
          <cell r="A24" t="str">
            <v>Central</v>
          </cell>
          <cell r="B24" t="str">
            <v>Hyde Park</v>
          </cell>
          <cell r="C24" t="str">
            <v>Prev Maint</v>
          </cell>
          <cell r="D24" t="str">
            <v>57132000</v>
          </cell>
          <cell r="E24" t="str">
            <v>Maint of OH Poles  and Fixtures</v>
          </cell>
          <cell r="F24" t="str">
            <v>Total</v>
          </cell>
          <cell r="G24">
            <v>150</v>
          </cell>
          <cell r="H24">
            <v>150</v>
          </cell>
          <cell r="I24">
            <v>0</v>
          </cell>
          <cell r="J24">
            <v>150</v>
          </cell>
          <cell r="K24">
            <v>300</v>
          </cell>
          <cell r="L24">
            <v>0</v>
          </cell>
          <cell r="M24">
            <v>300</v>
          </cell>
          <cell r="N24">
            <v>150</v>
          </cell>
          <cell r="O24">
            <v>150</v>
          </cell>
          <cell r="P24">
            <v>150</v>
          </cell>
          <cell r="Q24">
            <v>0</v>
          </cell>
          <cell r="R24">
            <v>300</v>
          </cell>
          <cell r="S24">
            <v>1800</v>
          </cell>
          <cell r="T24" t="str">
            <v>r</v>
          </cell>
          <cell r="U24" t="str">
            <v xml:space="preserve"> </v>
          </cell>
          <cell r="V24">
            <v>1</v>
          </cell>
          <cell r="W24">
            <v>10005</v>
          </cell>
          <cell r="X24">
            <v>1800</v>
          </cell>
          <cell r="Y24">
            <v>10005</v>
          </cell>
          <cell r="Z24">
            <v>-8205</v>
          </cell>
          <cell r="AA24">
            <v>150</v>
          </cell>
          <cell r="AB24" t="e">
            <v>#DIV/0!</v>
          </cell>
          <cell r="AC24">
            <v>1</v>
          </cell>
          <cell r="AD24">
            <v>12</v>
          </cell>
          <cell r="AE24" t="e">
            <v>#DIV/0!</v>
          </cell>
          <cell r="AF24">
            <v>4.6235294117647054</v>
          </cell>
          <cell r="AG24">
            <v>145.37647058823529</v>
          </cell>
        </row>
        <row r="25">
          <cell r="A25" t="str">
            <v>Central</v>
          </cell>
          <cell r="B25" t="str">
            <v>Hyde Park</v>
          </cell>
          <cell r="C25" t="str">
            <v>Prev Maint</v>
          </cell>
          <cell r="D25" t="str">
            <v>57133000</v>
          </cell>
          <cell r="E25" t="str">
            <v>Maint of OH Conductors  and Devices</v>
          </cell>
          <cell r="F25" t="str">
            <v>Labor</v>
          </cell>
          <cell r="G25">
            <v>704.6</v>
          </cell>
          <cell r="H25">
            <v>0</v>
          </cell>
          <cell r="I25">
            <v>0</v>
          </cell>
          <cell r="J25">
            <v>3058.64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3763.24</v>
          </cell>
          <cell r="T25" t="str">
            <v>m</v>
          </cell>
          <cell r="U25">
            <v>0</v>
          </cell>
          <cell r="W25">
            <v>0</v>
          </cell>
          <cell r="X25">
            <v>3763.24</v>
          </cell>
          <cell r="Y25">
            <v>0</v>
          </cell>
          <cell r="Z25">
            <v>3763.24</v>
          </cell>
          <cell r="AA25">
            <v>313.6033333333333</v>
          </cell>
          <cell r="AB25" t="e">
            <v>#DIV/0!</v>
          </cell>
          <cell r="AC25">
            <v>1</v>
          </cell>
          <cell r="AD25">
            <v>12</v>
          </cell>
          <cell r="AE25" t="e">
            <v>#DIV/0!</v>
          </cell>
          <cell r="AF25">
            <v>0</v>
          </cell>
          <cell r="AG25">
            <v>0</v>
          </cell>
        </row>
        <row r="26">
          <cell r="A26" t="str">
            <v>Central</v>
          </cell>
          <cell r="B26" t="str">
            <v>Hyde Park</v>
          </cell>
          <cell r="C26" t="str">
            <v>Prev Maint</v>
          </cell>
          <cell r="D26" t="str">
            <v>57133000</v>
          </cell>
          <cell r="E26" t="str">
            <v>Maint of OH Conductors  and Devices</v>
          </cell>
          <cell r="F26" t="str">
            <v>Overtime</v>
          </cell>
          <cell r="G26">
            <v>149.66999999999999</v>
          </cell>
          <cell r="H26">
            <v>0</v>
          </cell>
          <cell r="I26">
            <v>0</v>
          </cell>
          <cell r="J26">
            <v>6490.94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6640.61</v>
          </cell>
          <cell r="T26" t="str">
            <v>m</v>
          </cell>
          <cell r="U26">
            <v>0</v>
          </cell>
          <cell r="W26">
            <v>0</v>
          </cell>
          <cell r="X26">
            <v>6640.61</v>
          </cell>
          <cell r="Y26">
            <v>0</v>
          </cell>
          <cell r="Z26">
            <v>6640.61</v>
          </cell>
          <cell r="AA26">
            <v>553.3841666666666</v>
          </cell>
          <cell r="AB26" t="e">
            <v>#DIV/0!</v>
          </cell>
          <cell r="AC26">
            <v>1</v>
          </cell>
          <cell r="AD26">
            <v>12</v>
          </cell>
          <cell r="AE26" t="e">
            <v>#DIV/0!</v>
          </cell>
          <cell r="AF26">
            <v>0</v>
          </cell>
          <cell r="AG26">
            <v>0</v>
          </cell>
        </row>
        <row r="27">
          <cell r="A27" t="str">
            <v>Central</v>
          </cell>
          <cell r="B27" t="str">
            <v>Hyde Park</v>
          </cell>
          <cell r="C27" t="str">
            <v>Prev Maint</v>
          </cell>
          <cell r="D27" t="str">
            <v>57133000</v>
          </cell>
          <cell r="E27" t="str">
            <v>Maint of OH Conductors  and Devices</v>
          </cell>
          <cell r="F27" t="str">
            <v>Invoice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>m</v>
          </cell>
          <cell r="U27">
            <v>1</v>
          </cell>
          <cell r="V27">
            <v>1</v>
          </cell>
          <cell r="W27">
            <v>2500</v>
          </cell>
          <cell r="X27">
            <v>0</v>
          </cell>
          <cell r="Y27">
            <v>2500</v>
          </cell>
          <cell r="Z27">
            <v>-2500</v>
          </cell>
          <cell r="AA27">
            <v>0</v>
          </cell>
          <cell r="AB27" t="e">
            <v>#DIV/0!</v>
          </cell>
          <cell r="AC27">
            <v>1</v>
          </cell>
          <cell r="AD27">
            <v>12</v>
          </cell>
          <cell r="AE27" t="e">
            <v>#DIV/0!</v>
          </cell>
          <cell r="AF27">
            <v>0</v>
          </cell>
          <cell r="AG27">
            <v>0</v>
          </cell>
        </row>
        <row r="28">
          <cell r="A28" t="str">
            <v>Central</v>
          </cell>
          <cell r="B28" t="str">
            <v>Hyde Park</v>
          </cell>
          <cell r="C28" t="str">
            <v>Prev Maint</v>
          </cell>
          <cell r="D28" t="str">
            <v>57133000</v>
          </cell>
          <cell r="E28" t="str">
            <v>Maint of OH Conductors  and Devices</v>
          </cell>
          <cell r="F28" t="str">
            <v>Material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>m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 t="e">
            <v>#DIV/0!</v>
          </cell>
          <cell r="AC28">
            <v>1</v>
          </cell>
          <cell r="AD28">
            <v>12</v>
          </cell>
          <cell r="AE28" t="e">
            <v>#DIV/0!</v>
          </cell>
          <cell r="AF28">
            <v>0</v>
          </cell>
          <cell r="AG28">
            <v>0</v>
          </cell>
        </row>
        <row r="29">
          <cell r="A29" t="str">
            <v>Central</v>
          </cell>
          <cell r="B29" t="str">
            <v>Hyde Park</v>
          </cell>
          <cell r="C29" t="str">
            <v>Prev Maint</v>
          </cell>
          <cell r="D29" t="str">
            <v>57133000</v>
          </cell>
          <cell r="E29" t="str">
            <v>Maint of OH Conductors  and Devices</v>
          </cell>
          <cell r="F29" t="str">
            <v>Other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>m</v>
          </cell>
          <cell r="U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 t="e">
            <v>#DIV/0!</v>
          </cell>
          <cell r="AC29">
            <v>1</v>
          </cell>
          <cell r="AD29">
            <v>12</v>
          </cell>
          <cell r="AE29" t="e">
            <v>#DIV/0!</v>
          </cell>
          <cell r="AF29">
            <v>0</v>
          </cell>
          <cell r="AG29">
            <v>0</v>
          </cell>
        </row>
        <row r="30">
          <cell r="A30" t="str">
            <v>Central</v>
          </cell>
          <cell r="B30" t="str">
            <v>Hyde Park</v>
          </cell>
          <cell r="C30" t="str">
            <v>Prev Maint</v>
          </cell>
          <cell r="D30" t="str">
            <v>57133000</v>
          </cell>
          <cell r="E30" t="str">
            <v>Maint of OH Conductors  and Devices</v>
          </cell>
          <cell r="F30" t="str">
            <v>Total</v>
          </cell>
          <cell r="G30">
            <v>854.27</v>
          </cell>
          <cell r="H30">
            <v>0</v>
          </cell>
          <cell r="I30">
            <v>0</v>
          </cell>
          <cell r="J30">
            <v>9549.58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10403.85</v>
          </cell>
          <cell r="T30" t="str">
            <v>m</v>
          </cell>
          <cell r="U30">
            <v>1</v>
          </cell>
          <cell r="V30">
            <v>1</v>
          </cell>
          <cell r="W30">
            <v>2500</v>
          </cell>
          <cell r="X30">
            <v>10403.85</v>
          </cell>
          <cell r="Y30">
            <v>2500</v>
          </cell>
          <cell r="Z30">
            <v>7903.85</v>
          </cell>
          <cell r="AA30">
            <v>866.98750000000007</v>
          </cell>
          <cell r="AB30" t="e">
            <v>#DIV/0!</v>
          </cell>
          <cell r="AC30">
            <v>1</v>
          </cell>
          <cell r="AD30">
            <v>12</v>
          </cell>
          <cell r="AE30" t="e">
            <v>#DIV/0!</v>
          </cell>
          <cell r="AF30">
            <v>0</v>
          </cell>
          <cell r="AG30">
            <v>0</v>
          </cell>
        </row>
        <row r="31">
          <cell r="A31" t="str">
            <v>Central</v>
          </cell>
          <cell r="B31" t="str">
            <v>Hyde Park</v>
          </cell>
          <cell r="C31" t="str">
            <v>Administration</v>
          </cell>
          <cell r="D31" t="str">
            <v>58011000</v>
          </cell>
          <cell r="E31" t="str">
            <v>Adm and Eng Labor</v>
          </cell>
          <cell r="F31" t="str">
            <v>Labor</v>
          </cell>
          <cell r="G31">
            <v>20599.34</v>
          </cell>
          <cell r="H31">
            <v>15956.55</v>
          </cell>
          <cell r="I31">
            <v>9012.09</v>
          </cell>
          <cell r="J31">
            <v>9538.8299999999945</v>
          </cell>
          <cell r="K31">
            <v>6050.21</v>
          </cell>
          <cell r="L31">
            <v>3821.33</v>
          </cell>
          <cell r="M31">
            <v>11665.24</v>
          </cell>
          <cell r="N31">
            <v>7076.13</v>
          </cell>
          <cell r="O31">
            <v>6096.7</v>
          </cell>
          <cell r="P31">
            <v>9588.7900000000081</v>
          </cell>
          <cell r="Q31">
            <v>6240.98</v>
          </cell>
          <cell r="R31">
            <v>10788.55</v>
          </cell>
          <cell r="S31">
            <v>116434.74</v>
          </cell>
          <cell r="T31" t="str">
            <v>R</v>
          </cell>
          <cell r="U31">
            <v>0.95881204046955926</v>
          </cell>
          <cell r="W31">
            <v>69141</v>
          </cell>
          <cell r="X31">
            <v>116434.74</v>
          </cell>
          <cell r="Y31">
            <v>69141</v>
          </cell>
          <cell r="Z31">
            <v>47293.740000000005</v>
          </cell>
          <cell r="AA31">
            <v>9702.8950000000004</v>
          </cell>
          <cell r="AB31" t="e">
            <v>#DIV/0!</v>
          </cell>
          <cell r="AC31">
            <v>1</v>
          </cell>
          <cell r="AD31">
            <v>12</v>
          </cell>
          <cell r="AE31" t="e">
            <v>#DIV/0!</v>
          </cell>
          <cell r="AF31">
            <v>116.40470588235294</v>
          </cell>
          <cell r="AG31">
            <v>5980.2952941176472</v>
          </cell>
        </row>
        <row r="32">
          <cell r="A32" t="str">
            <v>Central</v>
          </cell>
          <cell r="B32" t="str">
            <v>Hyde Park</v>
          </cell>
          <cell r="C32" t="str">
            <v>Administration</v>
          </cell>
          <cell r="D32" t="str">
            <v>58011000</v>
          </cell>
          <cell r="E32" t="str">
            <v>Adm and Eng Labor</v>
          </cell>
          <cell r="F32" t="str">
            <v>Overtime</v>
          </cell>
          <cell r="G32">
            <v>1139.29</v>
          </cell>
          <cell r="H32">
            <v>447.25</v>
          </cell>
          <cell r="I32">
            <v>603.15</v>
          </cell>
          <cell r="J32">
            <v>608.14</v>
          </cell>
          <cell r="K32">
            <v>731.41</v>
          </cell>
          <cell r="L32">
            <v>313.64999999999998</v>
          </cell>
          <cell r="M32">
            <v>30.720000000000255</v>
          </cell>
          <cell r="N32">
            <v>86</v>
          </cell>
          <cell r="O32">
            <v>98.279999999999745</v>
          </cell>
          <cell r="P32">
            <v>24.570000000000164</v>
          </cell>
          <cell r="Q32">
            <v>919.26</v>
          </cell>
          <cell r="R32">
            <v>0</v>
          </cell>
          <cell r="S32">
            <v>5001.72</v>
          </cell>
          <cell r="T32" t="str">
            <v>R</v>
          </cell>
          <cell r="U32">
            <v>4.1187959530440861E-2</v>
          </cell>
          <cell r="W32">
            <v>7856</v>
          </cell>
          <cell r="X32">
            <v>5001.72</v>
          </cell>
          <cell r="Y32">
            <v>7856</v>
          </cell>
          <cell r="Z32">
            <v>-2854.2799999999997</v>
          </cell>
          <cell r="AA32">
            <v>416.81</v>
          </cell>
          <cell r="AB32" t="e">
            <v>#DIV/0!</v>
          </cell>
          <cell r="AC32">
            <v>1</v>
          </cell>
          <cell r="AD32">
            <v>12</v>
          </cell>
          <cell r="AE32" t="e">
            <v>#DIV/0!</v>
          </cell>
          <cell r="AF32">
            <v>87.301176470588231</v>
          </cell>
          <cell r="AG32">
            <v>10.978823529411514</v>
          </cell>
        </row>
        <row r="33">
          <cell r="A33" t="str">
            <v>Central</v>
          </cell>
          <cell r="B33" t="str">
            <v>Hyde Park</v>
          </cell>
          <cell r="C33" t="str">
            <v>Administration</v>
          </cell>
          <cell r="D33" t="str">
            <v>58011000</v>
          </cell>
          <cell r="E33" t="str">
            <v>Adm and Eng Labor</v>
          </cell>
          <cell r="F33" t="str">
            <v>Invoice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>R</v>
          </cell>
          <cell r="U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 t="e">
            <v>#DIV/0!</v>
          </cell>
          <cell r="AC33">
            <v>1</v>
          </cell>
          <cell r="AD33">
            <v>12</v>
          </cell>
          <cell r="AE33" t="e">
            <v>#DIV/0!</v>
          </cell>
          <cell r="AF33">
            <v>114.82352941176471</v>
          </cell>
          <cell r="AG33">
            <v>-114.82352941176471</v>
          </cell>
        </row>
        <row r="34">
          <cell r="A34" t="str">
            <v>Central</v>
          </cell>
          <cell r="B34" t="str">
            <v>Hyde Park</v>
          </cell>
          <cell r="C34" t="str">
            <v>Administration</v>
          </cell>
          <cell r="D34" t="str">
            <v>58011000</v>
          </cell>
          <cell r="E34" t="str">
            <v>Adm and Eng Labor</v>
          </cell>
          <cell r="F34" t="str">
            <v>Material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>R</v>
          </cell>
          <cell r="U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e">
            <v>#DIV/0!</v>
          </cell>
          <cell r="AC34">
            <v>1</v>
          </cell>
          <cell r="AD34">
            <v>12</v>
          </cell>
          <cell r="AE34" t="e">
            <v>#DIV/0!</v>
          </cell>
          <cell r="AF34">
            <v>0</v>
          </cell>
          <cell r="AG34">
            <v>0</v>
          </cell>
        </row>
        <row r="35">
          <cell r="A35" t="str">
            <v>Central</v>
          </cell>
          <cell r="B35" t="str">
            <v>Hyde Park</v>
          </cell>
          <cell r="C35" t="str">
            <v>Administration</v>
          </cell>
          <cell r="D35" t="str">
            <v>58011000</v>
          </cell>
          <cell r="E35" t="str">
            <v>Adm and Eng Labor</v>
          </cell>
          <cell r="F35" t="str">
            <v>Other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>R</v>
          </cell>
          <cell r="U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e">
            <v>#DIV/0!</v>
          </cell>
          <cell r="AC35">
            <v>1</v>
          </cell>
          <cell r="AD35">
            <v>12</v>
          </cell>
          <cell r="AE35" t="e">
            <v>#DIV/0!</v>
          </cell>
          <cell r="AF35">
            <v>0</v>
          </cell>
          <cell r="AG35">
            <v>0</v>
          </cell>
        </row>
        <row r="36">
          <cell r="A36" t="str">
            <v>Central</v>
          </cell>
          <cell r="B36" t="str">
            <v>Hyde Park</v>
          </cell>
          <cell r="C36" t="str">
            <v>Administration</v>
          </cell>
          <cell r="D36" t="str">
            <v>58011000</v>
          </cell>
          <cell r="E36" t="str">
            <v>Adm and Eng Labor</v>
          </cell>
          <cell r="F36" t="str">
            <v>Total</v>
          </cell>
          <cell r="G36">
            <v>21738.63</v>
          </cell>
          <cell r="H36">
            <v>16403.8</v>
          </cell>
          <cell r="I36">
            <v>9615.24</v>
          </cell>
          <cell r="J36">
            <v>10146.969999999994</v>
          </cell>
          <cell r="K36">
            <v>6781.62</v>
          </cell>
          <cell r="L36">
            <v>4134.9799999999996</v>
          </cell>
          <cell r="M36">
            <v>11695.96</v>
          </cell>
          <cell r="N36">
            <v>7162.13</v>
          </cell>
          <cell r="O36">
            <v>6194.98</v>
          </cell>
          <cell r="P36">
            <v>9613.3600000000079</v>
          </cell>
          <cell r="Q36">
            <v>7160.24</v>
          </cell>
          <cell r="R36">
            <v>10788.55</v>
          </cell>
          <cell r="S36">
            <v>121436.45999999999</v>
          </cell>
          <cell r="T36" t="str">
            <v>R</v>
          </cell>
          <cell r="U36">
            <v>1.0000000000000002</v>
          </cell>
          <cell r="V36">
            <v>0</v>
          </cell>
          <cell r="W36">
            <v>76997</v>
          </cell>
          <cell r="X36">
            <v>121436.45999999999</v>
          </cell>
          <cell r="Y36">
            <v>76997</v>
          </cell>
          <cell r="Z36">
            <v>44439.459999999992</v>
          </cell>
          <cell r="AA36">
            <v>10119.705</v>
          </cell>
          <cell r="AB36" t="e">
            <v>#DIV/0!</v>
          </cell>
          <cell r="AC36">
            <v>1</v>
          </cell>
          <cell r="AD36">
            <v>12</v>
          </cell>
          <cell r="AE36" t="e">
            <v>#DIV/0!</v>
          </cell>
          <cell r="AF36">
            <v>318.52941176470586</v>
          </cell>
          <cell r="AG36">
            <v>5876.4505882352933</v>
          </cell>
        </row>
        <row r="37">
          <cell r="A37" t="str">
            <v>Central</v>
          </cell>
          <cell r="B37" t="str">
            <v>Hyde Park</v>
          </cell>
          <cell r="C37" t="str">
            <v>Corr Maint</v>
          </cell>
          <cell r="D37" t="str">
            <v>58301000</v>
          </cell>
          <cell r="E37" t="str">
            <v>TD OH Lin Insp</v>
          </cell>
          <cell r="F37" t="str">
            <v>Labor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>m</v>
          </cell>
          <cell r="U37">
            <v>0</v>
          </cell>
          <cell r="W37">
            <v>48360</v>
          </cell>
          <cell r="X37">
            <v>0</v>
          </cell>
          <cell r="Y37">
            <v>48360</v>
          </cell>
          <cell r="Z37">
            <v>-48360</v>
          </cell>
          <cell r="AA37">
            <v>0</v>
          </cell>
          <cell r="AB37" t="e">
            <v>#DIV/0!</v>
          </cell>
          <cell r="AC37">
            <v>1</v>
          </cell>
          <cell r="AD37">
            <v>12</v>
          </cell>
          <cell r="AE37" t="e">
            <v>#DIV/0!</v>
          </cell>
          <cell r="AF37">
            <v>4427.8223529411762</v>
          </cell>
          <cell r="AG37">
            <v>-4427.8223529411762</v>
          </cell>
        </row>
        <row r="38">
          <cell r="A38" t="str">
            <v>Central</v>
          </cell>
          <cell r="B38" t="str">
            <v>Hyde Park</v>
          </cell>
          <cell r="C38" t="str">
            <v>Corr Maint</v>
          </cell>
          <cell r="D38" t="str">
            <v>58301000</v>
          </cell>
          <cell r="E38" t="str">
            <v>TD OH Lin Insp</v>
          </cell>
          <cell r="F38" t="str">
            <v>Overtime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>m</v>
          </cell>
          <cell r="U38">
            <v>0</v>
          </cell>
          <cell r="W38">
            <v>1089</v>
          </cell>
          <cell r="X38">
            <v>0</v>
          </cell>
          <cell r="Y38">
            <v>1089</v>
          </cell>
          <cell r="Z38">
            <v>-1089</v>
          </cell>
          <cell r="AA38">
            <v>0</v>
          </cell>
          <cell r="AB38" t="e">
            <v>#DIV/0!</v>
          </cell>
          <cell r="AC38">
            <v>1</v>
          </cell>
          <cell r="AD38">
            <v>12</v>
          </cell>
          <cell r="AE38" t="e">
            <v>#DIV/0!</v>
          </cell>
          <cell r="AF38">
            <v>246.05411764705883</v>
          </cell>
          <cell r="AG38">
            <v>-246.05411764705883</v>
          </cell>
        </row>
        <row r="39">
          <cell r="A39" t="str">
            <v>Central</v>
          </cell>
          <cell r="B39" t="str">
            <v>Hyde Park</v>
          </cell>
          <cell r="C39" t="str">
            <v>Corr Maint</v>
          </cell>
          <cell r="D39" t="str">
            <v>58301000</v>
          </cell>
          <cell r="E39" t="str">
            <v>TD OH Lin Insp</v>
          </cell>
          <cell r="F39" t="str">
            <v>Invoice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>m</v>
          </cell>
          <cell r="U39">
            <v>1</v>
          </cell>
          <cell r="V39">
            <v>1</v>
          </cell>
          <cell r="W39">
            <v>3457.579999999999</v>
          </cell>
          <cell r="X39">
            <v>0</v>
          </cell>
          <cell r="Y39">
            <v>3457.579999999999</v>
          </cell>
          <cell r="Z39">
            <v>-3457.579999999999</v>
          </cell>
          <cell r="AA39">
            <v>0</v>
          </cell>
          <cell r="AB39" t="e">
            <v>#DIV/0!</v>
          </cell>
          <cell r="AC39">
            <v>1</v>
          </cell>
          <cell r="AD39">
            <v>12</v>
          </cell>
          <cell r="AE39" t="e">
            <v>#DIV/0!</v>
          </cell>
          <cell r="AF39">
            <v>44.85294117647058</v>
          </cell>
          <cell r="AG39">
            <v>-44.85294117647058</v>
          </cell>
        </row>
        <row r="40">
          <cell r="A40" t="str">
            <v>Central</v>
          </cell>
          <cell r="B40" t="str">
            <v>Hyde Park</v>
          </cell>
          <cell r="C40" t="str">
            <v>Corr Maint</v>
          </cell>
          <cell r="D40" t="str">
            <v>58301000</v>
          </cell>
          <cell r="E40" t="str">
            <v>TD OH Lin Insp</v>
          </cell>
          <cell r="F40" t="str">
            <v>Material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>m</v>
          </cell>
          <cell r="U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e">
            <v>#DIV/0!</v>
          </cell>
          <cell r="AC40">
            <v>1</v>
          </cell>
          <cell r="AD40">
            <v>12</v>
          </cell>
          <cell r="AE40" t="e">
            <v>#DIV/0!</v>
          </cell>
          <cell r="AF40">
            <v>0</v>
          </cell>
          <cell r="AG40">
            <v>0</v>
          </cell>
        </row>
        <row r="41">
          <cell r="A41" t="str">
            <v>Central</v>
          </cell>
          <cell r="B41" t="str">
            <v>Hyde Park</v>
          </cell>
          <cell r="C41" t="str">
            <v>Corr Maint</v>
          </cell>
          <cell r="D41" t="str">
            <v>58301000</v>
          </cell>
          <cell r="E41" t="str">
            <v>TD OH Lin Insp</v>
          </cell>
          <cell r="F41" t="str">
            <v>Other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>m</v>
          </cell>
          <cell r="U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 t="e">
            <v>#DIV/0!</v>
          </cell>
          <cell r="AC41">
            <v>1</v>
          </cell>
          <cell r="AD41">
            <v>12</v>
          </cell>
          <cell r="AE41" t="e">
            <v>#DIV/0!</v>
          </cell>
          <cell r="AF41">
            <v>0</v>
          </cell>
          <cell r="AG41">
            <v>0</v>
          </cell>
        </row>
        <row r="42">
          <cell r="A42" t="str">
            <v>Central</v>
          </cell>
          <cell r="B42" t="str">
            <v>Hyde Park</v>
          </cell>
          <cell r="C42" t="str">
            <v>Corr Maint</v>
          </cell>
          <cell r="D42" t="str">
            <v>58301000</v>
          </cell>
          <cell r="E42" t="str">
            <v>TD OH Lin Insp</v>
          </cell>
          <cell r="F42" t="str">
            <v>Total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>m</v>
          </cell>
          <cell r="U42">
            <v>1</v>
          </cell>
          <cell r="V42">
            <v>1</v>
          </cell>
          <cell r="W42">
            <v>52906.58</v>
          </cell>
          <cell r="X42">
            <v>0</v>
          </cell>
          <cell r="Y42">
            <v>52906.58</v>
          </cell>
          <cell r="Z42">
            <v>-52906.58</v>
          </cell>
          <cell r="AA42">
            <v>0</v>
          </cell>
          <cell r="AB42" t="e">
            <v>#DIV/0!</v>
          </cell>
          <cell r="AC42">
            <v>1</v>
          </cell>
          <cell r="AD42">
            <v>12</v>
          </cell>
          <cell r="AE42" t="e">
            <v>#DIV/0!</v>
          </cell>
          <cell r="AF42">
            <v>4718.7294117647052</v>
          </cell>
          <cell r="AG42">
            <v>-4718.7294117647052</v>
          </cell>
        </row>
        <row r="43">
          <cell r="A43" t="str">
            <v>Central</v>
          </cell>
          <cell r="B43" t="str">
            <v>Hyde Park</v>
          </cell>
          <cell r="C43" t="str">
            <v>Prev Maint</v>
          </cell>
          <cell r="D43" t="str">
            <v>58305000</v>
          </cell>
          <cell r="E43" t="str">
            <v>OH preventive maint inspections</v>
          </cell>
          <cell r="F43" t="str">
            <v>Labor</v>
          </cell>
          <cell r="G43">
            <v>7293.78</v>
          </cell>
          <cell r="H43">
            <v>7889.44</v>
          </cell>
          <cell r="I43">
            <v>4126.72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280.88000000000102</v>
          </cell>
          <cell r="R43">
            <v>0</v>
          </cell>
          <cell r="S43">
            <v>19590.82</v>
          </cell>
          <cell r="T43" t="str">
            <v>b</v>
          </cell>
          <cell r="U43">
            <v>0.86397778853021823</v>
          </cell>
          <cell r="W43">
            <v>149990</v>
          </cell>
          <cell r="X43">
            <v>19590.82</v>
          </cell>
          <cell r="Y43">
            <v>149990</v>
          </cell>
          <cell r="Z43">
            <v>-130399.18</v>
          </cell>
          <cell r="AA43">
            <v>1632.5683333333334</v>
          </cell>
          <cell r="AB43" t="e">
            <v>#DIV/0!</v>
          </cell>
          <cell r="AC43">
            <v>1</v>
          </cell>
          <cell r="AD43">
            <v>12</v>
          </cell>
          <cell r="AE43" t="e">
            <v>#DIV/0!</v>
          </cell>
          <cell r="AF43">
            <v>5783.4129411764716</v>
          </cell>
          <cell r="AG43">
            <v>-5783.4129411764716</v>
          </cell>
        </row>
        <row r="44">
          <cell r="A44" t="str">
            <v>Central</v>
          </cell>
          <cell r="B44" t="str">
            <v>Hyde Park</v>
          </cell>
          <cell r="C44" t="str">
            <v>Prev Maint</v>
          </cell>
          <cell r="D44" t="str">
            <v>58305000</v>
          </cell>
          <cell r="E44" t="str">
            <v>OH preventive maint inspections</v>
          </cell>
          <cell r="F44" t="str">
            <v>Overtime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29.03</v>
          </cell>
          <cell r="R44">
            <v>0</v>
          </cell>
          <cell r="S44">
            <v>29.03</v>
          </cell>
          <cell r="T44" t="str">
            <v>b</v>
          </cell>
          <cell r="U44">
            <v>0.1360222114697818</v>
          </cell>
          <cell r="W44">
            <v>23614</v>
          </cell>
          <cell r="X44">
            <v>29.03</v>
          </cell>
          <cell r="Y44">
            <v>23614</v>
          </cell>
          <cell r="Z44">
            <v>-23584.97</v>
          </cell>
          <cell r="AA44">
            <v>2.4191666666666669</v>
          </cell>
          <cell r="AB44" t="e">
            <v>#DIV/0!</v>
          </cell>
          <cell r="AC44">
            <v>1</v>
          </cell>
          <cell r="AD44">
            <v>12</v>
          </cell>
          <cell r="AE44" t="e">
            <v>#DIV/0!</v>
          </cell>
          <cell r="AF44">
            <v>46.75411764705882</v>
          </cell>
          <cell r="AG44">
            <v>-46.75411764705882</v>
          </cell>
        </row>
        <row r="45">
          <cell r="A45" t="str">
            <v>Central</v>
          </cell>
          <cell r="B45" t="str">
            <v>Hyde Park</v>
          </cell>
          <cell r="C45" t="str">
            <v>Prev Maint</v>
          </cell>
          <cell r="D45" t="str">
            <v>58305000</v>
          </cell>
          <cell r="E45" t="str">
            <v>OH preventive maint inspections</v>
          </cell>
          <cell r="F45" t="str">
            <v>Invoice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48432.2</v>
          </cell>
          <cell r="P45">
            <v>-48432.2</v>
          </cell>
          <cell r="Q45">
            <v>0</v>
          </cell>
          <cell r="R45">
            <v>0</v>
          </cell>
          <cell r="S45">
            <v>0</v>
          </cell>
          <cell r="T45" t="str">
            <v>b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 t="e">
            <v>#DIV/0!</v>
          </cell>
          <cell r="AC45">
            <v>1</v>
          </cell>
          <cell r="AD45">
            <v>12</v>
          </cell>
          <cell r="AE45" t="e">
            <v>#DIV/0!</v>
          </cell>
          <cell r="AF45">
            <v>0</v>
          </cell>
          <cell r="AG45">
            <v>48432.2</v>
          </cell>
        </row>
        <row r="46">
          <cell r="A46" t="str">
            <v>Central</v>
          </cell>
          <cell r="B46" t="str">
            <v>Hyde Park</v>
          </cell>
          <cell r="C46" t="str">
            <v>Prev Maint</v>
          </cell>
          <cell r="D46" t="str">
            <v>58305000</v>
          </cell>
          <cell r="E46" t="str">
            <v>OH preventive maint inspections</v>
          </cell>
          <cell r="F46" t="str">
            <v>Material</v>
          </cell>
          <cell r="G46">
            <v>0</v>
          </cell>
          <cell r="H46">
            <v>906.63</v>
          </cell>
          <cell r="I46">
            <v>172.59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-172.59</v>
          </cell>
          <cell r="P46">
            <v>0</v>
          </cell>
          <cell r="Q46">
            <v>0</v>
          </cell>
          <cell r="R46">
            <v>0</v>
          </cell>
          <cell r="S46">
            <v>906.63</v>
          </cell>
          <cell r="T46" t="str">
            <v>b</v>
          </cell>
          <cell r="U46">
            <v>0</v>
          </cell>
          <cell r="W46">
            <v>0</v>
          </cell>
          <cell r="X46">
            <v>906.63</v>
          </cell>
          <cell r="Y46">
            <v>0</v>
          </cell>
          <cell r="Z46">
            <v>906.63</v>
          </cell>
          <cell r="AA46">
            <v>75.552499999999995</v>
          </cell>
          <cell r="AB46" t="e">
            <v>#DIV/0!</v>
          </cell>
          <cell r="AC46">
            <v>1</v>
          </cell>
          <cell r="AD46">
            <v>12</v>
          </cell>
          <cell r="AE46" t="e">
            <v>#DIV/0!</v>
          </cell>
          <cell r="AF46">
            <v>0</v>
          </cell>
          <cell r="AG46">
            <v>-172.59</v>
          </cell>
        </row>
        <row r="47">
          <cell r="A47" t="str">
            <v>Central</v>
          </cell>
          <cell r="B47" t="str">
            <v>Hyde Park</v>
          </cell>
          <cell r="C47" t="str">
            <v>Prev Maint</v>
          </cell>
          <cell r="D47" t="str">
            <v>58305000</v>
          </cell>
          <cell r="E47" t="str">
            <v>OH preventive maint inspections</v>
          </cell>
          <cell r="F47" t="str">
            <v>Other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 t="str">
            <v>b</v>
          </cell>
          <cell r="U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 t="e">
            <v>#DIV/0!</v>
          </cell>
          <cell r="AC47">
            <v>1</v>
          </cell>
          <cell r="AD47">
            <v>12</v>
          </cell>
          <cell r="AE47" t="e">
            <v>#DIV/0!</v>
          </cell>
          <cell r="AF47">
            <v>0</v>
          </cell>
          <cell r="AG47">
            <v>0</v>
          </cell>
        </row>
        <row r="48">
          <cell r="A48" t="str">
            <v>Central</v>
          </cell>
          <cell r="B48" t="str">
            <v>Hyde Park</v>
          </cell>
          <cell r="C48" t="str">
            <v>Prev Maint</v>
          </cell>
          <cell r="D48" t="str">
            <v>58305000</v>
          </cell>
          <cell r="E48" t="str">
            <v>OH preventive maint inspections</v>
          </cell>
          <cell r="F48" t="str">
            <v>Total</v>
          </cell>
          <cell r="G48">
            <v>7293.78</v>
          </cell>
          <cell r="H48">
            <v>8796.07</v>
          </cell>
          <cell r="I48">
            <v>4299.3100000000004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48259.61</v>
          </cell>
          <cell r="P48">
            <v>-48432.2</v>
          </cell>
          <cell r="Q48">
            <v>309.91000000000099</v>
          </cell>
          <cell r="R48">
            <v>0</v>
          </cell>
          <cell r="S48">
            <v>20526.480000000007</v>
          </cell>
          <cell r="T48" t="str">
            <v>b</v>
          </cell>
          <cell r="U48">
            <v>1</v>
          </cell>
          <cell r="V48">
            <v>0</v>
          </cell>
          <cell r="W48">
            <v>173604</v>
          </cell>
          <cell r="X48">
            <v>20526.480000000007</v>
          </cell>
          <cell r="Y48">
            <v>173604</v>
          </cell>
          <cell r="Z48">
            <v>-153077.51999999999</v>
          </cell>
          <cell r="AA48">
            <v>1710.5400000000006</v>
          </cell>
          <cell r="AB48" t="e">
            <v>#DIV/0!</v>
          </cell>
          <cell r="AC48">
            <v>1</v>
          </cell>
          <cell r="AD48">
            <v>12</v>
          </cell>
          <cell r="AE48" t="e">
            <v>#DIV/0!</v>
          </cell>
          <cell r="AF48">
            <v>5830.1670588235302</v>
          </cell>
          <cell r="AG48">
            <v>42429.442941176472</v>
          </cell>
        </row>
        <row r="49">
          <cell r="A49" t="str">
            <v>Central</v>
          </cell>
          <cell r="B49" t="str">
            <v>Hyde Park</v>
          </cell>
          <cell r="C49" t="str">
            <v>Operations</v>
          </cell>
          <cell r="D49" t="str">
            <v>58310000</v>
          </cell>
          <cell r="E49" t="str">
            <v>OH Line Xfmr Rem/instl</v>
          </cell>
          <cell r="F49" t="str">
            <v>Labor</v>
          </cell>
          <cell r="G49">
            <v>3266.24</v>
          </cell>
          <cell r="H49">
            <v>2443.0100000000002</v>
          </cell>
          <cell r="I49">
            <v>5494.57</v>
          </cell>
          <cell r="J49">
            <v>2558.8200000000002</v>
          </cell>
          <cell r="K49">
            <v>3053.68</v>
          </cell>
          <cell r="L49">
            <v>1691.77</v>
          </cell>
          <cell r="M49">
            <v>1826.07</v>
          </cell>
          <cell r="N49">
            <v>882.23</v>
          </cell>
          <cell r="O49">
            <v>571.63000000000102</v>
          </cell>
          <cell r="P49">
            <v>940.72000000000116</v>
          </cell>
          <cell r="Q49">
            <v>268.82</v>
          </cell>
          <cell r="R49">
            <v>2835.48</v>
          </cell>
          <cell r="S49">
            <v>25833.040000000001</v>
          </cell>
          <cell r="T49" t="str">
            <v>b</v>
          </cell>
          <cell r="U49">
            <v>0.38775685406772031</v>
          </cell>
          <cell r="W49">
            <v>47290</v>
          </cell>
          <cell r="X49">
            <v>25833.040000000001</v>
          </cell>
          <cell r="Y49">
            <v>47290</v>
          </cell>
          <cell r="Z49">
            <v>-21456.959999999999</v>
          </cell>
          <cell r="AA49">
            <v>2152.7533333333336</v>
          </cell>
          <cell r="AB49" t="e">
            <v>#DIV/0!</v>
          </cell>
          <cell r="AC49">
            <v>1</v>
          </cell>
          <cell r="AD49">
            <v>12</v>
          </cell>
          <cell r="AE49" t="e">
            <v>#DIV/0!</v>
          </cell>
          <cell r="AF49">
            <v>4564.12</v>
          </cell>
          <cell r="AG49">
            <v>-3992.4899999999989</v>
          </cell>
        </row>
        <row r="50">
          <cell r="A50" t="str">
            <v>Central</v>
          </cell>
          <cell r="B50" t="str">
            <v>Hyde Park</v>
          </cell>
          <cell r="C50" t="str">
            <v>Operations</v>
          </cell>
          <cell r="D50" t="str">
            <v>58310000</v>
          </cell>
          <cell r="E50" t="str">
            <v>OH Line Xfmr Rem/instl</v>
          </cell>
          <cell r="F50" t="str">
            <v>Overtime</v>
          </cell>
          <cell r="G50">
            <v>4368.63</v>
          </cell>
          <cell r="H50">
            <v>1655.82</v>
          </cell>
          <cell r="I50">
            <v>9153.81</v>
          </cell>
          <cell r="J50">
            <v>2518.5</v>
          </cell>
          <cell r="K50">
            <v>2545.62</v>
          </cell>
          <cell r="L50">
            <v>154.03999999999724</v>
          </cell>
          <cell r="M50">
            <v>105.33000000000175</v>
          </cell>
          <cell r="N50">
            <v>45.68999999999869</v>
          </cell>
          <cell r="O50">
            <v>1263.72</v>
          </cell>
          <cell r="P50">
            <v>699.41</v>
          </cell>
          <cell r="Q50">
            <v>2439.9899999999998</v>
          </cell>
          <cell r="R50">
            <v>3157.64</v>
          </cell>
          <cell r="S50">
            <v>28108.199999999997</v>
          </cell>
          <cell r="T50" t="str">
            <v>b</v>
          </cell>
          <cell r="U50">
            <v>0.35992757170980438</v>
          </cell>
          <cell r="W50">
            <v>43896</v>
          </cell>
          <cell r="X50">
            <v>28108.199999999997</v>
          </cell>
          <cell r="Y50">
            <v>43896</v>
          </cell>
          <cell r="Z50">
            <v>-15787.800000000003</v>
          </cell>
          <cell r="AA50">
            <v>2342.35</v>
          </cell>
          <cell r="AB50" t="e">
            <v>#DIV/0!</v>
          </cell>
          <cell r="AC50">
            <v>1</v>
          </cell>
          <cell r="AD50">
            <v>12</v>
          </cell>
          <cell r="AE50" t="e">
            <v>#DIV/0!</v>
          </cell>
          <cell r="AF50">
            <v>287.64235294117645</v>
          </cell>
          <cell r="AG50">
            <v>976.07764705882357</v>
          </cell>
        </row>
        <row r="51">
          <cell r="A51" t="str">
            <v>Central</v>
          </cell>
          <cell r="B51" t="str">
            <v>Hyde Park</v>
          </cell>
          <cell r="C51" t="str">
            <v>Operations</v>
          </cell>
          <cell r="D51" t="str">
            <v>58310000</v>
          </cell>
          <cell r="E51" t="str">
            <v>OH Line Xfmr Rem/instl</v>
          </cell>
          <cell r="F51" t="str">
            <v>Invoice</v>
          </cell>
          <cell r="G51">
            <v>0</v>
          </cell>
          <cell r="H51">
            <v>2843.2</v>
          </cell>
          <cell r="I51">
            <v>1343</v>
          </cell>
          <cell r="J51">
            <v>0</v>
          </cell>
          <cell r="K51">
            <v>3779.96</v>
          </cell>
          <cell r="L51">
            <v>0</v>
          </cell>
          <cell r="M51">
            <v>0</v>
          </cell>
          <cell r="N51">
            <v>-1.0000000000218279E-2</v>
          </cell>
          <cell r="O51">
            <v>0</v>
          </cell>
          <cell r="P51">
            <v>7347.92</v>
          </cell>
          <cell r="Q51">
            <v>0</v>
          </cell>
          <cell r="R51">
            <v>-15314.07</v>
          </cell>
          <cell r="S51">
            <v>0</v>
          </cell>
          <cell r="T51" t="str">
            <v>b</v>
          </cell>
          <cell r="U51">
            <v>0.15966054507183502</v>
          </cell>
          <cell r="W51">
            <v>19471.859999999997</v>
          </cell>
          <cell r="X51">
            <v>0</v>
          </cell>
          <cell r="Y51">
            <v>19471.859999999997</v>
          </cell>
          <cell r="Z51">
            <v>-19471.859999999997</v>
          </cell>
          <cell r="AA51">
            <v>0</v>
          </cell>
          <cell r="AB51" t="e">
            <v>#DIV/0!</v>
          </cell>
          <cell r="AC51">
            <v>1</v>
          </cell>
          <cell r="AD51">
            <v>12</v>
          </cell>
          <cell r="AE51" t="e">
            <v>#DIV/0!</v>
          </cell>
          <cell r="AF51">
            <v>682.11647058823519</v>
          </cell>
          <cell r="AG51">
            <v>-682.11647058823519</v>
          </cell>
        </row>
        <row r="52">
          <cell r="A52" t="str">
            <v>Central</v>
          </cell>
          <cell r="B52" t="str">
            <v>Hyde Park</v>
          </cell>
          <cell r="C52" t="str">
            <v>Operations</v>
          </cell>
          <cell r="D52" t="str">
            <v>58310000</v>
          </cell>
          <cell r="E52" t="str">
            <v>OH Line Xfmr Rem/instl</v>
          </cell>
          <cell r="F52" t="str">
            <v>Material</v>
          </cell>
          <cell r="G52">
            <v>392.98</v>
          </cell>
          <cell r="H52">
            <v>487.37</v>
          </cell>
          <cell r="I52">
            <v>3006.17</v>
          </cell>
          <cell r="J52">
            <v>433.91</v>
          </cell>
          <cell r="K52">
            <v>348.32</v>
          </cell>
          <cell r="L52">
            <v>148.52000000000001</v>
          </cell>
          <cell r="M52">
            <v>925.91999999999916</v>
          </cell>
          <cell r="N52">
            <v>3424.26</v>
          </cell>
          <cell r="O52">
            <v>-4120.59</v>
          </cell>
          <cell r="P52">
            <v>45.070000000000618</v>
          </cell>
          <cell r="Q52">
            <v>688.92</v>
          </cell>
          <cell r="R52">
            <v>-5435.68</v>
          </cell>
          <cell r="S52">
            <v>345.17000000000098</v>
          </cell>
          <cell r="T52" t="str">
            <v>b</v>
          </cell>
          <cell r="U52">
            <v>9.2655029150640306E-2</v>
          </cell>
          <cell r="W52">
            <v>11300.01</v>
          </cell>
          <cell r="X52">
            <v>345.17000000000098</v>
          </cell>
          <cell r="Y52">
            <v>11300.01</v>
          </cell>
          <cell r="Z52">
            <v>-10954.84</v>
          </cell>
          <cell r="AA52">
            <v>28.76416666666675</v>
          </cell>
          <cell r="AB52" t="e">
            <v>#DIV/0!</v>
          </cell>
          <cell r="AC52">
            <v>1</v>
          </cell>
          <cell r="AD52">
            <v>12</v>
          </cell>
          <cell r="AE52" t="e">
            <v>#DIV/0!</v>
          </cell>
          <cell r="AF52">
            <v>11251.54</v>
          </cell>
          <cell r="AG52">
            <v>-15372.130000000001</v>
          </cell>
        </row>
        <row r="53">
          <cell r="A53" t="str">
            <v>Central</v>
          </cell>
          <cell r="B53" t="str">
            <v>Hyde Park</v>
          </cell>
          <cell r="C53" t="str">
            <v>Operations</v>
          </cell>
          <cell r="D53" t="str">
            <v>58310000</v>
          </cell>
          <cell r="E53" t="str">
            <v>OH Line Xfmr Rem/instl</v>
          </cell>
          <cell r="F53" t="str">
            <v>Other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 t="str">
            <v>b</v>
          </cell>
          <cell r="U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e">
            <v>#DIV/0!</v>
          </cell>
          <cell r="AC53">
            <v>1</v>
          </cell>
          <cell r="AD53">
            <v>12</v>
          </cell>
          <cell r="AE53" t="e">
            <v>#DIV/0!</v>
          </cell>
          <cell r="AF53">
            <v>3397.1576470588238</v>
          </cell>
          <cell r="AG53">
            <v>-3397.1576470588238</v>
          </cell>
        </row>
        <row r="54">
          <cell r="A54" t="str">
            <v>Central</v>
          </cell>
          <cell r="B54" t="str">
            <v>Hyde Park</v>
          </cell>
          <cell r="C54" t="str">
            <v>Operations</v>
          </cell>
          <cell r="D54" t="str">
            <v>58310000</v>
          </cell>
          <cell r="E54" t="str">
            <v>OH Line Xfmr Rem/instl</v>
          </cell>
          <cell r="F54" t="str">
            <v>Total</v>
          </cell>
          <cell r="G54">
            <v>8027.85</v>
          </cell>
          <cell r="H54">
            <v>7429.4</v>
          </cell>
          <cell r="I54">
            <v>18997.55</v>
          </cell>
          <cell r="J54">
            <v>5511.23</v>
          </cell>
          <cell r="K54">
            <v>9727.5799999999981</v>
          </cell>
          <cell r="L54">
            <v>1994.3299999999972</v>
          </cell>
          <cell r="M54">
            <v>2857.3200000000006</v>
          </cell>
          <cell r="N54">
            <v>4352.1699999999983</v>
          </cell>
          <cell r="O54">
            <v>-2285.2399999999989</v>
          </cell>
          <cell r="P54">
            <v>9033.1200000000026</v>
          </cell>
          <cell r="Q54">
            <v>3397.73</v>
          </cell>
          <cell r="R54">
            <v>-14756.630000000001</v>
          </cell>
          <cell r="S54">
            <v>54286.409999999989</v>
          </cell>
          <cell r="T54" t="str">
            <v>b</v>
          </cell>
          <cell r="U54">
            <v>1</v>
          </cell>
          <cell r="V54">
            <v>0</v>
          </cell>
          <cell r="W54">
            <v>121957.87</v>
          </cell>
          <cell r="X54">
            <v>54286.409999999989</v>
          </cell>
          <cell r="Y54">
            <v>121957.87</v>
          </cell>
          <cell r="Z54">
            <v>-67671.460000000006</v>
          </cell>
          <cell r="AA54">
            <v>4523.8674999999994</v>
          </cell>
          <cell r="AB54" t="e">
            <v>#DIV/0!</v>
          </cell>
          <cell r="AC54">
            <v>1</v>
          </cell>
          <cell r="AD54">
            <v>12</v>
          </cell>
          <cell r="AE54" t="e">
            <v>#DIV/0!</v>
          </cell>
          <cell r="AF54">
            <v>20182.576470588239</v>
          </cell>
          <cell r="AG54">
            <v>-22467.816470588237</v>
          </cell>
        </row>
        <row r="55">
          <cell r="A55" t="str">
            <v>Central</v>
          </cell>
          <cell r="B55" t="str">
            <v>Hyde Park</v>
          </cell>
          <cell r="C55" t="str">
            <v>New Customer Connect</v>
          </cell>
          <cell r="D55" t="str">
            <v>58326000</v>
          </cell>
          <cell r="E55" t="str">
            <v>Disconnect/Recon OH</v>
          </cell>
          <cell r="F55" t="str">
            <v>Labor</v>
          </cell>
          <cell r="G55">
            <v>323.79000000000002</v>
          </cell>
          <cell r="H55">
            <v>0</v>
          </cell>
          <cell r="I55">
            <v>0</v>
          </cell>
          <cell r="J55">
            <v>85.52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409.31</v>
          </cell>
          <cell r="T55" t="str">
            <v>r</v>
          </cell>
          <cell r="U55">
            <v>8.9040052904988551E-2</v>
          </cell>
          <cell r="W55">
            <v>8459</v>
          </cell>
          <cell r="X55">
            <v>409.31</v>
          </cell>
          <cell r="Y55">
            <v>8459</v>
          </cell>
          <cell r="Z55">
            <v>-8049.69</v>
          </cell>
          <cell r="AA55">
            <v>34.109166666666667</v>
          </cell>
          <cell r="AB55" t="e">
            <v>#DIV/0!</v>
          </cell>
          <cell r="AC55">
            <v>1</v>
          </cell>
          <cell r="AD55">
            <v>12</v>
          </cell>
          <cell r="AE55" t="e">
            <v>#DIV/0!</v>
          </cell>
          <cell r="AF55">
            <v>166.48</v>
          </cell>
          <cell r="AG55">
            <v>-166.48</v>
          </cell>
        </row>
        <row r="56">
          <cell r="A56" t="str">
            <v>Central</v>
          </cell>
          <cell r="B56" t="str">
            <v>Hyde Park</v>
          </cell>
          <cell r="C56" t="str">
            <v>New Customer Connect</v>
          </cell>
          <cell r="D56" t="str">
            <v>58326000</v>
          </cell>
          <cell r="E56" t="str">
            <v>Disconnect/Recon OH</v>
          </cell>
          <cell r="F56" t="str">
            <v>Overtime</v>
          </cell>
          <cell r="G56">
            <v>0</v>
          </cell>
          <cell r="H56">
            <v>0</v>
          </cell>
          <cell r="I56">
            <v>0</v>
          </cell>
          <cell r="J56">
            <v>4187.6099999999997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4187.6099999999997</v>
          </cell>
          <cell r="T56" t="str">
            <v>r</v>
          </cell>
          <cell r="U56">
            <v>0.91095994709501138</v>
          </cell>
          <cell r="W56">
            <v>1183</v>
          </cell>
          <cell r="X56">
            <v>4187.6099999999997</v>
          </cell>
          <cell r="Y56">
            <v>1183</v>
          </cell>
          <cell r="Z56">
            <v>3004.6099999999997</v>
          </cell>
          <cell r="AA56">
            <v>348.96749999999997</v>
          </cell>
          <cell r="AB56" t="e">
            <v>#DIV/0!</v>
          </cell>
          <cell r="AC56">
            <v>1</v>
          </cell>
          <cell r="AD56">
            <v>12</v>
          </cell>
          <cell r="AE56" t="e">
            <v>#DIV/0!</v>
          </cell>
          <cell r="AF56">
            <v>0</v>
          </cell>
          <cell r="AG56">
            <v>0</v>
          </cell>
        </row>
        <row r="57">
          <cell r="A57" t="str">
            <v>Central</v>
          </cell>
          <cell r="B57" t="str">
            <v>Hyde Park</v>
          </cell>
          <cell r="C57" t="str">
            <v>New Customer Connect</v>
          </cell>
          <cell r="D57" t="str">
            <v>58326000</v>
          </cell>
          <cell r="E57" t="str">
            <v>Disconnect/Recon OH</v>
          </cell>
          <cell r="F57" t="str">
            <v>Invoice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 t="str">
            <v>r</v>
          </cell>
          <cell r="U57">
            <v>0</v>
          </cell>
          <cell r="V57">
            <v>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 t="e">
            <v>#DIV/0!</v>
          </cell>
          <cell r="AC57">
            <v>1</v>
          </cell>
          <cell r="AD57">
            <v>12</v>
          </cell>
          <cell r="AE57" t="e">
            <v>#DIV/0!</v>
          </cell>
          <cell r="AF57">
            <v>0</v>
          </cell>
          <cell r="AG57">
            <v>0</v>
          </cell>
        </row>
        <row r="58">
          <cell r="A58" t="str">
            <v>Central</v>
          </cell>
          <cell r="B58" t="str">
            <v>Hyde Park</v>
          </cell>
          <cell r="C58" t="str">
            <v>New Customer Connect</v>
          </cell>
          <cell r="D58" t="str">
            <v>58326000</v>
          </cell>
          <cell r="E58" t="str">
            <v>Disconnect/Recon OH</v>
          </cell>
          <cell r="F58" t="str">
            <v>Material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 t="str">
            <v>r</v>
          </cell>
          <cell r="U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 t="e">
            <v>#DIV/0!</v>
          </cell>
          <cell r="AC58">
            <v>1</v>
          </cell>
          <cell r="AD58">
            <v>12</v>
          </cell>
          <cell r="AE58" t="e">
            <v>#DIV/0!</v>
          </cell>
          <cell r="AF58">
            <v>0</v>
          </cell>
          <cell r="AG58">
            <v>0</v>
          </cell>
        </row>
        <row r="59">
          <cell r="A59" t="str">
            <v>Central</v>
          </cell>
          <cell r="B59" t="str">
            <v>Hyde Park</v>
          </cell>
          <cell r="C59" t="str">
            <v>New Customer Connect</v>
          </cell>
          <cell r="D59" t="str">
            <v>58326000</v>
          </cell>
          <cell r="E59" t="str">
            <v>Disconnect/Recon OH</v>
          </cell>
          <cell r="F59" t="str">
            <v>Other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 t="str">
            <v>r</v>
          </cell>
          <cell r="U59">
            <v>0</v>
          </cell>
          <cell r="W59">
            <v>-3642.63</v>
          </cell>
          <cell r="X59">
            <v>0</v>
          </cell>
          <cell r="Y59">
            <v>-3642.63</v>
          </cell>
          <cell r="Z59">
            <v>3642.63</v>
          </cell>
          <cell r="AA59">
            <v>0</v>
          </cell>
          <cell r="AB59" t="e">
            <v>#DIV/0!</v>
          </cell>
          <cell r="AC59">
            <v>1</v>
          </cell>
          <cell r="AD59">
            <v>12</v>
          </cell>
          <cell r="AE59" t="e">
            <v>#DIV/0!</v>
          </cell>
          <cell r="AF59">
            <v>0</v>
          </cell>
          <cell r="AG59">
            <v>0</v>
          </cell>
        </row>
        <row r="60">
          <cell r="A60" t="str">
            <v>Central</v>
          </cell>
          <cell r="B60" t="str">
            <v>Hyde Park</v>
          </cell>
          <cell r="C60" t="str">
            <v>New Customer Connect</v>
          </cell>
          <cell r="D60" t="str">
            <v>58326000</v>
          </cell>
          <cell r="E60" t="str">
            <v>Disconnect/Recon OH</v>
          </cell>
          <cell r="F60" t="str">
            <v>Total</v>
          </cell>
          <cell r="G60">
            <v>323.79000000000002</v>
          </cell>
          <cell r="H60">
            <v>0</v>
          </cell>
          <cell r="I60">
            <v>0</v>
          </cell>
          <cell r="J60">
            <v>4273.13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4596.92</v>
          </cell>
          <cell r="T60" t="str">
            <v>r</v>
          </cell>
          <cell r="U60">
            <v>0.99999999999999989</v>
          </cell>
          <cell r="V60">
            <v>1</v>
          </cell>
          <cell r="W60">
            <v>5999.37</v>
          </cell>
          <cell r="X60">
            <v>4596.92</v>
          </cell>
          <cell r="Y60">
            <v>5999.37</v>
          </cell>
          <cell r="Z60">
            <v>-1402.4499999999998</v>
          </cell>
          <cell r="AA60">
            <v>383.07666666666665</v>
          </cell>
          <cell r="AB60" t="e">
            <v>#DIV/0!</v>
          </cell>
          <cell r="AC60">
            <v>1</v>
          </cell>
          <cell r="AD60">
            <v>12</v>
          </cell>
          <cell r="AE60" t="e">
            <v>#DIV/0!</v>
          </cell>
          <cell r="AF60">
            <v>166.48</v>
          </cell>
          <cell r="AG60">
            <v>-166.48</v>
          </cell>
        </row>
        <row r="61">
          <cell r="A61" t="str">
            <v>Central</v>
          </cell>
          <cell r="B61" t="str">
            <v>Hyde Park</v>
          </cell>
          <cell r="C61" t="str">
            <v>New Customer Connect</v>
          </cell>
          <cell r="D61" t="str">
            <v>58327000</v>
          </cell>
          <cell r="E61" t="str">
            <v>Rubber Up Overhead Wires</v>
          </cell>
          <cell r="F61" t="str">
            <v>Labor</v>
          </cell>
          <cell r="G61">
            <v>1183.3399999999999</v>
          </cell>
          <cell r="H61">
            <v>1737.05</v>
          </cell>
          <cell r="I61">
            <v>1041.4100000000001</v>
          </cell>
          <cell r="J61">
            <v>3123.64</v>
          </cell>
          <cell r="K61">
            <v>458.97</v>
          </cell>
          <cell r="L61">
            <v>576.63</v>
          </cell>
          <cell r="M61">
            <v>550.70000000000005</v>
          </cell>
          <cell r="N61">
            <v>313.82</v>
          </cell>
          <cell r="O61">
            <v>178</v>
          </cell>
          <cell r="P61">
            <v>260.96000000000095</v>
          </cell>
          <cell r="Q61">
            <v>695.02999999999884</v>
          </cell>
          <cell r="R61">
            <v>1871.03</v>
          </cell>
          <cell r="S61">
            <v>11990.580000000002</v>
          </cell>
          <cell r="T61" t="str">
            <v>m</v>
          </cell>
          <cell r="U61">
            <v>0</v>
          </cell>
          <cell r="W61">
            <v>18264</v>
          </cell>
          <cell r="X61">
            <v>11990.580000000002</v>
          </cell>
          <cell r="Y61">
            <v>18264</v>
          </cell>
          <cell r="Z61">
            <v>-6273.4199999999983</v>
          </cell>
          <cell r="AA61">
            <v>999.21500000000015</v>
          </cell>
          <cell r="AB61" t="e">
            <v>#DIV/0!</v>
          </cell>
          <cell r="AC61">
            <v>1</v>
          </cell>
          <cell r="AD61">
            <v>12</v>
          </cell>
          <cell r="AE61" t="e">
            <v>#DIV/0!</v>
          </cell>
          <cell r="AF61">
            <v>0</v>
          </cell>
          <cell r="AG61">
            <v>178</v>
          </cell>
        </row>
        <row r="62">
          <cell r="A62" t="str">
            <v>Central</v>
          </cell>
          <cell r="B62" t="str">
            <v>Hyde Park</v>
          </cell>
          <cell r="C62" t="str">
            <v>New Customer Connect</v>
          </cell>
          <cell r="D62" t="str">
            <v>58327000</v>
          </cell>
          <cell r="E62" t="str">
            <v>Rubber Up Overhead Wires</v>
          </cell>
          <cell r="F62" t="str">
            <v>Overtime</v>
          </cell>
          <cell r="G62">
            <v>22.57</v>
          </cell>
          <cell r="H62">
            <v>112.79</v>
          </cell>
          <cell r="I62">
            <v>140.56</v>
          </cell>
          <cell r="J62">
            <v>1071.73</v>
          </cell>
          <cell r="K62">
            <v>0</v>
          </cell>
          <cell r="L62">
            <v>0</v>
          </cell>
          <cell r="M62">
            <v>0</v>
          </cell>
          <cell r="N62">
            <v>105.33</v>
          </cell>
          <cell r="O62">
            <v>0</v>
          </cell>
          <cell r="P62">
            <v>0</v>
          </cell>
          <cell r="Q62">
            <v>149.66</v>
          </cell>
          <cell r="R62">
            <v>0</v>
          </cell>
          <cell r="S62">
            <v>1602.64</v>
          </cell>
          <cell r="T62" t="str">
            <v>m</v>
          </cell>
          <cell r="U62">
            <v>0</v>
          </cell>
          <cell r="W62">
            <v>1790</v>
          </cell>
          <cell r="X62">
            <v>1602.64</v>
          </cell>
          <cell r="Y62">
            <v>1790</v>
          </cell>
          <cell r="Z62">
            <v>-187.3599999999999</v>
          </cell>
          <cell r="AA62">
            <v>133.55333333333334</v>
          </cell>
          <cell r="AB62" t="e">
            <v>#DIV/0!</v>
          </cell>
          <cell r="AC62">
            <v>1</v>
          </cell>
          <cell r="AD62">
            <v>12</v>
          </cell>
          <cell r="AE62" t="e">
            <v>#DIV/0!</v>
          </cell>
          <cell r="AF62">
            <v>0</v>
          </cell>
          <cell r="AG62">
            <v>0</v>
          </cell>
        </row>
        <row r="63">
          <cell r="A63" t="str">
            <v>Central</v>
          </cell>
          <cell r="B63" t="str">
            <v>Hyde Park</v>
          </cell>
          <cell r="C63" t="str">
            <v>New Customer Connect</v>
          </cell>
          <cell r="D63" t="str">
            <v>58327000</v>
          </cell>
          <cell r="E63" t="str">
            <v>Rubber Up Overhead Wires</v>
          </cell>
          <cell r="F63" t="str">
            <v>Invoice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 t="str">
            <v>m</v>
          </cell>
          <cell r="U63">
            <v>1</v>
          </cell>
          <cell r="V63">
            <v>1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 t="e">
            <v>#DIV/0!</v>
          </cell>
          <cell r="AC63">
            <v>1</v>
          </cell>
          <cell r="AD63">
            <v>12</v>
          </cell>
          <cell r="AE63" t="e">
            <v>#DIV/0!</v>
          </cell>
          <cell r="AF63">
            <v>0</v>
          </cell>
          <cell r="AG63">
            <v>0</v>
          </cell>
        </row>
        <row r="64">
          <cell r="A64" t="str">
            <v>Central</v>
          </cell>
          <cell r="B64" t="str">
            <v>Hyde Park</v>
          </cell>
          <cell r="C64" t="str">
            <v>New Customer Connect</v>
          </cell>
          <cell r="D64" t="str">
            <v>58327000</v>
          </cell>
          <cell r="E64" t="str">
            <v>Rubber Up Overhead Wires</v>
          </cell>
          <cell r="F64" t="str">
            <v>Material</v>
          </cell>
          <cell r="G64">
            <v>0</v>
          </cell>
          <cell r="H64">
            <v>4215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4215</v>
          </cell>
          <cell r="T64" t="str">
            <v>m</v>
          </cell>
          <cell r="U64">
            <v>0</v>
          </cell>
          <cell r="W64">
            <v>8658.35</v>
          </cell>
          <cell r="X64">
            <v>4215</v>
          </cell>
          <cell r="Y64">
            <v>8658.35</v>
          </cell>
          <cell r="Z64">
            <v>-4443.3500000000004</v>
          </cell>
          <cell r="AA64">
            <v>351.25</v>
          </cell>
          <cell r="AB64" t="e">
            <v>#DIV/0!</v>
          </cell>
          <cell r="AC64">
            <v>1</v>
          </cell>
          <cell r="AD64">
            <v>12</v>
          </cell>
          <cell r="AE64" t="e">
            <v>#DIV/0!</v>
          </cell>
          <cell r="AF64">
            <v>0</v>
          </cell>
          <cell r="AG64">
            <v>0</v>
          </cell>
        </row>
        <row r="65">
          <cell r="A65" t="str">
            <v>Central</v>
          </cell>
          <cell r="B65" t="str">
            <v>Hyde Park</v>
          </cell>
          <cell r="C65" t="str">
            <v>New Customer Connect</v>
          </cell>
          <cell r="D65" t="str">
            <v>58327000</v>
          </cell>
          <cell r="E65" t="str">
            <v>Rubber Up Overhead Wires</v>
          </cell>
          <cell r="F65" t="str">
            <v>Other</v>
          </cell>
          <cell r="G65">
            <v>0</v>
          </cell>
          <cell r="H65">
            <v>0</v>
          </cell>
          <cell r="I65">
            <v>0</v>
          </cell>
          <cell r="J65">
            <v>-1379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-1379</v>
          </cell>
          <cell r="T65" t="str">
            <v>m</v>
          </cell>
          <cell r="U65">
            <v>0</v>
          </cell>
          <cell r="W65">
            <v>-12711.990000000002</v>
          </cell>
          <cell r="X65">
            <v>-1379</v>
          </cell>
          <cell r="Y65">
            <v>-12711.990000000002</v>
          </cell>
          <cell r="Z65">
            <v>11332.990000000002</v>
          </cell>
          <cell r="AA65">
            <v>-114.91666666666667</v>
          </cell>
          <cell r="AB65" t="e">
            <v>#DIV/0!</v>
          </cell>
          <cell r="AC65">
            <v>1</v>
          </cell>
          <cell r="AD65">
            <v>12</v>
          </cell>
          <cell r="AE65" t="e">
            <v>#DIV/0!</v>
          </cell>
          <cell r="AF65">
            <v>0</v>
          </cell>
          <cell r="AG65">
            <v>0</v>
          </cell>
        </row>
        <row r="66">
          <cell r="A66" t="str">
            <v>Central</v>
          </cell>
          <cell r="B66" t="str">
            <v>Hyde Park</v>
          </cell>
          <cell r="C66" t="str">
            <v>New Customer Connect</v>
          </cell>
          <cell r="D66" t="str">
            <v>58327000</v>
          </cell>
          <cell r="E66" t="str">
            <v>Rubber Up Overhead Wires</v>
          </cell>
          <cell r="F66" t="str">
            <v>Total</v>
          </cell>
          <cell r="G66">
            <v>1205.9099999999999</v>
          </cell>
          <cell r="H66">
            <v>6064.84</v>
          </cell>
          <cell r="I66">
            <v>1181.97</v>
          </cell>
          <cell r="J66">
            <v>2816.37</v>
          </cell>
          <cell r="K66">
            <v>458.97</v>
          </cell>
          <cell r="L66">
            <v>576.63</v>
          </cell>
          <cell r="M66">
            <v>550.70000000000005</v>
          </cell>
          <cell r="N66">
            <v>419.15</v>
          </cell>
          <cell r="O66">
            <v>178</v>
          </cell>
          <cell r="P66">
            <v>260.96000000000095</v>
          </cell>
          <cell r="Q66">
            <v>844.6899999999988</v>
          </cell>
          <cell r="R66">
            <v>1871.03</v>
          </cell>
          <cell r="S66">
            <v>16429.219999999998</v>
          </cell>
          <cell r="T66" t="str">
            <v>m</v>
          </cell>
          <cell r="U66">
            <v>1</v>
          </cell>
          <cell r="V66">
            <v>1</v>
          </cell>
          <cell r="W66">
            <v>16000.359999999997</v>
          </cell>
          <cell r="X66">
            <v>16429.219999999998</v>
          </cell>
          <cell r="Y66">
            <v>16000.359999999997</v>
          </cell>
          <cell r="Z66">
            <v>428.86000000000058</v>
          </cell>
          <cell r="AA66">
            <v>1369.1016666666665</v>
          </cell>
          <cell r="AB66" t="e">
            <v>#DIV/0!</v>
          </cell>
          <cell r="AC66">
            <v>1</v>
          </cell>
          <cell r="AD66">
            <v>12</v>
          </cell>
          <cell r="AE66" t="e">
            <v>#DIV/0!</v>
          </cell>
          <cell r="AF66">
            <v>0</v>
          </cell>
          <cell r="AG66">
            <v>178</v>
          </cell>
        </row>
        <row r="67">
          <cell r="A67" t="str">
            <v>Central</v>
          </cell>
          <cell r="B67" t="str">
            <v>Hyde Park</v>
          </cell>
          <cell r="C67" t="str">
            <v>Operations</v>
          </cell>
          <cell r="D67" t="str">
            <v>58408000</v>
          </cell>
          <cell r="E67" t="str">
            <v>UG Xfmr Rem/Instl</v>
          </cell>
          <cell r="F67" t="str">
            <v>Labor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 t="str">
            <v>r</v>
          </cell>
          <cell r="U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 t="e">
            <v>#DIV/0!</v>
          </cell>
          <cell r="AC67">
            <v>1</v>
          </cell>
          <cell r="AD67">
            <v>12</v>
          </cell>
          <cell r="AE67" t="e">
            <v>#DIV/0!</v>
          </cell>
          <cell r="AF67">
            <v>6499.3258823529395</v>
          </cell>
          <cell r="AG67">
            <v>-6499.3258823529395</v>
          </cell>
        </row>
        <row r="68">
          <cell r="A68" t="str">
            <v>Central</v>
          </cell>
          <cell r="B68" t="str">
            <v>Hyde Park</v>
          </cell>
          <cell r="C68" t="str">
            <v>Operations</v>
          </cell>
          <cell r="D68" t="str">
            <v>58408000</v>
          </cell>
          <cell r="E68" t="str">
            <v>UG Xfmr Rem/Instl</v>
          </cell>
          <cell r="F68" t="str">
            <v>Overtime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 t="str">
            <v>r</v>
          </cell>
          <cell r="U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 t="e">
            <v>#DIV/0!</v>
          </cell>
          <cell r="AC68">
            <v>1</v>
          </cell>
          <cell r="AD68">
            <v>12</v>
          </cell>
          <cell r="AE68" t="e">
            <v>#DIV/0!</v>
          </cell>
          <cell r="AF68">
            <v>128.06588235294114</v>
          </cell>
          <cell r="AG68">
            <v>-128.06588235294114</v>
          </cell>
        </row>
        <row r="69">
          <cell r="A69" t="str">
            <v>Central</v>
          </cell>
          <cell r="B69" t="str">
            <v>Hyde Park</v>
          </cell>
          <cell r="C69" t="str">
            <v>Operations</v>
          </cell>
          <cell r="D69" t="str">
            <v>58408000</v>
          </cell>
          <cell r="E69" t="str">
            <v>UG Xfmr Rem/Instl</v>
          </cell>
          <cell r="F69" t="str">
            <v>Invoice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 t="str">
            <v>r</v>
          </cell>
          <cell r="U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 t="e">
            <v>#DIV/0!</v>
          </cell>
          <cell r="AC69">
            <v>1</v>
          </cell>
          <cell r="AD69">
            <v>12</v>
          </cell>
          <cell r="AE69" t="e">
            <v>#DIV/0!</v>
          </cell>
          <cell r="AF69">
            <v>76.470588235294102</v>
          </cell>
          <cell r="AG69">
            <v>-76.470588235294102</v>
          </cell>
        </row>
        <row r="70">
          <cell r="A70" t="str">
            <v>Central</v>
          </cell>
          <cell r="B70" t="str">
            <v>Hyde Park</v>
          </cell>
          <cell r="C70" t="str">
            <v>Operations</v>
          </cell>
          <cell r="D70" t="str">
            <v>58408000</v>
          </cell>
          <cell r="E70" t="str">
            <v>UG Xfmr Rem/Instl</v>
          </cell>
          <cell r="F70" t="str">
            <v>Material</v>
          </cell>
          <cell r="G70">
            <v>0</v>
          </cell>
          <cell r="H70">
            <v>-1583.53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-1583.53</v>
          </cell>
          <cell r="T70" t="str">
            <v>r</v>
          </cell>
          <cell r="U70">
            <v>1</v>
          </cell>
          <cell r="W70">
            <v>0</v>
          </cell>
          <cell r="X70">
            <v>-1583.53</v>
          </cell>
          <cell r="Y70">
            <v>0</v>
          </cell>
          <cell r="Z70">
            <v>-1583.53</v>
          </cell>
          <cell r="AA70">
            <v>-131.96083333333334</v>
          </cell>
          <cell r="AB70" t="e">
            <v>#DIV/0!</v>
          </cell>
          <cell r="AC70">
            <v>1</v>
          </cell>
          <cell r="AD70">
            <v>12</v>
          </cell>
          <cell r="AE70" t="e">
            <v>#DIV/0!</v>
          </cell>
          <cell r="AF70">
            <v>0</v>
          </cell>
          <cell r="AG70">
            <v>0</v>
          </cell>
        </row>
        <row r="71">
          <cell r="A71" t="str">
            <v>Central</v>
          </cell>
          <cell r="B71" t="str">
            <v>Hyde Park</v>
          </cell>
          <cell r="C71" t="str">
            <v>Operations</v>
          </cell>
          <cell r="D71" t="str">
            <v>58408000</v>
          </cell>
          <cell r="E71" t="str">
            <v>UG Xfmr Rem/Instl</v>
          </cell>
          <cell r="F71" t="str">
            <v>Other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 t="str">
            <v>r</v>
          </cell>
          <cell r="U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 t="e">
            <v>#DIV/0!</v>
          </cell>
          <cell r="AC71">
            <v>1</v>
          </cell>
          <cell r="AD71">
            <v>12</v>
          </cell>
          <cell r="AE71" t="e">
            <v>#DIV/0!</v>
          </cell>
          <cell r="AF71">
            <v>0</v>
          </cell>
          <cell r="AG71">
            <v>0</v>
          </cell>
        </row>
        <row r="72">
          <cell r="A72" t="str">
            <v>Central</v>
          </cell>
          <cell r="B72" t="str">
            <v>Hyde Park</v>
          </cell>
          <cell r="C72" t="str">
            <v>Operations</v>
          </cell>
          <cell r="D72" t="str">
            <v>58408000</v>
          </cell>
          <cell r="E72" t="str">
            <v>UG Xfmr Rem/Instl</v>
          </cell>
          <cell r="F72" t="str">
            <v>Total</v>
          </cell>
          <cell r="G72">
            <v>0</v>
          </cell>
          <cell r="H72">
            <v>-1583.53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-1583.53</v>
          </cell>
          <cell r="T72" t="str">
            <v>r</v>
          </cell>
          <cell r="U72">
            <v>1</v>
          </cell>
          <cell r="V72">
            <v>0</v>
          </cell>
          <cell r="W72">
            <v>0</v>
          </cell>
          <cell r="X72">
            <v>-1583.53</v>
          </cell>
          <cell r="Y72">
            <v>0</v>
          </cell>
          <cell r="Z72">
            <v>-1583.53</v>
          </cell>
          <cell r="AA72">
            <v>-131.96083333333334</v>
          </cell>
          <cell r="AB72" t="e">
            <v>#DIV/0!</v>
          </cell>
          <cell r="AC72">
            <v>1</v>
          </cell>
          <cell r="AD72">
            <v>12</v>
          </cell>
          <cell r="AE72" t="e">
            <v>#DIV/0!</v>
          </cell>
          <cell r="AF72">
            <v>6703.8623529411743</v>
          </cell>
          <cell r="AG72">
            <v>-6703.8623529411743</v>
          </cell>
        </row>
        <row r="73">
          <cell r="A73" t="str">
            <v>Central</v>
          </cell>
          <cell r="B73" t="str">
            <v>Hyde Park</v>
          </cell>
          <cell r="C73" t="str">
            <v>New Customer Connect</v>
          </cell>
          <cell r="D73" t="str">
            <v>58426000</v>
          </cell>
          <cell r="E73" t="str">
            <v>Disconnect/Recon UG</v>
          </cell>
          <cell r="F73" t="str">
            <v>Labor</v>
          </cell>
          <cell r="G73">
            <v>0</v>
          </cell>
          <cell r="H73">
            <v>0</v>
          </cell>
          <cell r="I73">
            <v>176.87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62.57</v>
          </cell>
          <cell r="Q73">
            <v>0</v>
          </cell>
          <cell r="R73">
            <v>0</v>
          </cell>
          <cell r="S73">
            <v>239.44</v>
          </cell>
          <cell r="T73" t="str">
            <v>r</v>
          </cell>
          <cell r="U73">
            <v>1</v>
          </cell>
          <cell r="W73">
            <v>0</v>
          </cell>
          <cell r="X73">
            <v>239.44</v>
          </cell>
          <cell r="Y73">
            <v>0</v>
          </cell>
          <cell r="Z73">
            <v>239.44</v>
          </cell>
          <cell r="AA73">
            <v>19.953333333333333</v>
          </cell>
          <cell r="AB73" t="e">
            <v>#DIV/0!</v>
          </cell>
          <cell r="AC73">
            <v>1</v>
          </cell>
          <cell r="AD73">
            <v>12</v>
          </cell>
          <cell r="AE73" t="e">
            <v>#DIV/0!</v>
          </cell>
          <cell r="AF73">
            <v>1498.5317647058826</v>
          </cell>
          <cell r="AG73">
            <v>-1498.5317647058826</v>
          </cell>
        </row>
        <row r="74">
          <cell r="A74" t="str">
            <v>Central</v>
          </cell>
          <cell r="B74" t="str">
            <v>Hyde Park</v>
          </cell>
          <cell r="C74" t="str">
            <v>New Customer Connect</v>
          </cell>
          <cell r="D74" t="str">
            <v>58426000</v>
          </cell>
          <cell r="E74" t="str">
            <v>Disconnect/Recon UG</v>
          </cell>
          <cell r="F74" t="str">
            <v>Overtime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 t="str">
            <v>r</v>
          </cell>
          <cell r="U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 t="e">
            <v>#DIV/0!</v>
          </cell>
          <cell r="AC74">
            <v>1</v>
          </cell>
          <cell r="AD74">
            <v>12</v>
          </cell>
          <cell r="AE74" t="e">
            <v>#DIV/0!</v>
          </cell>
          <cell r="AF74">
            <v>32.041176470588248</v>
          </cell>
          <cell r="AG74">
            <v>-32.041176470588248</v>
          </cell>
        </row>
        <row r="75">
          <cell r="A75" t="str">
            <v>Central</v>
          </cell>
          <cell r="B75" t="str">
            <v>Hyde Park</v>
          </cell>
          <cell r="C75" t="str">
            <v>New Customer Connect</v>
          </cell>
          <cell r="D75" t="str">
            <v>58426000</v>
          </cell>
          <cell r="E75" t="str">
            <v>Disconnect/Recon UG</v>
          </cell>
          <cell r="F75" t="str">
            <v>Invoice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 t="str">
            <v>r</v>
          </cell>
          <cell r="U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e">
            <v>#DIV/0!</v>
          </cell>
          <cell r="AC75">
            <v>1</v>
          </cell>
          <cell r="AD75">
            <v>12</v>
          </cell>
          <cell r="AE75" t="e">
            <v>#DIV/0!</v>
          </cell>
          <cell r="AF75">
            <v>1380.3788235294123</v>
          </cell>
          <cell r="AG75">
            <v>-1380.3788235294123</v>
          </cell>
        </row>
        <row r="76">
          <cell r="A76" t="str">
            <v>Central</v>
          </cell>
          <cell r="B76" t="str">
            <v>Hyde Park</v>
          </cell>
          <cell r="C76" t="str">
            <v>New Customer Connect</v>
          </cell>
          <cell r="D76" t="str">
            <v>58426000</v>
          </cell>
          <cell r="E76" t="str">
            <v>Disconnect/Recon UG</v>
          </cell>
          <cell r="F76" t="str">
            <v>Material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 t="str">
            <v>r</v>
          </cell>
          <cell r="U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e">
            <v>#DIV/0!</v>
          </cell>
          <cell r="AC76">
            <v>1</v>
          </cell>
          <cell r="AD76">
            <v>12</v>
          </cell>
          <cell r="AE76" t="e">
            <v>#DIV/0!</v>
          </cell>
          <cell r="AF76">
            <v>8697.3623529411798</v>
          </cell>
          <cell r="AG76">
            <v>-8697.3623529411798</v>
          </cell>
        </row>
        <row r="77">
          <cell r="A77" t="str">
            <v>Central</v>
          </cell>
          <cell r="B77" t="str">
            <v>Hyde Park</v>
          </cell>
          <cell r="C77" t="str">
            <v>New Customer Connect</v>
          </cell>
          <cell r="D77" t="str">
            <v>58426000</v>
          </cell>
          <cell r="E77" t="str">
            <v>Disconnect/Recon UG</v>
          </cell>
          <cell r="F77" t="str">
            <v>Other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 t="str">
            <v>r</v>
          </cell>
          <cell r="U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 t="e">
            <v>#DIV/0!</v>
          </cell>
          <cell r="AC77">
            <v>1</v>
          </cell>
          <cell r="AD77">
            <v>12</v>
          </cell>
          <cell r="AE77" t="e">
            <v>#DIV/0!</v>
          </cell>
          <cell r="AF77">
            <v>10744.121176470591</v>
          </cell>
          <cell r="AG77">
            <v>-10744.121176470591</v>
          </cell>
        </row>
        <row r="78">
          <cell r="A78" t="str">
            <v>Central</v>
          </cell>
          <cell r="B78" t="str">
            <v>Hyde Park</v>
          </cell>
          <cell r="C78" t="str">
            <v>New Customer Connect</v>
          </cell>
          <cell r="D78" t="str">
            <v>58426000</v>
          </cell>
          <cell r="E78" t="str">
            <v>Disconnect/Recon UG</v>
          </cell>
          <cell r="F78" t="str">
            <v>Total</v>
          </cell>
          <cell r="G78">
            <v>0</v>
          </cell>
          <cell r="H78">
            <v>0</v>
          </cell>
          <cell r="I78">
            <v>176.87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62.57</v>
          </cell>
          <cell r="Q78">
            <v>0</v>
          </cell>
          <cell r="R78">
            <v>0</v>
          </cell>
          <cell r="S78">
            <v>239.44</v>
          </cell>
          <cell r="T78" t="str">
            <v>r</v>
          </cell>
          <cell r="U78">
            <v>1</v>
          </cell>
          <cell r="V78">
            <v>0</v>
          </cell>
          <cell r="W78">
            <v>0</v>
          </cell>
          <cell r="X78">
            <v>239.44</v>
          </cell>
          <cell r="Y78">
            <v>0</v>
          </cell>
          <cell r="Z78">
            <v>239.44</v>
          </cell>
          <cell r="AA78">
            <v>19.953333333333333</v>
          </cell>
          <cell r="AB78" t="e">
            <v>#DIV/0!</v>
          </cell>
          <cell r="AC78">
            <v>1</v>
          </cell>
          <cell r="AD78">
            <v>12</v>
          </cell>
          <cell r="AE78" t="e">
            <v>#DIV/0!</v>
          </cell>
          <cell r="AF78">
            <v>22352.435294117655</v>
          </cell>
          <cell r="AG78">
            <v>-22352.435294117655</v>
          </cell>
        </row>
        <row r="79">
          <cell r="A79" t="str">
            <v>Central</v>
          </cell>
          <cell r="B79" t="str">
            <v>Hyde Park</v>
          </cell>
          <cell r="C79" t="str">
            <v>St Light</v>
          </cell>
          <cell r="D79" t="str">
            <v>58501000</v>
          </cell>
          <cell r="E79" t="str">
            <v>Street Lighting Operations</v>
          </cell>
          <cell r="F79" t="str">
            <v>Labor</v>
          </cell>
          <cell r="G79">
            <v>11991.21</v>
          </cell>
          <cell r="H79">
            <v>11649.56</v>
          </cell>
          <cell r="I79">
            <v>9442.42</v>
          </cell>
          <cell r="J79">
            <v>4328.88</v>
          </cell>
          <cell r="K79">
            <v>4645</v>
          </cell>
          <cell r="L79">
            <v>3649.51</v>
          </cell>
          <cell r="M79">
            <v>11584.42</v>
          </cell>
          <cell r="N79">
            <v>6844.26</v>
          </cell>
          <cell r="O79">
            <v>8428.169999999991</v>
          </cell>
          <cell r="P79">
            <v>15029.36</v>
          </cell>
          <cell r="Q79">
            <v>12084.36</v>
          </cell>
          <cell r="R79">
            <v>13411.45</v>
          </cell>
          <cell r="S79">
            <v>113088.59999999999</v>
          </cell>
          <cell r="T79" t="str">
            <v>R</v>
          </cell>
          <cell r="U79">
            <v>0.74688328068959531</v>
          </cell>
          <cell r="W79">
            <v>128120</v>
          </cell>
          <cell r="X79">
            <v>113088.59999999999</v>
          </cell>
          <cell r="Y79">
            <v>128120</v>
          </cell>
          <cell r="Z79">
            <v>-15031.400000000009</v>
          </cell>
          <cell r="AA79">
            <v>9424.0499999999993</v>
          </cell>
          <cell r="AB79" t="e">
            <v>#DIV/0!</v>
          </cell>
          <cell r="AC79">
            <v>1</v>
          </cell>
          <cell r="AD79">
            <v>12</v>
          </cell>
          <cell r="AE79" t="e">
            <v>#DIV/0!</v>
          </cell>
          <cell r="AF79">
            <v>15282.427929411768</v>
          </cell>
          <cell r="AG79">
            <v>-6854.2579294117768</v>
          </cell>
        </row>
        <row r="80">
          <cell r="A80" t="str">
            <v>Central</v>
          </cell>
          <cell r="B80" t="str">
            <v>Hyde Park</v>
          </cell>
          <cell r="C80" t="str">
            <v>St Light</v>
          </cell>
          <cell r="D80" t="str">
            <v>58501000</v>
          </cell>
          <cell r="E80" t="str">
            <v>Street Lighting Operations</v>
          </cell>
          <cell r="F80" t="str">
            <v>Overtime</v>
          </cell>
          <cell r="G80">
            <v>1717.21</v>
          </cell>
          <cell r="H80">
            <v>0</v>
          </cell>
          <cell r="I80">
            <v>847.51</v>
          </cell>
          <cell r="J80">
            <v>3819.83</v>
          </cell>
          <cell r="K80">
            <v>225.02</v>
          </cell>
          <cell r="L80">
            <v>1802.27</v>
          </cell>
          <cell r="M80">
            <v>3142.99</v>
          </cell>
          <cell r="N80">
            <v>1114.78</v>
          </cell>
          <cell r="O80">
            <v>1809.5</v>
          </cell>
          <cell r="P80">
            <v>2255.6</v>
          </cell>
          <cell r="Q80">
            <v>3198.49</v>
          </cell>
          <cell r="R80">
            <v>1092.9000000000001</v>
          </cell>
          <cell r="S80">
            <v>21026.1</v>
          </cell>
          <cell r="T80" t="str">
            <v>R</v>
          </cell>
          <cell r="U80">
            <v>0.13886494790905096</v>
          </cell>
          <cell r="W80">
            <v>3462</v>
          </cell>
          <cell r="X80">
            <v>21026.1</v>
          </cell>
          <cell r="Y80">
            <v>3462</v>
          </cell>
          <cell r="Z80">
            <v>17564.099999999999</v>
          </cell>
          <cell r="AA80">
            <v>1752.175</v>
          </cell>
          <cell r="AB80" t="e">
            <v>#DIV/0!</v>
          </cell>
          <cell r="AC80">
            <v>1</v>
          </cell>
          <cell r="AD80">
            <v>12</v>
          </cell>
          <cell r="AE80" t="e">
            <v>#DIV/0!</v>
          </cell>
          <cell r="AF80">
            <v>4904.0714412125835</v>
          </cell>
          <cell r="AG80">
            <v>-3094.5714412125835</v>
          </cell>
        </row>
        <row r="81">
          <cell r="A81" t="str">
            <v>Central</v>
          </cell>
          <cell r="B81" t="str">
            <v>Hyde Park</v>
          </cell>
          <cell r="C81" t="str">
            <v>St Light</v>
          </cell>
          <cell r="D81" t="str">
            <v>58501000</v>
          </cell>
          <cell r="E81" t="str">
            <v>Street Lighting Operations</v>
          </cell>
          <cell r="F81" t="str">
            <v>Invoice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 t="str">
            <v>R</v>
          </cell>
          <cell r="U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 t="e">
            <v>#DIV/0!</v>
          </cell>
          <cell r="AC81">
            <v>1</v>
          </cell>
          <cell r="AD81">
            <v>12</v>
          </cell>
          <cell r="AE81" t="e">
            <v>#DIV/0!</v>
          </cell>
          <cell r="AF81">
            <v>39806.343702236423</v>
          </cell>
          <cell r="AG81">
            <v>-39806.343702236423</v>
          </cell>
        </row>
        <row r="82">
          <cell r="A82" t="str">
            <v>Central</v>
          </cell>
          <cell r="B82" t="str">
            <v>Hyde Park</v>
          </cell>
          <cell r="C82" t="str">
            <v>St Light</v>
          </cell>
          <cell r="D82" t="str">
            <v>58501000</v>
          </cell>
          <cell r="E82" t="str">
            <v>Street Lighting Operations</v>
          </cell>
          <cell r="F82" t="str">
            <v>Material</v>
          </cell>
          <cell r="G82">
            <v>1777.57</v>
          </cell>
          <cell r="H82">
            <v>1441.9</v>
          </cell>
          <cell r="I82">
            <v>3609.17</v>
          </cell>
          <cell r="J82">
            <v>760.49</v>
          </cell>
          <cell r="K82">
            <v>1249.97</v>
          </cell>
          <cell r="L82">
            <v>1647.58</v>
          </cell>
          <cell r="M82">
            <v>1200.02</v>
          </cell>
          <cell r="N82">
            <v>2757.19</v>
          </cell>
          <cell r="O82">
            <v>2733.9</v>
          </cell>
          <cell r="P82">
            <v>3259.96</v>
          </cell>
          <cell r="Q82">
            <v>1474.76</v>
          </cell>
          <cell r="R82">
            <v>-4613.1899999999996</v>
          </cell>
          <cell r="S82">
            <v>17299.32</v>
          </cell>
          <cell r="T82" t="str">
            <v>R</v>
          </cell>
          <cell r="U82">
            <v>0.11425177140135373</v>
          </cell>
          <cell r="W82">
            <v>33311.779999999992</v>
          </cell>
          <cell r="X82">
            <v>17299.32</v>
          </cell>
          <cell r="Y82">
            <v>33311.779999999992</v>
          </cell>
          <cell r="Z82">
            <v>-16012.459999999992</v>
          </cell>
          <cell r="AA82">
            <v>1441.61</v>
          </cell>
          <cell r="AB82" t="e">
            <v>#DIV/0!</v>
          </cell>
          <cell r="AC82">
            <v>1</v>
          </cell>
          <cell r="AD82">
            <v>12</v>
          </cell>
          <cell r="AE82" t="e">
            <v>#DIV/0!</v>
          </cell>
          <cell r="AF82">
            <v>6452.4957506686551</v>
          </cell>
          <cell r="AG82">
            <v>-3718.595750668655</v>
          </cell>
        </row>
        <row r="83">
          <cell r="A83" t="str">
            <v>Central</v>
          </cell>
          <cell r="B83" t="str">
            <v>Hyde Park</v>
          </cell>
          <cell r="C83" t="str">
            <v>St Light</v>
          </cell>
          <cell r="D83" t="str">
            <v>58501000</v>
          </cell>
          <cell r="E83" t="str">
            <v>Street Lighting Operations</v>
          </cell>
          <cell r="F83" t="str">
            <v>Other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 t="str">
            <v>R</v>
          </cell>
          <cell r="U83">
            <v>0</v>
          </cell>
          <cell r="W83">
            <v>-141891.16000000003</v>
          </cell>
          <cell r="X83">
            <v>0</v>
          </cell>
          <cell r="Y83">
            <v>-141891.16000000003</v>
          </cell>
          <cell r="Z83">
            <v>141891.16000000003</v>
          </cell>
          <cell r="AA83">
            <v>0</v>
          </cell>
          <cell r="AB83" t="e">
            <v>#DIV/0!</v>
          </cell>
          <cell r="AC83">
            <v>1</v>
          </cell>
          <cell r="AD83">
            <v>12</v>
          </cell>
          <cell r="AE83" t="e">
            <v>#DIV/0!</v>
          </cell>
          <cell r="AF83">
            <v>0</v>
          </cell>
          <cell r="AG83">
            <v>0</v>
          </cell>
        </row>
        <row r="84">
          <cell r="A84" t="str">
            <v>Central</v>
          </cell>
          <cell r="B84" t="str">
            <v>Hyde Park</v>
          </cell>
          <cell r="C84" t="str">
            <v>St Light</v>
          </cell>
          <cell r="D84" t="str">
            <v>58501000</v>
          </cell>
          <cell r="E84" t="str">
            <v>Street Lighting Operations</v>
          </cell>
          <cell r="F84" t="str">
            <v>Total</v>
          </cell>
          <cell r="G84">
            <v>15485.989999999998</v>
          </cell>
          <cell r="H84">
            <v>13091.46</v>
          </cell>
          <cell r="I84">
            <v>13899.1</v>
          </cell>
          <cell r="J84">
            <v>8909.2000000000007</v>
          </cell>
          <cell r="K84">
            <v>6119.9900000000007</v>
          </cell>
          <cell r="L84">
            <v>7099.3600000000006</v>
          </cell>
          <cell r="M84">
            <v>15927.43</v>
          </cell>
          <cell r="N84">
            <v>10716.23</v>
          </cell>
          <cell r="O84">
            <v>12971.569999999991</v>
          </cell>
          <cell r="P84">
            <v>20544.919999999998</v>
          </cell>
          <cell r="Q84">
            <v>16757.61</v>
          </cell>
          <cell r="R84">
            <v>9891.16</v>
          </cell>
          <cell r="S84">
            <v>151414.01999999999</v>
          </cell>
          <cell r="T84" t="str">
            <v>R</v>
          </cell>
          <cell r="U84">
            <v>1</v>
          </cell>
          <cell r="V84">
            <v>0</v>
          </cell>
          <cell r="W84">
            <v>23002.619999999966</v>
          </cell>
          <cell r="X84">
            <v>151414.01999999999</v>
          </cell>
          <cell r="Y84">
            <v>23002.619999999966</v>
          </cell>
          <cell r="Z84">
            <v>128411.40000000002</v>
          </cell>
          <cell r="AA84">
            <v>12617.834999999999</v>
          </cell>
          <cell r="AB84" t="e">
            <v>#DIV/0!</v>
          </cell>
          <cell r="AC84">
            <v>1</v>
          </cell>
          <cell r="AD84">
            <v>12</v>
          </cell>
          <cell r="AE84" t="e">
            <v>#DIV/0!</v>
          </cell>
          <cell r="AF84">
            <v>66445.338823529426</v>
          </cell>
          <cell r="AG84">
            <v>-53473.768823529434</v>
          </cell>
        </row>
        <row r="85">
          <cell r="A85" t="str">
            <v>Central</v>
          </cell>
          <cell r="B85" t="str">
            <v>Hyde Park</v>
          </cell>
          <cell r="C85" t="str">
            <v>New Customer Connect</v>
          </cell>
          <cell r="D85" t="str">
            <v>58614002</v>
          </cell>
          <cell r="E85" t="str">
            <v>Mtr Field Install/Rem</v>
          </cell>
          <cell r="F85" t="str">
            <v>Labor</v>
          </cell>
          <cell r="G85">
            <v>0</v>
          </cell>
          <cell r="H85">
            <v>0</v>
          </cell>
          <cell r="I85">
            <v>0</v>
          </cell>
          <cell r="J85">
            <v>62.28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62.28</v>
          </cell>
          <cell r="T85" t="str">
            <v>m</v>
          </cell>
          <cell r="U85">
            <v>0</v>
          </cell>
          <cell r="W85">
            <v>4751</v>
          </cell>
          <cell r="X85">
            <v>62.28</v>
          </cell>
          <cell r="Y85">
            <v>4751</v>
          </cell>
          <cell r="Z85">
            <v>-4688.72</v>
          </cell>
          <cell r="AA85">
            <v>5.19</v>
          </cell>
          <cell r="AB85" t="e">
            <v>#DIV/0!</v>
          </cell>
          <cell r="AC85">
            <v>1</v>
          </cell>
          <cell r="AD85">
            <v>12</v>
          </cell>
          <cell r="AE85" t="e">
            <v>#DIV/0!</v>
          </cell>
          <cell r="AF85">
            <v>781.24379249549702</v>
          </cell>
          <cell r="AG85">
            <v>-781.24379249549702</v>
          </cell>
        </row>
        <row r="86">
          <cell r="A86" t="str">
            <v>Central</v>
          </cell>
          <cell r="B86" t="str">
            <v>Hyde Park</v>
          </cell>
          <cell r="C86" t="str">
            <v>New Customer Connect</v>
          </cell>
          <cell r="D86" t="str">
            <v>58614002</v>
          </cell>
          <cell r="E86" t="str">
            <v>Mtr Field Install/Rem</v>
          </cell>
          <cell r="F86" t="str">
            <v>Overtime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>m</v>
          </cell>
          <cell r="U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e">
            <v>#DIV/0!</v>
          </cell>
          <cell r="AC86">
            <v>1</v>
          </cell>
          <cell r="AD86">
            <v>12</v>
          </cell>
          <cell r="AE86" t="e">
            <v>#DIV/0!</v>
          </cell>
          <cell r="AF86">
            <v>163.81503103391461</v>
          </cell>
          <cell r="AG86">
            <v>-163.81503103391461</v>
          </cell>
        </row>
        <row r="87">
          <cell r="A87" t="str">
            <v>Central</v>
          </cell>
          <cell r="B87" t="str">
            <v>Hyde Park</v>
          </cell>
          <cell r="C87" t="str">
            <v>New Customer Connect</v>
          </cell>
          <cell r="D87" t="str">
            <v>58614002</v>
          </cell>
          <cell r="E87" t="str">
            <v>Mtr Field Install/Rem</v>
          </cell>
          <cell r="F87" t="str">
            <v>Invoice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 t="str">
            <v>m</v>
          </cell>
          <cell r="U87">
            <v>1</v>
          </cell>
          <cell r="V87">
            <v>1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 t="e">
            <v>#DIV/0!</v>
          </cell>
          <cell r="AC87">
            <v>1</v>
          </cell>
          <cell r="AD87">
            <v>12</v>
          </cell>
          <cell r="AE87" t="e">
            <v>#DIV/0!</v>
          </cell>
          <cell r="AF87">
            <v>0</v>
          </cell>
          <cell r="AG87">
            <v>0</v>
          </cell>
        </row>
        <row r="88">
          <cell r="A88" t="str">
            <v>Central</v>
          </cell>
          <cell r="B88" t="str">
            <v>Hyde Park</v>
          </cell>
          <cell r="C88" t="str">
            <v>New Customer Connect</v>
          </cell>
          <cell r="D88" t="str">
            <v>58614002</v>
          </cell>
          <cell r="E88" t="str">
            <v>Mtr Field Install/Rem</v>
          </cell>
          <cell r="F88" t="str">
            <v>Material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 t="str">
            <v>m</v>
          </cell>
          <cell r="U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e">
            <v>#DIV/0!</v>
          </cell>
          <cell r="AC88">
            <v>1</v>
          </cell>
          <cell r="AD88">
            <v>12</v>
          </cell>
          <cell r="AE88" t="e">
            <v>#DIV/0!</v>
          </cell>
          <cell r="AF88">
            <v>0</v>
          </cell>
          <cell r="AG88">
            <v>0</v>
          </cell>
        </row>
        <row r="89">
          <cell r="A89" t="str">
            <v>Central</v>
          </cell>
          <cell r="B89" t="str">
            <v>Hyde Park</v>
          </cell>
          <cell r="C89" t="str">
            <v>New Customer Connect</v>
          </cell>
          <cell r="D89" t="str">
            <v>58614002</v>
          </cell>
          <cell r="E89" t="str">
            <v>Mtr Field Install/Rem</v>
          </cell>
          <cell r="F89" t="str">
            <v>Other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 t="str">
            <v>m</v>
          </cell>
          <cell r="U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 t="e">
            <v>#DIV/0!</v>
          </cell>
          <cell r="AC89">
            <v>1</v>
          </cell>
          <cell r="AD89">
            <v>12</v>
          </cell>
          <cell r="AE89" t="e">
            <v>#DIV/0!</v>
          </cell>
          <cell r="AF89">
            <v>0</v>
          </cell>
          <cell r="AG89">
            <v>0</v>
          </cell>
        </row>
        <row r="90">
          <cell r="A90" t="str">
            <v>Central</v>
          </cell>
          <cell r="B90" t="str">
            <v>Hyde Park</v>
          </cell>
          <cell r="C90" t="str">
            <v>New Customer Connect</v>
          </cell>
          <cell r="D90" t="str">
            <v>58614002</v>
          </cell>
          <cell r="E90" t="str">
            <v>Mtr Field Install/Rem</v>
          </cell>
          <cell r="F90" t="str">
            <v>Total</v>
          </cell>
          <cell r="G90">
            <v>0</v>
          </cell>
          <cell r="H90">
            <v>0</v>
          </cell>
          <cell r="I90">
            <v>0</v>
          </cell>
          <cell r="J90">
            <v>62.28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62.28</v>
          </cell>
          <cell r="T90" t="str">
            <v>m</v>
          </cell>
          <cell r="U90">
            <v>1</v>
          </cell>
          <cell r="V90">
            <v>1</v>
          </cell>
          <cell r="W90">
            <v>4751</v>
          </cell>
          <cell r="X90">
            <v>62.28</v>
          </cell>
          <cell r="Y90">
            <v>4751</v>
          </cell>
          <cell r="Z90">
            <v>-4688.72</v>
          </cell>
          <cell r="AA90">
            <v>5.19</v>
          </cell>
          <cell r="AB90" t="e">
            <v>#DIV/0!</v>
          </cell>
          <cell r="AC90">
            <v>1</v>
          </cell>
          <cell r="AD90">
            <v>12</v>
          </cell>
          <cell r="AE90" t="e">
            <v>#DIV/0!</v>
          </cell>
          <cell r="AF90">
            <v>945.0588235294116</v>
          </cell>
          <cell r="AG90">
            <v>-945.0588235294116</v>
          </cell>
        </row>
        <row r="91">
          <cell r="A91" t="str">
            <v>Central</v>
          </cell>
          <cell r="B91" t="str">
            <v>Hyde Park</v>
          </cell>
          <cell r="C91" t="str">
            <v>New Customer Connect</v>
          </cell>
          <cell r="D91" t="str">
            <v>58704000</v>
          </cell>
          <cell r="E91" t="str">
            <v>Bldr Tmpry Serv</v>
          </cell>
          <cell r="F91" t="str">
            <v>Labor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98.93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98.93</v>
          </cell>
          <cell r="T91" t="str">
            <v>m</v>
          </cell>
          <cell r="U91">
            <v>0</v>
          </cell>
          <cell r="W91">
            <v>2400</v>
          </cell>
          <cell r="X91">
            <v>98.93</v>
          </cell>
          <cell r="Y91">
            <v>2400</v>
          </cell>
          <cell r="Z91">
            <v>-2301.0700000000002</v>
          </cell>
          <cell r="AA91">
            <v>8.2441666666666666</v>
          </cell>
          <cell r="AB91" t="e">
            <v>#DIV/0!</v>
          </cell>
          <cell r="AC91">
            <v>1</v>
          </cell>
          <cell r="AD91">
            <v>12</v>
          </cell>
          <cell r="AE91" t="e">
            <v>#DIV/0!</v>
          </cell>
          <cell r="AF91">
            <v>15.854117647058821</v>
          </cell>
          <cell r="AG91">
            <v>-15.854117647058821</v>
          </cell>
        </row>
        <row r="92">
          <cell r="A92" t="str">
            <v>Central</v>
          </cell>
          <cell r="B92" t="str">
            <v>Hyde Park</v>
          </cell>
          <cell r="C92" t="str">
            <v>New Customer Connect</v>
          </cell>
          <cell r="D92" t="str">
            <v>58704000</v>
          </cell>
          <cell r="E92" t="str">
            <v>Bldr Tmpry Serv</v>
          </cell>
          <cell r="F92" t="str">
            <v>Overtime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 t="str">
            <v>m</v>
          </cell>
          <cell r="U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 t="e">
            <v>#DIV/0!</v>
          </cell>
          <cell r="AC92">
            <v>1</v>
          </cell>
          <cell r="AD92">
            <v>12</v>
          </cell>
          <cell r="AE92" t="e">
            <v>#DIV/0!</v>
          </cell>
          <cell r="AF92">
            <v>35.64</v>
          </cell>
          <cell r="AG92">
            <v>-35.64</v>
          </cell>
        </row>
        <row r="93">
          <cell r="A93" t="str">
            <v>Central</v>
          </cell>
          <cell r="B93" t="str">
            <v>Hyde Park</v>
          </cell>
          <cell r="C93" t="str">
            <v>New Customer Connect</v>
          </cell>
          <cell r="D93" t="str">
            <v>58704000</v>
          </cell>
          <cell r="E93" t="str">
            <v>Bldr Tmpry Serv</v>
          </cell>
          <cell r="F93" t="str">
            <v>Invoice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250</v>
          </cell>
          <cell r="T93" t="str">
            <v>m</v>
          </cell>
          <cell r="U93">
            <v>1</v>
          </cell>
          <cell r="V93">
            <v>1</v>
          </cell>
          <cell r="W93">
            <v>0</v>
          </cell>
          <cell r="X93">
            <v>250</v>
          </cell>
          <cell r="Y93">
            <v>0</v>
          </cell>
          <cell r="Z93">
            <v>250</v>
          </cell>
          <cell r="AA93">
            <v>20.833333333333332</v>
          </cell>
          <cell r="AB93" t="e">
            <v>#DIV/0!</v>
          </cell>
          <cell r="AC93">
            <v>1</v>
          </cell>
          <cell r="AD93">
            <v>12</v>
          </cell>
          <cell r="AE93" t="e">
            <v>#DIV/0!</v>
          </cell>
          <cell r="AF93">
            <v>0</v>
          </cell>
          <cell r="AG93">
            <v>0</v>
          </cell>
        </row>
        <row r="94">
          <cell r="A94" t="str">
            <v>Central</v>
          </cell>
          <cell r="B94" t="str">
            <v>Hyde Park</v>
          </cell>
          <cell r="C94" t="str">
            <v>New Customer Connect</v>
          </cell>
          <cell r="D94" t="str">
            <v>58704000</v>
          </cell>
          <cell r="E94" t="str">
            <v>Bldr Tmpry Serv</v>
          </cell>
          <cell r="F94" t="str">
            <v>Material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 t="str">
            <v>m</v>
          </cell>
          <cell r="U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e">
            <v>#DIV/0!</v>
          </cell>
          <cell r="AC94">
            <v>1</v>
          </cell>
          <cell r="AD94">
            <v>12</v>
          </cell>
          <cell r="AE94" t="e">
            <v>#DIV/0!</v>
          </cell>
          <cell r="AF94">
            <v>0</v>
          </cell>
          <cell r="AG94">
            <v>0</v>
          </cell>
        </row>
        <row r="95">
          <cell r="A95" t="str">
            <v>Central</v>
          </cell>
          <cell r="B95" t="str">
            <v>Hyde Park</v>
          </cell>
          <cell r="C95" t="str">
            <v>New Customer Connect</v>
          </cell>
          <cell r="D95" t="str">
            <v>58704000</v>
          </cell>
          <cell r="E95" t="str">
            <v>Bldr Tmpry Serv</v>
          </cell>
          <cell r="F95" t="str">
            <v>Other</v>
          </cell>
          <cell r="G95">
            <v>0</v>
          </cell>
          <cell r="H95">
            <v>0</v>
          </cell>
          <cell r="I95">
            <v>0</v>
          </cell>
          <cell r="J95">
            <v>-250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-250</v>
          </cell>
          <cell r="T95" t="str">
            <v>m</v>
          </cell>
          <cell r="U95">
            <v>0</v>
          </cell>
          <cell r="W95">
            <v>-3039.96</v>
          </cell>
          <cell r="X95">
            <v>-250</v>
          </cell>
          <cell r="Y95">
            <v>-3039.96</v>
          </cell>
          <cell r="Z95">
            <v>2789.96</v>
          </cell>
          <cell r="AA95">
            <v>-20.833333333333332</v>
          </cell>
          <cell r="AB95" t="e">
            <v>#DIV/0!</v>
          </cell>
          <cell r="AC95">
            <v>1</v>
          </cell>
          <cell r="AD95">
            <v>12</v>
          </cell>
          <cell r="AE95" t="e">
            <v>#DIV/0!</v>
          </cell>
          <cell r="AF95">
            <v>0</v>
          </cell>
          <cell r="AG95">
            <v>0</v>
          </cell>
        </row>
        <row r="96">
          <cell r="A96" t="str">
            <v>Central</v>
          </cell>
          <cell r="B96" t="str">
            <v>Hyde Park</v>
          </cell>
          <cell r="C96" t="str">
            <v>New Customer Connect</v>
          </cell>
          <cell r="D96" t="str">
            <v>58704000</v>
          </cell>
          <cell r="E96" t="str">
            <v>Bldr Tmpry Serv</v>
          </cell>
          <cell r="F96" t="str">
            <v>Total</v>
          </cell>
          <cell r="G96">
            <v>0</v>
          </cell>
          <cell r="H96">
            <v>250</v>
          </cell>
          <cell r="I96">
            <v>0</v>
          </cell>
          <cell r="J96">
            <v>-250</v>
          </cell>
          <cell r="K96">
            <v>0</v>
          </cell>
          <cell r="L96">
            <v>0</v>
          </cell>
          <cell r="M96">
            <v>98.93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98.93</v>
          </cell>
          <cell r="T96" t="str">
            <v>m</v>
          </cell>
          <cell r="U96">
            <v>1</v>
          </cell>
          <cell r="V96">
            <v>1</v>
          </cell>
          <cell r="W96">
            <v>-639.96</v>
          </cell>
          <cell r="X96">
            <v>98.93</v>
          </cell>
          <cell r="Y96">
            <v>-639.96</v>
          </cell>
          <cell r="Z96">
            <v>738.8900000000001</v>
          </cell>
          <cell r="AA96">
            <v>8.2441666666666666</v>
          </cell>
          <cell r="AB96" t="e">
            <v>#DIV/0!</v>
          </cell>
          <cell r="AC96">
            <v>1</v>
          </cell>
          <cell r="AD96">
            <v>12</v>
          </cell>
          <cell r="AE96" t="e">
            <v>#DIV/0!</v>
          </cell>
          <cell r="AF96">
            <v>51.494117647058815</v>
          </cell>
          <cell r="AG96">
            <v>-51.494117647058815</v>
          </cell>
        </row>
        <row r="97">
          <cell r="A97" t="str">
            <v>Central</v>
          </cell>
          <cell r="B97" t="str">
            <v>Hyde Park</v>
          </cell>
          <cell r="C97" t="str">
            <v>Administration</v>
          </cell>
          <cell r="D97" t="str">
            <v>58802000</v>
          </cell>
          <cell r="E97" t="str">
            <v>Petty Cash</v>
          </cell>
          <cell r="F97" t="str">
            <v>Labor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 t="str">
            <v>r</v>
          </cell>
          <cell r="U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 t="e">
            <v>#DIV/0!</v>
          </cell>
          <cell r="AC97">
            <v>1</v>
          </cell>
          <cell r="AD97">
            <v>12</v>
          </cell>
          <cell r="AE97" t="e">
            <v>#DIV/0!</v>
          </cell>
          <cell r="AF97">
            <v>207.13647058823526</v>
          </cell>
          <cell r="AG97">
            <v>-207.13647058823526</v>
          </cell>
        </row>
        <row r="98">
          <cell r="A98" t="str">
            <v>Central</v>
          </cell>
          <cell r="B98" t="str">
            <v>Hyde Park</v>
          </cell>
          <cell r="C98" t="str">
            <v>Administration</v>
          </cell>
          <cell r="D98" t="str">
            <v>58802000</v>
          </cell>
          <cell r="E98" t="str">
            <v>Petty Cash</v>
          </cell>
          <cell r="F98" t="str">
            <v>Overtime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 t="str">
            <v>r</v>
          </cell>
          <cell r="U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 t="e">
            <v>#DIV/0!</v>
          </cell>
          <cell r="AC98">
            <v>1</v>
          </cell>
          <cell r="AD98">
            <v>12</v>
          </cell>
          <cell r="AE98" t="e">
            <v>#DIV/0!</v>
          </cell>
          <cell r="AF98">
            <v>46.037647058823524</v>
          </cell>
          <cell r="AG98">
            <v>-46.037647058823524</v>
          </cell>
        </row>
        <row r="99">
          <cell r="A99" t="str">
            <v>Central</v>
          </cell>
          <cell r="B99" t="str">
            <v>Hyde Park</v>
          </cell>
          <cell r="C99" t="str">
            <v>Administration</v>
          </cell>
          <cell r="D99" t="str">
            <v>58802000</v>
          </cell>
          <cell r="E99" t="str">
            <v>Petty Cash</v>
          </cell>
          <cell r="F99" t="str">
            <v>Invoice</v>
          </cell>
          <cell r="G99">
            <v>71.53</v>
          </cell>
          <cell r="H99">
            <v>0</v>
          </cell>
          <cell r="I99">
            <v>0</v>
          </cell>
          <cell r="J99">
            <v>34.51</v>
          </cell>
          <cell r="K99">
            <v>0</v>
          </cell>
          <cell r="L99">
            <v>35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27.37</v>
          </cell>
          <cell r="S99">
            <v>168.41</v>
          </cell>
          <cell r="T99" t="str">
            <v>r</v>
          </cell>
          <cell r="U99">
            <v>1</v>
          </cell>
          <cell r="W99">
            <v>0</v>
          </cell>
          <cell r="X99">
            <v>168.41</v>
          </cell>
          <cell r="Y99">
            <v>0</v>
          </cell>
          <cell r="Z99">
            <v>168.41</v>
          </cell>
          <cell r="AA99">
            <v>14.034166666666666</v>
          </cell>
          <cell r="AB99" t="e">
            <v>#DIV/0!</v>
          </cell>
          <cell r="AC99">
            <v>1</v>
          </cell>
          <cell r="AD99">
            <v>12</v>
          </cell>
          <cell r="AE99" t="e">
            <v>#DIV/0!</v>
          </cell>
          <cell r="AF99">
            <v>-3486.8235294117644</v>
          </cell>
          <cell r="AG99">
            <v>3486.8235294117644</v>
          </cell>
        </row>
        <row r="100">
          <cell r="A100" t="str">
            <v>Central</v>
          </cell>
          <cell r="B100" t="str">
            <v>Hyde Park</v>
          </cell>
          <cell r="C100" t="str">
            <v>Administration</v>
          </cell>
          <cell r="D100" t="str">
            <v>58802000</v>
          </cell>
          <cell r="E100" t="str">
            <v>Petty Cash</v>
          </cell>
          <cell r="F100" t="str">
            <v>Material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 t="str">
            <v>r</v>
          </cell>
          <cell r="U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 t="e">
            <v>#DIV/0!</v>
          </cell>
          <cell r="AC100">
            <v>1</v>
          </cell>
          <cell r="AD100">
            <v>12</v>
          </cell>
          <cell r="AE100" t="e">
            <v>#DIV/0!</v>
          </cell>
          <cell r="AF100">
            <v>0</v>
          </cell>
          <cell r="AG100">
            <v>0</v>
          </cell>
        </row>
        <row r="101">
          <cell r="A101" t="str">
            <v>Central</v>
          </cell>
          <cell r="B101" t="str">
            <v>Hyde Park</v>
          </cell>
          <cell r="C101" t="str">
            <v>Administration</v>
          </cell>
          <cell r="D101" t="str">
            <v>58802000</v>
          </cell>
          <cell r="E101" t="str">
            <v>Petty Cash</v>
          </cell>
          <cell r="F101" t="str">
            <v>Other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 t="str">
            <v>r</v>
          </cell>
          <cell r="U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 t="e">
            <v>#DIV/0!</v>
          </cell>
          <cell r="AC101">
            <v>1</v>
          </cell>
          <cell r="AD101">
            <v>12</v>
          </cell>
          <cell r="AE101" t="e">
            <v>#DIV/0!</v>
          </cell>
          <cell r="AF101">
            <v>0</v>
          </cell>
          <cell r="AG101">
            <v>0</v>
          </cell>
        </row>
        <row r="102">
          <cell r="A102" t="str">
            <v>Central</v>
          </cell>
          <cell r="B102" t="str">
            <v>Hyde Park</v>
          </cell>
          <cell r="C102" t="str">
            <v>Administration</v>
          </cell>
          <cell r="D102" t="str">
            <v>58802000</v>
          </cell>
          <cell r="E102" t="str">
            <v>Petty Cash</v>
          </cell>
          <cell r="F102" t="str">
            <v>Total</v>
          </cell>
          <cell r="G102">
            <v>71.53</v>
          </cell>
          <cell r="H102">
            <v>0</v>
          </cell>
          <cell r="I102">
            <v>0</v>
          </cell>
          <cell r="J102">
            <v>34.51</v>
          </cell>
          <cell r="K102">
            <v>0</v>
          </cell>
          <cell r="L102">
            <v>35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27.37</v>
          </cell>
          <cell r="S102">
            <v>168.41</v>
          </cell>
          <cell r="T102" t="str">
            <v>r</v>
          </cell>
          <cell r="U102">
            <v>1</v>
          </cell>
          <cell r="V102">
            <v>0</v>
          </cell>
          <cell r="W102">
            <v>0</v>
          </cell>
          <cell r="X102">
            <v>168.41</v>
          </cell>
          <cell r="Y102">
            <v>0</v>
          </cell>
          <cell r="Z102">
            <v>168.41</v>
          </cell>
          <cell r="AA102">
            <v>14.034166666666666</v>
          </cell>
          <cell r="AB102" t="e">
            <v>#DIV/0!</v>
          </cell>
          <cell r="AC102">
            <v>1</v>
          </cell>
          <cell r="AD102">
            <v>12</v>
          </cell>
          <cell r="AE102" t="e">
            <v>#DIV/0!</v>
          </cell>
          <cell r="AF102">
            <v>-3233.6494117647057</v>
          </cell>
          <cell r="AG102">
            <v>3233.6494117647057</v>
          </cell>
        </row>
        <row r="103">
          <cell r="A103" t="str">
            <v>Central</v>
          </cell>
          <cell r="B103" t="str">
            <v>Hyde Park</v>
          </cell>
          <cell r="C103" t="str">
            <v>Administration</v>
          </cell>
          <cell r="D103" t="str">
            <v>58811000</v>
          </cell>
          <cell r="E103" t="str">
            <v>Default Labor</v>
          </cell>
          <cell r="F103" t="str">
            <v>Labor</v>
          </cell>
          <cell r="G103">
            <v>0</v>
          </cell>
          <cell r="H103">
            <v>159.65</v>
          </cell>
          <cell r="I103">
            <v>47.92</v>
          </cell>
          <cell r="J103">
            <v>46.71</v>
          </cell>
          <cell r="K103">
            <v>683.16</v>
          </cell>
          <cell r="L103">
            <v>-2033.6</v>
          </cell>
          <cell r="M103">
            <v>4628.16</v>
          </cell>
          <cell r="N103">
            <v>6354.45</v>
          </cell>
          <cell r="O103">
            <v>4117.9799999999996</v>
          </cell>
          <cell r="P103">
            <v>-15100.59</v>
          </cell>
          <cell r="Q103">
            <v>738.64</v>
          </cell>
          <cell r="R103">
            <v>-10924.51</v>
          </cell>
          <cell r="S103">
            <v>-11282.03</v>
          </cell>
          <cell r="T103" t="str">
            <v>r</v>
          </cell>
          <cell r="U103">
            <v>1.4052860637645923</v>
          </cell>
          <cell r="W103">
            <v>0</v>
          </cell>
          <cell r="X103">
            <v>-11282.03</v>
          </cell>
          <cell r="Y103">
            <v>0</v>
          </cell>
          <cell r="Z103">
            <v>-11282.03</v>
          </cell>
          <cell r="AA103">
            <v>-940.16916666666668</v>
          </cell>
          <cell r="AB103" t="e">
            <v>#DIV/0!</v>
          </cell>
          <cell r="AC103">
            <v>1</v>
          </cell>
          <cell r="AD103">
            <v>12</v>
          </cell>
          <cell r="AE103" t="e">
            <v>#DIV/0!</v>
          </cell>
          <cell r="AF103">
            <v>13446.231764705886</v>
          </cell>
          <cell r="AG103">
            <v>-9328.2517647058867</v>
          </cell>
        </row>
        <row r="104">
          <cell r="A104" t="str">
            <v>Central</v>
          </cell>
          <cell r="B104" t="str">
            <v>Hyde Park</v>
          </cell>
          <cell r="C104" t="str">
            <v>Administration</v>
          </cell>
          <cell r="D104" t="str">
            <v>58811000</v>
          </cell>
          <cell r="E104" t="str">
            <v>Default Labor</v>
          </cell>
          <cell r="F104" t="str">
            <v>Overtime</v>
          </cell>
          <cell r="G104">
            <v>-2089.33</v>
          </cell>
          <cell r="H104">
            <v>1096.74</v>
          </cell>
          <cell r="I104">
            <v>5722.32</v>
          </cell>
          <cell r="J104">
            <v>1441.97</v>
          </cell>
          <cell r="K104">
            <v>6400.3</v>
          </cell>
          <cell r="L104">
            <v>-7361.77</v>
          </cell>
          <cell r="M104">
            <v>1458.6</v>
          </cell>
          <cell r="N104">
            <v>391.49</v>
          </cell>
          <cell r="O104">
            <v>1434</v>
          </cell>
          <cell r="P104">
            <v>-3284.09</v>
          </cell>
          <cell r="Q104">
            <v>0</v>
          </cell>
          <cell r="R104">
            <v>-1956.48</v>
          </cell>
          <cell r="S104">
            <v>3253.7499999999995</v>
          </cell>
          <cell r="T104" t="str">
            <v>r</v>
          </cell>
          <cell r="U104">
            <v>-0.40528606376459214</v>
          </cell>
          <cell r="W104">
            <v>0</v>
          </cell>
          <cell r="X104">
            <v>3253.7499999999995</v>
          </cell>
          <cell r="Y104">
            <v>0</v>
          </cell>
          <cell r="Z104">
            <v>3253.7499999999995</v>
          </cell>
          <cell r="AA104">
            <v>271.14583333333331</v>
          </cell>
          <cell r="AB104" t="e">
            <v>#DIV/0!</v>
          </cell>
          <cell r="AC104">
            <v>1</v>
          </cell>
          <cell r="AD104">
            <v>12</v>
          </cell>
          <cell r="AE104" t="e">
            <v>#DIV/0!</v>
          </cell>
          <cell r="AF104">
            <v>1031.403529411765</v>
          </cell>
          <cell r="AG104">
            <v>402.59647058823498</v>
          </cell>
        </row>
        <row r="105">
          <cell r="A105" t="str">
            <v>Central</v>
          </cell>
          <cell r="B105" t="str">
            <v>Hyde Park</v>
          </cell>
          <cell r="C105" t="str">
            <v>Administration</v>
          </cell>
          <cell r="D105" t="str">
            <v>58811000</v>
          </cell>
          <cell r="E105" t="str">
            <v>Default Labor</v>
          </cell>
          <cell r="F105" t="str">
            <v>Invoice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 t="str">
            <v>r</v>
          </cell>
          <cell r="U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e">
            <v>#DIV/0!</v>
          </cell>
          <cell r="AC105">
            <v>1</v>
          </cell>
          <cell r="AD105">
            <v>12</v>
          </cell>
          <cell r="AE105" t="e">
            <v>#DIV/0!</v>
          </cell>
          <cell r="AF105">
            <v>74.317647058823553</v>
          </cell>
          <cell r="AG105">
            <v>-74.317647058823553</v>
          </cell>
        </row>
        <row r="106">
          <cell r="A106" t="str">
            <v>Central</v>
          </cell>
          <cell r="B106" t="str">
            <v>Hyde Park</v>
          </cell>
          <cell r="C106" t="str">
            <v>Administration</v>
          </cell>
          <cell r="D106" t="str">
            <v>58811000</v>
          </cell>
          <cell r="E106" t="str">
            <v>Default Labor</v>
          </cell>
          <cell r="F106" t="str">
            <v>Material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 t="str">
            <v>r</v>
          </cell>
          <cell r="U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 t="e">
            <v>#DIV/0!</v>
          </cell>
          <cell r="AC106">
            <v>1</v>
          </cell>
          <cell r="AD106">
            <v>12</v>
          </cell>
          <cell r="AE106" t="e">
            <v>#DIV/0!</v>
          </cell>
          <cell r="AF106">
            <v>0</v>
          </cell>
          <cell r="AG106">
            <v>0</v>
          </cell>
        </row>
        <row r="107">
          <cell r="A107" t="str">
            <v>Central</v>
          </cell>
          <cell r="B107" t="str">
            <v>Hyde Park</v>
          </cell>
          <cell r="C107" t="str">
            <v>Administration</v>
          </cell>
          <cell r="D107" t="str">
            <v>58811000</v>
          </cell>
          <cell r="E107" t="str">
            <v>Default Labor</v>
          </cell>
          <cell r="F107" t="str">
            <v>Other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 t="str">
            <v>r</v>
          </cell>
          <cell r="U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 t="e">
            <v>#DIV/0!</v>
          </cell>
          <cell r="AC107">
            <v>1</v>
          </cell>
          <cell r="AD107">
            <v>12</v>
          </cell>
          <cell r="AE107" t="e">
            <v>#DIV/0!</v>
          </cell>
          <cell r="AF107">
            <v>-35.294117647058833</v>
          </cell>
          <cell r="AG107">
            <v>35.294117647058833</v>
          </cell>
        </row>
        <row r="108">
          <cell r="A108" t="str">
            <v>Central</v>
          </cell>
          <cell r="B108" t="str">
            <v>Hyde Park</v>
          </cell>
          <cell r="C108" t="str">
            <v>Administration</v>
          </cell>
          <cell r="D108" t="str">
            <v>58811000</v>
          </cell>
          <cell r="E108" t="str">
            <v>Default Labor</v>
          </cell>
          <cell r="F108" t="str">
            <v>Total</v>
          </cell>
          <cell r="G108">
            <v>-2089.33</v>
          </cell>
          <cell r="H108">
            <v>1256.3900000000001</v>
          </cell>
          <cell r="I108">
            <v>5770.24</v>
          </cell>
          <cell r="J108">
            <v>1488.68</v>
          </cell>
          <cell r="K108">
            <v>7083.46</v>
          </cell>
          <cell r="L108">
            <v>-9395.3700000000008</v>
          </cell>
          <cell r="M108">
            <v>6086.76</v>
          </cell>
          <cell r="N108">
            <v>6745.94</v>
          </cell>
          <cell r="O108">
            <v>5551.98</v>
          </cell>
          <cell r="P108">
            <v>-18384.68</v>
          </cell>
          <cell r="Q108">
            <v>738.64</v>
          </cell>
          <cell r="R108">
            <v>-12880.99</v>
          </cell>
          <cell r="S108">
            <v>-8028.28</v>
          </cell>
          <cell r="T108" t="str">
            <v>r</v>
          </cell>
          <cell r="U108">
            <v>1.0000000000000002</v>
          </cell>
          <cell r="V108">
            <v>0</v>
          </cell>
          <cell r="W108">
            <v>0</v>
          </cell>
          <cell r="X108">
            <v>-8028.28</v>
          </cell>
          <cell r="Y108">
            <v>0</v>
          </cell>
          <cell r="Z108">
            <v>-8028.28</v>
          </cell>
          <cell r="AA108">
            <v>-669.02333333333331</v>
          </cell>
          <cell r="AB108" t="e">
            <v>#DIV/0!</v>
          </cell>
          <cell r="AC108">
            <v>1</v>
          </cell>
          <cell r="AD108">
            <v>12</v>
          </cell>
          <cell r="AE108" t="e">
            <v>#DIV/0!</v>
          </cell>
          <cell r="AF108">
            <v>14516.658823529417</v>
          </cell>
          <cell r="AG108">
            <v>-8964.6788235294171</v>
          </cell>
        </row>
        <row r="109">
          <cell r="A109" t="str">
            <v>Central</v>
          </cell>
          <cell r="B109" t="str">
            <v>Hyde Park</v>
          </cell>
          <cell r="C109" t="str">
            <v>Administration</v>
          </cell>
          <cell r="D109" t="str">
            <v>58811001</v>
          </cell>
          <cell r="E109" t="str">
            <v>Inclement Weather</v>
          </cell>
          <cell r="F109" t="str">
            <v>Labor</v>
          </cell>
          <cell r="G109">
            <v>12212.1</v>
          </cell>
          <cell r="H109">
            <v>329.80999999999949</v>
          </cell>
          <cell r="I109">
            <v>696.57</v>
          </cell>
          <cell r="J109">
            <v>3281.21</v>
          </cell>
          <cell r="K109">
            <v>2267.0300000000002</v>
          </cell>
          <cell r="L109">
            <v>62.569999999999709</v>
          </cell>
          <cell r="M109">
            <v>7073.45</v>
          </cell>
          <cell r="N109">
            <v>1373.52</v>
          </cell>
          <cell r="O109">
            <v>6997.7</v>
          </cell>
          <cell r="P109">
            <v>11693.52</v>
          </cell>
          <cell r="Q109">
            <v>2084.0099999999948</v>
          </cell>
          <cell r="R109">
            <v>7431.05</v>
          </cell>
          <cell r="S109">
            <v>55502.539999999994</v>
          </cell>
          <cell r="T109" t="str">
            <v>r</v>
          </cell>
          <cell r="U109">
            <v>0.98718935862129931</v>
          </cell>
          <cell r="W109">
            <v>0</v>
          </cell>
          <cell r="X109">
            <v>55502.539999999994</v>
          </cell>
          <cell r="Y109">
            <v>0</v>
          </cell>
          <cell r="Z109">
            <v>55502.539999999994</v>
          </cell>
          <cell r="AA109">
            <v>4625.2116666666661</v>
          </cell>
          <cell r="AB109" t="e">
            <v>#DIV/0!</v>
          </cell>
          <cell r="AC109">
            <v>1</v>
          </cell>
          <cell r="AD109">
            <v>12</v>
          </cell>
          <cell r="AE109" t="e">
            <v>#DIV/0!</v>
          </cell>
          <cell r="AF109">
            <v>-472.43764705882359</v>
          </cell>
          <cell r="AG109">
            <v>7470.1376470588239</v>
          </cell>
        </row>
        <row r="110">
          <cell r="A110" t="str">
            <v>Central</v>
          </cell>
          <cell r="B110" t="str">
            <v>Hyde Park</v>
          </cell>
          <cell r="C110" t="str">
            <v>Administration</v>
          </cell>
          <cell r="D110" t="str">
            <v>58811001</v>
          </cell>
          <cell r="E110" t="str">
            <v>Inclement Weather</v>
          </cell>
          <cell r="F110" t="str">
            <v>Overtime</v>
          </cell>
          <cell r="G110">
            <v>696.56</v>
          </cell>
          <cell r="H110">
            <v>0</v>
          </cell>
          <cell r="I110">
            <v>0</v>
          </cell>
          <cell r="J110">
            <v>0</v>
          </cell>
          <cell r="K110">
            <v>23.690000000000055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720.25</v>
          </cell>
          <cell r="T110" t="str">
            <v>r</v>
          </cell>
          <cell r="U110">
            <v>1.2810641378700702E-2</v>
          </cell>
          <cell r="W110">
            <v>0</v>
          </cell>
          <cell r="X110">
            <v>720.25</v>
          </cell>
          <cell r="Y110">
            <v>0</v>
          </cell>
          <cell r="Z110">
            <v>720.25</v>
          </cell>
          <cell r="AA110">
            <v>60.020833333333336</v>
          </cell>
          <cell r="AB110" t="e">
            <v>#DIV/0!</v>
          </cell>
          <cell r="AC110">
            <v>1</v>
          </cell>
          <cell r="AD110">
            <v>12</v>
          </cell>
          <cell r="AE110" t="e">
            <v>#DIV/0!</v>
          </cell>
          <cell r="AF110">
            <v>0</v>
          </cell>
          <cell r="AG110">
            <v>0</v>
          </cell>
        </row>
        <row r="111">
          <cell r="A111" t="str">
            <v>Central</v>
          </cell>
          <cell r="B111" t="str">
            <v>Hyde Park</v>
          </cell>
          <cell r="C111" t="str">
            <v>Administration</v>
          </cell>
          <cell r="D111" t="str">
            <v>58811001</v>
          </cell>
          <cell r="E111" t="str">
            <v>Inclement Weather</v>
          </cell>
          <cell r="F111" t="str">
            <v>Invoice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 t="str">
            <v>r</v>
          </cell>
          <cell r="U111">
            <v>0</v>
          </cell>
          <cell r="V111">
            <v>1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 t="e">
            <v>#DIV/0!</v>
          </cell>
          <cell r="AC111">
            <v>1</v>
          </cell>
          <cell r="AD111">
            <v>12</v>
          </cell>
          <cell r="AE111" t="e">
            <v>#DIV/0!</v>
          </cell>
          <cell r="AF111">
            <v>0</v>
          </cell>
          <cell r="AG111">
            <v>0</v>
          </cell>
        </row>
        <row r="112">
          <cell r="A112" t="str">
            <v>Central</v>
          </cell>
          <cell r="B112" t="str">
            <v>Hyde Park</v>
          </cell>
          <cell r="C112" t="str">
            <v>Administration</v>
          </cell>
          <cell r="D112" t="str">
            <v>58811001</v>
          </cell>
          <cell r="E112" t="str">
            <v>Inclement Weather</v>
          </cell>
          <cell r="F112" t="str">
            <v>Material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 t="str">
            <v>r</v>
          </cell>
          <cell r="U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 t="e">
            <v>#DIV/0!</v>
          </cell>
          <cell r="AC112">
            <v>1</v>
          </cell>
          <cell r="AD112">
            <v>12</v>
          </cell>
          <cell r="AE112" t="e">
            <v>#DIV/0!</v>
          </cell>
          <cell r="AF112">
            <v>0</v>
          </cell>
          <cell r="AG112">
            <v>0</v>
          </cell>
        </row>
        <row r="113">
          <cell r="A113" t="str">
            <v>Central</v>
          </cell>
          <cell r="B113" t="str">
            <v>Hyde Park</v>
          </cell>
          <cell r="C113" t="str">
            <v>Administration</v>
          </cell>
          <cell r="D113" t="str">
            <v>58811001</v>
          </cell>
          <cell r="E113" t="str">
            <v>Inclement Weather</v>
          </cell>
          <cell r="F113" t="str">
            <v>Other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 t="str">
            <v>r</v>
          </cell>
          <cell r="U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 t="e">
            <v>#DIV/0!</v>
          </cell>
          <cell r="AC113">
            <v>1</v>
          </cell>
          <cell r="AD113">
            <v>12</v>
          </cell>
          <cell r="AE113" t="e">
            <v>#DIV/0!</v>
          </cell>
          <cell r="AF113">
            <v>0</v>
          </cell>
          <cell r="AG113">
            <v>0</v>
          </cell>
        </row>
        <row r="114">
          <cell r="A114" t="str">
            <v>Central</v>
          </cell>
          <cell r="B114" t="str">
            <v>Hyde Park</v>
          </cell>
          <cell r="C114" t="str">
            <v>Administration</v>
          </cell>
          <cell r="D114" t="str">
            <v>58811001</v>
          </cell>
          <cell r="E114" t="str">
            <v>Inclement Weather</v>
          </cell>
          <cell r="F114" t="str">
            <v>Total</v>
          </cell>
          <cell r="G114">
            <v>12908.66</v>
          </cell>
          <cell r="H114">
            <v>329.80999999999949</v>
          </cell>
          <cell r="I114">
            <v>696.57</v>
          </cell>
          <cell r="J114">
            <v>3281.21</v>
          </cell>
          <cell r="K114">
            <v>2290.7200000000003</v>
          </cell>
          <cell r="L114">
            <v>62.569999999999709</v>
          </cell>
          <cell r="M114">
            <v>7073.45</v>
          </cell>
          <cell r="N114">
            <v>1373.52</v>
          </cell>
          <cell r="O114">
            <v>6997.7</v>
          </cell>
          <cell r="P114">
            <v>11693.52</v>
          </cell>
          <cell r="Q114">
            <v>2084.0099999999948</v>
          </cell>
          <cell r="R114">
            <v>7431.05</v>
          </cell>
          <cell r="S114">
            <v>56222.789999999994</v>
          </cell>
          <cell r="T114" t="str">
            <v>r</v>
          </cell>
          <cell r="U114">
            <v>1</v>
          </cell>
          <cell r="V114">
            <v>1</v>
          </cell>
          <cell r="W114">
            <v>0</v>
          </cell>
          <cell r="X114">
            <v>56222.789999999994</v>
          </cell>
          <cell r="Y114">
            <v>0</v>
          </cell>
          <cell r="Z114">
            <v>56222.789999999994</v>
          </cell>
          <cell r="AA114">
            <v>4685.2324999999992</v>
          </cell>
          <cell r="AB114" t="e">
            <v>#DIV/0!</v>
          </cell>
          <cell r="AC114">
            <v>1</v>
          </cell>
          <cell r="AD114">
            <v>12</v>
          </cell>
          <cell r="AE114" t="e">
            <v>#DIV/0!</v>
          </cell>
          <cell r="AF114">
            <v>-472.43764705882359</v>
          </cell>
          <cell r="AG114">
            <v>7470.1376470588239</v>
          </cell>
        </row>
        <row r="115">
          <cell r="A115" t="str">
            <v>Central</v>
          </cell>
          <cell r="B115" t="str">
            <v>Hyde Park</v>
          </cell>
          <cell r="C115" t="str">
            <v>Administration</v>
          </cell>
          <cell r="D115" t="str">
            <v>58811002</v>
          </cell>
          <cell r="E115" t="str">
            <v>Absence Time</v>
          </cell>
          <cell r="F115" t="str">
            <v>Labor</v>
          </cell>
          <cell r="G115">
            <v>47633.26</v>
          </cell>
          <cell r="H115">
            <v>21471.59</v>
          </cell>
          <cell r="I115">
            <v>25972.27</v>
          </cell>
          <cell r="J115">
            <v>41139.07</v>
          </cell>
          <cell r="K115">
            <v>11573.07</v>
          </cell>
          <cell r="L115">
            <v>8309.6399999999849</v>
          </cell>
          <cell r="M115">
            <v>59755.41</v>
          </cell>
          <cell r="N115">
            <v>46795.07</v>
          </cell>
          <cell r="O115">
            <v>39343.82</v>
          </cell>
          <cell r="P115">
            <v>25210.62</v>
          </cell>
          <cell r="Q115">
            <v>30429.78</v>
          </cell>
          <cell r="R115">
            <v>62692.12</v>
          </cell>
          <cell r="S115">
            <v>420325.72</v>
          </cell>
          <cell r="T115" t="str">
            <v>r</v>
          </cell>
          <cell r="U115">
            <v>0.99234409582657357</v>
          </cell>
          <cell r="W115">
            <v>390000</v>
          </cell>
          <cell r="X115">
            <v>420325.72</v>
          </cell>
          <cell r="Y115">
            <v>390000</v>
          </cell>
          <cell r="Z115">
            <v>30325.719999999972</v>
          </cell>
          <cell r="AA115">
            <v>35027.143333333333</v>
          </cell>
          <cell r="AB115" t="e">
            <v>#DIV/0!</v>
          </cell>
          <cell r="AC115">
            <v>1</v>
          </cell>
          <cell r="AD115">
            <v>12</v>
          </cell>
          <cell r="AE115" t="e">
            <v>#DIV/0!</v>
          </cell>
          <cell r="AF115">
            <v>217.43058823529415</v>
          </cell>
          <cell r="AG115">
            <v>39126.389411764707</v>
          </cell>
        </row>
        <row r="116">
          <cell r="A116" t="str">
            <v>Central</v>
          </cell>
          <cell r="B116" t="str">
            <v>Hyde Park</v>
          </cell>
          <cell r="C116" t="str">
            <v>Administration</v>
          </cell>
          <cell r="D116" t="str">
            <v>58811002</v>
          </cell>
          <cell r="E116" t="str">
            <v>Absence Time</v>
          </cell>
          <cell r="F116" t="str">
            <v>Overtime</v>
          </cell>
          <cell r="G116">
            <v>2239.5700000000002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1003.23</v>
          </cell>
          <cell r="R116">
            <v>0</v>
          </cell>
          <cell r="S116">
            <v>3242.8</v>
          </cell>
          <cell r="T116" t="str">
            <v>r</v>
          </cell>
          <cell r="U116">
            <v>7.6559041734262975E-3</v>
          </cell>
          <cell r="W116">
            <v>0</v>
          </cell>
          <cell r="X116">
            <v>3242.8</v>
          </cell>
          <cell r="Y116">
            <v>0</v>
          </cell>
          <cell r="Z116">
            <v>3242.8</v>
          </cell>
          <cell r="AA116">
            <v>270.23333333333335</v>
          </cell>
          <cell r="AB116" t="e">
            <v>#DIV/0!</v>
          </cell>
          <cell r="AC116">
            <v>1</v>
          </cell>
          <cell r="AD116">
            <v>12</v>
          </cell>
          <cell r="AE116" t="e">
            <v>#DIV/0!</v>
          </cell>
          <cell r="AF116">
            <v>161.91411764705882</v>
          </cell>
          <cell r="AG116">
            <v>-161.91411764705882</v>
          </cell>
        </row>
        <row r="117">
          <cell r="A117" t="str">
            <v>Central</v>
          </cell>
          <cell r="B117" t="str">
            <v>Hyde Park</v>
          </cell>
          <cell r="C117" t="str">
            <v>Administration</v>
          </cell>
          <cell r="D117" t="str">
            <v>58811002</v>
          </cell>
          <cell r="E117" t="str">
            <v>Absence Time</v>
          </cell>
          <cell r="F117" t="str">
            <v>Invoice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 t="str">
            <v>r</v>
          </cell>
          <cell r="U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e">
            <v>#DIV/0!</v>
          </cell>
          <cell r="AC117">
            <v>1</v>
          </cell>
          <cell r="AD117">
            <v>12</v>
          </cell>
          <cell r="AE117" t="e">
            <v>#DIV/0!</v>
          </cell>
          <cell r="AF117">
            <v>28.282352941176473</v>
          </cell>
          <cell r="AG117">
            <v>-28.282352941176473</v>
          </cell>
        </row>
        <row r="118">
          <cell r="A118" t="str">
            <v>Central</v>
          </cell>
          <cell r="B118" t="str">
            <v>Hyde Park</v>
          </cell>
          <cell r="C118" t="str">
            <v>Administration</v>
          </cell>
          <cell r="D118" t="str">
            <v>58811002</v>
          </cell>
          <cell r="E118" t="str">
            <v>Absence Time</v>
          </cell>
          <cell r="F118" t="str">
            <v>Material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 t="str">
            <v>r</v>
          </cell>
          <cell r="U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 t="e">
            <v>#DIV/0!</v>
          </cell>
          <cell r="AC118">
            <v>1</v>
          </cell>
          <cell r="AD118">
            <v>12</v>
          </cell>
          <cell r="AE118" t="e">
            <v>#DIV/0!</v>
          </cell>
          <cell r="AF118">
            <v>0</v>
          </cell>
          <cell r="AG118">
            <v>0</v>
          </cell>
        </row>
        <row r="119">
          <cell r="A119" t="str">
            <v>Central</v>
          </cell>
          <cell r="B119" t="str">
            <v>Hyde Park</v>
          </cell>
          <cell r="C119" t="str">
            <v>Administration</v>
          </cell>
          <cell r="D119" t="str">
            <v>58811002</v>
          </cell>
          <cell r="E119" t="str">
            <v>Absence Time</v>
          </cell>
          <cell r="F119" t="str">
            <v>Other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 t="str">
            <v>r</v>
          </cell>
          <cell r="U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 t="e">
            <v>#DIV/0!</v>
          </cell>
          <cell r="AC119">
            <v>1</v>
          </cell>
          <cell r="AD119">
            <v>12</v>
          </cell>
          <cell r="AE119" t="e">
            <v>#DIV/0!</v>
          </cell>
          <cell r="AF119">
            <v>0</v>
          </cell>
          <cell r="AG119">
            <v>0</v>
          </cell>
        </row>
        <row r="120">
          <cell r="A120" t="str">
            <v>Central</v>
          </cell>
          <cell r="B120" t="str">
            <v>Hyde Park</v>
          </cell>
          <cell r="C120" t="str">
            <v>Administration</v>
          </cell>
          <cell r="D120" t="str">
            <v>58811002</v>
          </cell>
          <cell r="E120" t="str">
            <v>Absence Time</v>
          </cell>
          <cell r="F120" t="str">
            <v>Total</v>
          </cell>
          <cell r="G120">
            <v>49872.83</v>
          </cell>
          <cell r="H120">
            <v>21471.59</v>
          </cell>
          <cell r="I120">
            <v>25972.27</v>
          </cell>
          <cell r="J120">
            <v>41139.07</v>
          </cell>
          <cell r="K120">
            <v>11573.07</v>
          </cell>
          <cell r="L120">
            <v>8309.6399999999849</v>
          </cell>
          <cell r="M120">
            <v>59755.41</v>
          </cell>
          <cell r="N120">
            <v>46795.07</v>
          </cell>
          <cell r="O120">
            <v>39343.82</v>
          </cell>
          <cell r="P120">
            <v>25210.62</v>
          </cell>
          <cell r="Q120">
            <v>31433.01</v>
          </cell>
          <cell r="R120">
            <v>62692.12</v>
          </cell>
          <cell r="S120">
            <v>423568.52</v>
          </cell>
          <cell r="T120" t="str">
            <v>r</v>
          </cell>
          <cell r="U120">
            <v>0.99999999999999989</v>
          </cell>
          <cell r="V120">
            <v>0</v>
          </cell>
          <cell r="W120">
            <v>390000</v>
          </cell>
          <cell r="X120">
            <v>423568.52</v>
          </cell>
          <cell r="Y120">
            <v>390000</v>
          </cell>
          <cell r="Z120">
            <v>33568.520000000019</v>
          </cell>
          <cell r="AA120">
            <v>35297.376666666671</v>
          </cell>
          <cell r="AB120" t="e">
            <v>#DIV/0!</v>
          </cell>
          <cell r="AC120">
            <v>1</v>
          </cell>
          <cell r="AD120">
            <v>12</v>
          </cell>
          <cell r="AE120" t="e">
            <v>#DIV/0!</v>
          </cell>
          <cell r="AF120">
            <v>407.62705882352947</v>
          </cell>
          <cell r="AG120">
            <v>38936.192941176472</v>
          </cell>
        </row>
        <row r="121">
          <cell r="A121" t="str">
            <v>Central</v>
          </cell>
          <cell r="B121" t="str">
            <v>Hyde Park</v>
          </cell>
          <cell r="C121" t="str">
            <v>Administration</v>
          </cell>
          <cell r="D121" t="str">
            <v>58811003</v>
          </cell>
          <cell r="E121" t="str">
            <v>Disability</v>
          </cell>
          <cell r="F121" t="str">
            <v>Labor</v>
          </cell>
          <cell r="G121">
            <v>2432</v>
          </cell>
          <cell r="H121">
            <v>5491.36</v>
          </cell>
          <cell r="I121">
            <v>4935.28</v>
          </cell>
          <cell r="J121">
            <v>3150.32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7062.96</v>
          </cell>
          <cell r="P121">
            <v>7232.66</v>
          </cell>
          <cell r="Q121">
            <v>6343.42</v>
          </cell>
          <cell r="R121">
            <v>7359.57</v>
          </cell>
          <cell r="S121">
            <v>44007.57</v>
          </cell>
          <cell r="T121" t="str">
            <v>r</v>
          </cell>
          <cell r="U121">
            <v>1</v>
          </cell>
          <cell r="W121">
            <v>21996</v>
          </cell>
          <cell r="X121">
            <v>44007.57</v>
          </cell>
          <cell r="Y121">
            <v>21996</v>
          </cell>
          <cell r="Z121">
            <v>22011.57</v>
          </cell>
          <cell r="AA121">
            <v>3667.2975000000001</v>
          </cell>
          <cell r="AB121" t="e">
            <v>#DIV/0!</v>
          </cell>
          <cell r="AC121">
            <v>1</v>
          </cell>
          <cell r="AD121">
            <v>12</v>
          </cell>
          <cell r="AE121" t="e">
            <v>#DIV/0!</v>
          </cell>
          <cell r="AF121">
            <v>8760.6688235294187</v>
          </cell>
          <cell r="AG121">
            <v>-1697.7088235294186</v>
          </cell>
        </row>
        <row r="122">
          <cell r="A122" t="str">
            <v>Central</v>
          </cell>
          <cell r="B122" t="str">
            <v>Hyde Park</v>
          </cell>
          <cell r="C122" t="str">
            <v>Administration</v>
          </cell>
          <cell r="D122" t="str">
            <v>58811003</v>
          </cell>
          <cell r="E122" t="str">
            <v>Disability</v>
          </cell>
          <cell r="F122" t="str">
            <v>Overtime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 t="str">
            <v>r</v>
          </cell>
          <cell r="U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 t="e">
            <v>#DIV/0!</v>
          </cell>
          <cell r="AC122">
            <v>1</v>
          </cell>
          <cell r="AD122">
            <v>12</v>
          </cell>
          <cell r="AE122" t="e">
            <v>#DIV/0!</v>
          </cell>
          <cell r="AF122">
            <v>178.82694117647071</v>
          </cell>
          <cell r="AG122">
            <v>-178.82694117647071</v>
          </cell>
        </row>
        <row r="123">
          <cell r="A123" t="str">
            <v>Central</v>
          </cell>
          <cell r="B123" t="str">
            <v>Hyde Park</v>
          </cell>
          <cell r="C123" t="str">
            <v>Administration</v>
          </cell>
          <cell r="D123" t="str">
            <v>58811003</v>
          </cell>
          <cell r="E123" t="str">
            <v>Disability</v>
          </cell>
          <cell r="F123" t="str">
            <v>Invoice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 t="str">
            <v>r</v>
          </cell>
          <cell r="U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 t="e">
            <v>#DIV/0!</v>
          </cell>
          <cell r="AC123">
            <v>1</v>
          </cell>
          <cell r="AD123">
            <v>12</v>
          </cell>
          <cell r="AE123" t="e">
            <v>#DIV/0!</v>
          </cell>
          <cell r="AF123">
            <v>0</v>
          </cell>
          <cell r="AG123">
            <v>0</v>
          </cell>
        </row>
        <row r="124">
          <cell r="A124" t="str">
            <v>Central</v>
          </cell>
          <cell r="B124" t="str">
            <v>Hyde Park</v>
          </cell>
          <cell r="C124" t="str">
            <v>Administration</v>
          </cell>
          <cell r="D124" t="str">
            <v>58811003</v>
          </cell>
          <cell r="E124" t="str">
            <v>Disability</v>
          </cell>
          <cell r="F124" t="str">
            <v>Material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 t="str">
            <v>r</v>
          </cell>
          <cell r="U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 t="e">
            <v>#DIV/0!</v>
          </cell>
          <cell r="AC124">
            <v>1</v>
          </cell>
          <cell r="AD124">
            <v>12</v>
          </cell>
          <cell r="AE124" t="e">
            <v>#DIV/0!</v>
          </cell>
          <cell r="AF124">
            <v>0</v>
          </cell>
          <cell r="AG124">
            <v>0</v>
          </cell>
        </row>
        <row r="125">
          <cell r="A125" t="str">
            <v>Central</v>
          </cell>
          <cell r="B125" t="str">
            <v>Hyde Park</v>
          </cell>
          <cell r="C125" t="str">
            <v>Administration</v>
          </cell>
          <cell r="D125" t="str">
            <v>58811003</v>
          </cell>
          <cell r="E125" t="str">
            <v>Disability</v>
          </cell>
          <cell r="F125" t="str">
            <v>Other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 t="str">
            <v>r</v>
          </cell>
          <cell r="U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 t="e">
            <v>#DIV/0!</v>
          </cell>
          <cell r="AC125">
            <v>1</v>
          </cell>
          <cell r="AD125">
            <v>12</v>
          </cell>
          <cell r="AE125" t="e">
            <v>#DIV/0!</v>
          </cell>
          <cell r="AF125">
            <v>0</v>
          </cell>
          <cell r="AG125">
            <v>0</v>
          </cell>
        </row>
        <row r="126">
          <cell r="A126" t="str">
            <v>Central</v>
          </cell>
          <cell r="B126" t="str">
            <v>Hyde Park</v>
          </cell>
          <cell r="C126" t="str">
            <v>Administration</v>
          </cell>
          <cell r="D126" t="str">
            <v>58811003</v>
          </cell>
          <cell r="E126" t="str">
            <v>Disability</v>
          </cell>
          <cell r="F126" t="str">
            <v>Total</v>
          </cell>
          <cell r="G126">
            <v>2432</v>
          </cell>
          <cell r="H126">
            <v>5491.36</v>
          </cell>
          <cell r="I126">
            <v>4935.28</v>
          </cell>
          <cell r="J126">
            <v>3150.32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7062.96</v>
          </cell>
          <cell r="P126">
            <v>7232.66</v>
          </cell>
          <cell r="Q126">
            <v>6343.42</v>
          </cell>
          <cell r="R126">
            <v>7359.57</v>
          </cell>
          <cell r="S126">
            <v>44007.57</v>
          </cell>
          <cell r="T126" t="str">
            <v>r</v>
          </cell>
          <cell r="U126">
            <v>1</v>
          </cell>
          <cell r="V126">
            <v>0</v>
          </cell>
          <cell r="W126">
            <v>21996</v>
          </cell>
          <cell r="X126">
            <v>44007.57</v>
          </cell>
          <cell r="Y126">
            <v>21996</v>
          </cell>
          <cell r="Z126">
            <v>22011.57</v>
          </cell>
          <cell r="AA126">
            <v>3667.2975000000001</v>
          </cell>
          <cell r="AB126" t="e">
            <v>#DIV/0!</v>
          </cell>
          <cell r="AC126">
            <v>1</v>
          </cell>
          <cell r="AD126">
            <v>12</v>
          </cell>
          <cell r="AE126" t="e">
            <v>#DIV/0!</v>
          </cell>
          <cell r="AF126">
            <v>8939.4957647058891</v>
          </cell>
          <cell r="AG126">
            <v>-1876.5357647058891</v>
          </cell>
        </row>
        <row r="127">
          <cell r="A127" t="str">
            <v>Central</v>
          </cell>
          <cell r="B127" t="str">
            <v>Hyde Park</v>
          </cell>
          <cell r="C127" t="str">
            <v>Administration</v>
          </cell>
          <cell r="D127" t="str">
            <v>58811004</v>
          </cell>
          <cell r="E127" t="str">
            <v>Non-billable Labor</v>
          </cell>
          <cell r="F127" t="str">
            <v>Labor</v>
          </cell>
          <cell r="G127">
            <v>1966.64</v>
          </cell>
          <cell r="H127">
            <v>245.2</v>
          </cell>
          <cell r="I127">
            <v>4323.8</v>
          </cell>
          <cell r="J127">
            <v>3958.8</v>
          </cell>
          <cell r="K127">
            <v>0</v>
          </cell>
          <cell r="L127">
            <v>0</v>
          </cell>
          <cell r="M127">
            <v>133.4</v>
          </cell>
          <cell r="N127">
            <v>984.8799999999992</v>
          </cell>
          <cell r="O127">
            <v>133.40000000000146</v>
          </cell>
          <cell r="P127">
            <v>879.73</v>
          </cell>
          <cell r="Q127">
            <v>649.86999999999898</v>
          </cell>
          <cell r="R127">
            <v>126.35</v>
          </cell>
          <cell r="S127">
            <v>13402.07</v>
          </cell>
          <cell r="T127" t="str">
            <v>b</v>
          </cell>
          <cell r="U127">
            <v>1</v>
          </cell>
          <cell r="W127">
            <v>64541</v>
          </cell>
          <cell r="X127">
            <v>13402.07</v>
          </cell>
          <cell r="Y127">
            <v>64541</v>
          </cell>
          <cell r="Z127">
            <v>-51138.93</v>
          </cell>
          <cell r="AA127">
            <v>1116.8391666666666</v>
          </cell>
          <cell r="AB127" t="e">
            <v>#DIV/0!</v>
          </cell>
          <cell r="AC127">
            <v>1</v>
          </cell>
          <cell r="AD127">
            <v>12</v>
          </cell>
          <cell r="AE127" t="e">
            <v>#DIV/0!</v>
          </cell>
          <cell r="AF127">
            <v>39392.575591764718</v>
          </cell>
          <cell r="AG127">
            <v>-39259.175591764717</v>
          </cell>
        </row>
        <row r="128">
          <cell r="A128" t="str">
            <v>Central</v>
          </cell>
          <cell r="B128" t="str">
            <v>Hyde Park</v>
          </cell>
          <cell r="C128" t="str">
            <v>Administration</v>
          </cell>
          <cell r="D128" t="str">
            <v>58811004</v>
          </cell>
          <cell r="E128" t="str">
            <v>Non-billable Labor</v>
          </cell>
          <cell r="F128" t="str">
            <v>Overtime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86.73</v>
          </cell>
          <cell r="R128">
            <v>0</v>
          </cell>
          <cell r="S128">
            <v>86.73</v>
          </cell>
          <cell r="T128" t="str">
            <v>b</v>
          </cell>
          <cell r="U128">
            <v>0</v>
          </cell>
          <cell r="W128">
            <v>0</v>
          </cell>
          <cell r="X128">
            <v>86.73</v>
          </cell>
          <cell r="Y128">
            <v>0</v>
          </cell>
          <cell r="Z128">
            <v>86.73</v>
          </cell>
          <cell r="AA128">
            <v>7.2275</v>
          </cell>
          <cell r="AB128" t="e">
            <v>#DIV/0!</v>
          </cell>
          <cell r="AC128">
            <v>1</v>
          </cell>
          <cell r="AD128">
            <v>12</v>
          </cell>
          <cell r="AE128" t="e">
            <v>#DIV/0!</v>
          </cell>
          <cell r="AF128">
            <v>31.052798823529418</v>
          </cell>
          <cell r="AG128">
            <v>-31.052798823529418</v>
          </cell>
        </row>
        <row r="129">
          <cell r="A129" t="str">
            <v>Central</v>
          </cell>
          <cell r="B129" t="str">
            <v>Hyde Park</v>
          </cell>
          <cell r="C129" t="str">
            <v>Administration</v>
          </cell>
          <cell r="D129" t="str">
            <v>58811004</v>
          </cell>
          <cell r="E129" t="str">
            <v>Non-billable Labor</v>
          </cell>
          <cell r="F129" t="str">
            <v>Invoice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 t="str">
            <v>b</v>
          </cell>
          <cell r="U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 t="e">
            <v>#DIV/0!</v>
          </cell>
          <cell r="AC129">
            <v>1</v>
          </cell>
          <cell r="AD129">
            <v>12</v>
          </cell>
          <cell r="AE129" t="e">
            <v>#DIV/0!</v>
          </cell>
          <cell r="AF129">
            <v>0</v>
          </cell>
          <cell r="AG129">
            <v>0</v>
          </cell>
        </row>
        <row r="130">
          <cell r="A130" t="str">
            <v>Central</v>
          </cell>
          <cell r="B130" t="str">
            <v>Hyde Park</v>
          </cell>
          <cell r="C130" t="str">
            <v>Administration</v>
          </cell>
          <cell r="D130" t="str">
            <v>58811004</v>
          </cell>
          <cell r="E130" t="str">
            <v>Non-billable Labor</v>
          </cell>
          <cell r="F130" t="str">
            <v>Material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 t="str">
            <v>b</v>
          </cell>
          <cell r="U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 t="e">
            <v>#DIV/0!</v>
          </cell>
          <cell r="AC130">
            <v>1</v>
          </cell>
          <cell r="AD130">
            <v>12</v>
          </cell>
          <cell r="AE130" t="e">
            <v>#DIV/0!</v>
          </cell>
          <cell r="AF130">
            <v>0</v>
          </cell>
          <cell r="AG130">
            <v>0</v>
          </cell>
        </row>
        <row r="131">
          <cell r="A131" t="str">
            <v>Central</v>
          </cell>
          <cell r="B131" t="str">
            <v>Hyde Park</v>
          </cell>
          <cell r="C131" t="str">
            <v>Administration</v>
          </cell>
          <cell r="D131" t="str">
            <v>58811004</v>
          </cell>
          <cell r="E131" t="str">
            <v>Non-billable Labor</v>
          </cell>
          <cell r="F131" t="str">
            <v>Other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 t="str">
            <v>b</v>
          </cell>
          <cell r="U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 t="e">
            <v>#DIV/0!</v>
          </cell>
          <cell r="AC131">
            <v>1</v>
          </cell>
          <cell r="AD131">
            <v>12</v>
          </cell>
          <cell r="AE131" t="e">
            <v>#DIV/0!</v>
          </cell>
          <cell r="AF131">
            <v>-567.55341176470597</v>
          </cell>
          <cell r="AG131">
            <v>567.55341176470597</v>
          </cell>
        </row>
        <row r="132">
          <cell r="A132" t="str">
            <v>Central</v>
          </cell>
          <cell r="B132" t="str">
            <v>Hyde Park</v>
          </cell>
          <cell r="C132" t="str">
            <v>Administration</v>
          </cell>
          <cell r="D132" t="str">
            <v>58811004</v>
          </cell>
          <cell r="E132" t="str">
            <v>Non-billable Labor</v>
          </cell>
          <cell r="F132" t="str">
            <v>Total</v>
          </cell>
          <cell r="G132">
            <v>1966.64</v>
          </cell>
          <cell r="H132">
            <v>245.2</v>
          </cell>
          <cell r="I132">
            <v>4323.8</v>
          </cell>
          <cell r="J132">
            <v>3958.8</v>
          </cell>
          <cell r="K132">
            <v>0</v>
          </cell>
          <cell r="L132">
            <v>0</v>
          </cell>
          <cell r="M132">
            <v>133.4</v>
          </cell>
          <cell r="N132">
            <v>984.8799999999992</v>
          </cell>
          <cell r="O132">
            <v>133.40000000000146</v>
          </cell>
          <cell r="P132">
            <v>879.73</v>
          </cell>
          <cell r="Q132">
            <v>736.599999999999</v>
          </cell>
          <cell r="R132">
            <v>126.35</v>
          </cell>
          <cell r="S132">
            <v>13488.8</v>
          </cell>
          <cell r="T132" t="str">
            <v>b</v>
          </cell>
          <cell r="U132">
            <v>1</v>
          </cell>
          <cell r="V132">
            <v>0</v>
          </cell>
          <cell r="W132">
            <v>64541</v>
          </cell>
          <cell r="X132">
            <v>13488.8</v>
          </cell>
          <cell r="Y132">
            <v>64541</v>
          </cell>
          <cell r="Z132">
            <v>-51052.2</v>
          </cell>
          <cell r="AA132">
            <v>1124.0666666666666</v>
          </cell>
          <cell r="AB132" t="e">
            <v>#DIV/0!</v>
          </cell>
          <cell r="AC132">
            <v>1</v>
          </cell>
          <cell r="AD132">
            <v>12</v>
          </cell>
          <cell r="AE132" t="e">
            <v>#DIV/0!</v>
          </cell>
          <cell r="AF132">
            <v>38856.074978823541</v>
          </cell>
          <cell r="AG132">
            <v>-38722.674978823539</v>
          </cell>
        </row>
        <row r="133">
          <cell r="A133" t="str">
            <v>Central</v>
          </cell>
          <cell r="B133" t="str">
            <v>Hyde Park</v>
          </cell>
          <cell r="C133" t="str">
            <v>Administration</v>
          </cell>
          <cell r="D133" t="str">
            <v>58811005</v>
          </cell>
          <cell r="E133" t="str">
            <v>Union/Mgt Meetings</v>
          </cell>
          <cell r="F133" t="str">
            <v>Labor</v>
          </cell>
          <cell r="G133">
            <v>583.52</v>
          </cell>
          <cell r="H133">
            <v>1156.1400000000001</v>
          </cell>
          <cell r="I133">
            <v>1564.26</v>
          </cell>
          <cell r="J133">
            <v>2126.5500000000002</v>
          </cell>
          <cell r="K133">
            <v>324.02999999999997</v>
          </cell>
          <cell r="L133">
            <v>3362.2</v>
          </cell>
          <cell r="M133">
            <v>1595.6</v>
          </cell>
          <cell r="N133">
            <v>848.14000000000124</v>
          </cell>
          <cell r="O133">
            <v>826.03999999999905</v>
          </cell>
          <cell r="P133">
            <v>487.8700000000008</v>
          </cell>
          <cell r="Q133">
            <v>1452.41</v>
          </cell>
          <cell r="R133">
            <v>1248.52</v>
          </cell>
          <cell r="S133">
            <v>15575.280000000002</v>
          </cell>
          <cell r="T133" t="str">
            <v>r</v>
          </cell>
          <cell r="U133">
            <v>1.0000077045757476</v>
          </cell>
          <cell r="W133">
            <v>5975</v>
          </cell>
          <cell r="X133">
            <v>15575.280000000002</v>
          </cell>
          <cell r="Y133">
            <v>5975</v>
          </cell>
          <cell r="Z133">
            <v>9600.2800000000025</v>
          </cell>
          <cell r="AA133">
            <v>1297.9400000000003</v>
          </cell>
          <cell r="AB133" t="e">
            <v>#DIV/0!</v>
          </cell>
          <cell r="AC133">
            <v>1</v>
          </cell>
          <cell r="AD133">
            <v>12</v>
          </cell>
          <cell r="AE133" t="e">
            <v>#DIV/0!</v>
          </cell>
          <cell r="AF133">
            <v>5126.6752941176455</v>
          </cell>
          <cell r="AG133">
            <v>-4300.6352941176465</v>
          </cell>
        </row>
        <row r="134">
          <cell r="A134" t="str">
            <v>Central</v>
          </cell>
          <cell r="B134" t="str">
            <v>Hyde Park</v>
          </cell>
          <cell r="C134" t="str">
            <v>Administration</v>
          </cell>
          <cell r="D134" t="str">
            <v>58811005</v>
          </cell>
          <cell r="E134" t="str">
            <v>Union/Mgt Meetings</v>
          </cell>
          <cell r="F134" t="str">
            <v>Overtime</v>
          </cell>
          <cell r="G134">
            <v>0</v>
          </cell>
          <cell r="H134">
            <v>-0.12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-0.12</v>
          </cell>
          <cell r="T134" t="str">
            <v>r</v>
          </cell>
          <cell r="U134">
            <v>-7.70457574753646E-6</v>
          </cell>
          <cell r="W134">
            <v>0</v>
          </cell>
          <cell r="X134">
            <v>-0.12</v>
          </cell>
          <cell r="Y134">
            <v>0</v>
          </cell>
          <cell r="Z134">
            <v>-0.12</v>
          </cell>
          <cell r="AA134">
            <v>-0.01</v>
          </cell>
          <cell r="AB134" t="e">
            <v>#DIV/0!</v>
          </cell>
          <cell r="AC134">
            <v>1</v>
          </cell>
          <cell r="AD134">
            <v>12</v>
          </cell>
          <cell r="AE134" t="e">
            <v>#DIV/0!</v>
          </cell>
          <cell r="AF134">
            <v>0</v>
          </cell>
          <cell r="AG134">
            <v>0</v>
          </cell>
        </row>
        <row r="135">
          <cell r="A135" t="str">
            <v>Central</v>
          </cell>
          <cell r="B135" t="str">
            <v>Hyde Park</v>
          </cell>
          <cell r="C135" t="str">
            <v>Administration</v>
          </cell>
          <cell r="D135" t="str">
            <v>58811005</v>
          </cell>
          <cell r="E135" t="str">
            <v>Union/Mgt Meetings</v>
          </cell>
          <cell r="F135" t="str">
            <v>Invoice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 t="str">
            <v>r</v>
          </cell>
          <cell r="U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 t="e">
            <v>#DIV/0!</v>
          </cell>
          <cell r="AC135">
            <v>1</v>
          </cell>
          <cell r="AD135">
            <v>12</v>
          </cell>
          <cell r="AE135" t="e">
            <v>#DIV/0!</v>
          </cell>
          <cell r="AF135">
            <v>0</v>
          </cell>
          <cell r="AG135">
            <v>0</v>
          </cell>
        </row>
        <row r="136">
          <cell r="A136" t="str">
            <v>Central</v>
          </cell>
          <cell r="B136" t="str">
            <v>Hyde Park</v>
          </cell>
          <cell r="C136" t="str">
            <v>Administration</v>
          </cell>
          <cell r="D136" t="str">
            <v>58811005</v>
          </cell>
          <cell r="E136" t="str">
            <v>Union/Mgt Meetings</v>
          </cell>
          <cell r="F136" t="str">
            <v>Material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 t="str">
            <v>r</v>
          </cell>
          <cell r="U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 t="e">
            <v>#DIV/0!</v>
          </cell>
          <cell r="AC136">
            <v>1</v>
          </cell>
          <cell r="AD136">
            <v>12</v>
          </cell>
          <cell r="AE136" t="e">
            <v>#DIV/0!</v>
          </cell>
          <cell r="AF136">
            <v>0</v>
          </cell>
          <cell r="AG136">
            <v>0</v>
          </cell>
        </row>
        <row r="137">
          <cell r="A137" t="str">
            <v>Central</v>
          </cell>
          <cell r="B137" t="str">
            <v>Hyde Park</v>
          </cell>
          <cell r="C137" t="str">
            <v>Administration</v>
          </cell>
          <cell r="D137" t="str">
            <v>58811005</v>
          </cell>
          <cell r="E137" t="str">
            <v>Union/Mgt Meetings</v>
          </cell>
          <cell r="F137" t="str">
            <v>Other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 t="str">
            <v>r</v>
          </cell>
          <cell r="U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 t="e">
            <v>#DIV/0!</v>
          </cell>
          <cell r="AC137">
            <v>1</v>
          </cell>
          <cell r="AD137">
            <v>12</v>
          </cell>
          <cell r="AE137" t="e">
            <v>#DIV/0!</v>
          </cell>
          <cell r="AF137">
            <v>0</v>
          </cell>
          <cell r="AG137">
            <v>0</v>
          </cell>
        </row>
        <row r="138">
          <cell r="A138" t="str">
            <v>Central</v>
          </cell>
          <cell r="B138" t="str">
            <v>Hyde Park</v>
          </cell>
          <cell r="C138" t="str">
            <v>Administration</v>
          </cell>
          <cell r="D138" t="str">
            <v>58811005</v>
          </cell>
          <cell r="E138" t="str">
            <v>Union/Mgt Meetings</v>
          </cell>
          <cell r="F138" t="str">
            <v>Total</v>
          </cell>
          <cell r="G138">
            <v>583.52</v>
          </cell>
          <cell r="H138">
            <v>1156.0200000000002</v>
          </cell>
          <cell r="I138">
            <v>1564.26</v>
          </cell>
          <cell r="J138">
            <v>2126.5500000000002</v>
          </cell>
          <cell r="K138">
            <v>324.02999999999997</v>
          </cell>
          <cell r="L138">
            <v>3362.2</v>
          </cell>
          <cell r="M138">
            <v>1595.6</v>
          </cell>
          <cell r="N138">
            <v>848.14000000000124</v>
          </cell>
          <cell r="O138">
            <v>826.03999999999905</v>
          </cell>
          <cell r="P138">
            <v>487.8700000000008</v>
          </cell>
          <cell r="Q138">
            <v>1452.41</v>
          </cell>
          <cell r="R138">
            <v>1248.52</v>
          </cell>
          <cell r="S138">
            <v>15575.160000000002</v>
          </cell>
          <cell r="T138" t="str">
            <v>r</v>
          </cell>
          <cell r="U138">
            <v>1</v>
          </cell>
          <cell r="V138">
            <v>0</v>
          </cell>
          <cell r="W138">
            <v>5975</v>
          </cell>
          <cell r="X138">
            <v>15575.160000000002</v>
          </cell>
          <cell r="Y138">
            <v>5975</v>
          </cell>
          <cell r="Z138">
            <v>9600.1600000000017</v>
          </cell>
          <cell r="AA138">
            <v>1297.93</v>
          </cell>
          <cell r="AB138" t="e">
            <v>#DIV/0!</v>
          </cell>
          <cell r="AC138">
            <v>1</v>
          </cell>
          <cell r="AD138">
            <v>12</v>
          </cell>
          <cell r="AE138" t="e">
            <v>#DIV/0!</v>
          </cell>
          <cell r="AF138">
            <v>5126.6752941176455</v>
          </cell>
          <cell r="AG138">
            <v>-4300.6352941176465</v>
          </cell>
        </row>
        <row r="139">
          <cell r="A139" t="str">
            <v>Central</v>
          </cell>
          <cell r="B139" t="str">
            <v>Hyde Park</v>
          </cell>
          <cell r="C139" t="str">
            <v>Administration</v>
          </cell>
          <cell r="D139" t="str">
            <v>58813001</v>
          </cell>
          <cell r="E139" t="str">
            <v>Telephone Costs</v>
          </cell>
          <cell r="F139" t="str">
            <v>Labor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 t="str">
            <v>b</v>
          </cell>
          <cell r="U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e">
            <v>#DIV/0!</v>
          </cell>
          <cell r="AC139">
            <v>1</v>
          </cell>
          <cell r="AD139">
            <v>12</v>
          </cell>
          <cell r="AE139" t="e">
            <v>#DIV/0!</v>
          </cell>
          <cell r="AF139">
            <v>1454.1082352941175</v>
          </cell>
          <cell r="AG139">
            <v>-1454.1082352941175</v>
          </cell>
        </row>
        <row r="140">
          <cell r="A140" t="str">
            <v>Central</v>
          </cell>
          <cell r="B140" t="str">
            <v>Hyde Park</v>
          </cell>
          <cell r="C140" t="str">
            <v>Administration</v>
          </cell>
          <cell r="D140" t="str">
            <v>58813001</v>
          </cell>
          <cell r="E140" t="str">
            <v>Telephone Costs</v>
          </cell>
          <cell r="F140" t="str">
            <v>Overtime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 t="str">
            <v>b</v>
          </cell>
          <cell r="U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e">
            <v>#DIV/0!</v>
          </cell>
          <cell r="AC140">
            <v>1</v>
          </cell>
          <cell r="AD140">
            <v>12</v>
          </cell>
          <cell r="AE140" t="e">
            <v>#DIV/0!</v>
          </cell>
          <cell r="AF140">
            <v>175.29647058823525</v>
          </cell>
          <cell r="AG140">
            <v>-175.29647058823525</v>
          </cell>
        </row>
        <row r="141">
          <cell r="A141" t="str">
            <v>Central</v>
          </cell>
          <cell r="B141" t="str">
            <v>Hyde Park</v>
          </cell>
          <cell r="C141" t="str">
            <v>Administration</v>
          </cell>
          <cell r="D141" t="str">
            <v>58813001</v>
          </cell>
          <cell r="E141" t="str">
            <v>Telephone Costs</v>
          </cell>
          <cell r="F141" t="str">
            <v>Invoice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 t="str">
            <v>b</v>
          </cell>
          <cell r="U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 t="e">
            <v>#DIV/0!</v>
          </cell>
          <cell r="AC141">
            <v>1</v>
          </cell>
          <cell r="AD141">
            <v>12</v>
          </cell>
          <cell r="AE141" t="e">
            <v>#DIV/0!</v>
          </cell>
          <cell r="AF141">
            <v>0</v>
          </cell>
          <cell r="AG141">
            <v>0</v>
          </cell>
        </row>
        <row r="142">
          <cell r="A142" t="str">
            <v>Central</v>
          </cell>
          <cell r="B142" t="str">
            <v>Hyde Park</v>
          </cell>
          <cell r="C142" t="str">
            <v>Administration</v>
          </cell>
          <cell r="D142" t="str">
            <v>58813001</v>
          </cell>
          <cell r="E142" t="str">
            <v>Telephone Costs</v>
          </cell>
          <cell r="F142" t="str">
            <v>Material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 t="str">
            <v>b</v>
          </cell>
          <cell r="U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 t="e">
            <v>#DIV/0!</v>
          </cell>
          <cell r="AC142">
            <v>1</v>
          </cell>
          <cell r="AD142">
            <v>12</v>
          </cell>
          <cell r="AE142" t="e">
            <v>#DIV/0!</v>
          </cell>
          <cell r="AF142">
            <v>0</v>
          </cell>
          <cell r="AG142">
            <v>0</v>
          </cell>
        </row>
        <row r="143">
          <cell r="A143" t="str">
            <v>Central</v>
          </cell>
          <cell r="B143" t="str">
            <v>Hyde Park</v>
          </cell>
          <cell r="C143" t="str">
            <v>Administration</v>
          </cell>
          <cell r="D143" t="str">
            <v>58813001</v>
          </cell>
          <cell r="E143" t="str">
            <v>Telephone Costs</v>
          </cell>
          <cell r="F143" t="str">
            <v>Other</v>
          </cell>
          <cell r="G143">
            <v>1550.7</v>
          </cell>
          <cell r="H143">
            <v>1424.33</v>
          </cell>
          <cell r="I143">
            <v>1971.36</v>
          </cell>
          <cell r="J143">
            <v>1971.36</v>
          </cell>
          <cell r="K143">
            <v>1971.36</v>
          </cell>
          <cell r="L143">
            <v>1965.07</v>
          </cell>
          <cell r="M143">
            <v>956.4</v>
          </cell>
          <cell r="N143">
            <v>1451.61</v>
          </cell>
          <cell r="O143">
            <v>1451.61</v>
          </cell>
          <cell r="P143">
            <v>1497.65</v>
          </cell>
          <cell r="Q143">
            <v>1610.32</v>
          </cell>
          <cell r="R143">
            <v>1494.57</v>
          </cell>
          <cell r="S143">
            <v>19316.34</v>
          </cell>
          <cell r="T143" t="str">
            <v>b</v>
          </cell>
          <cell r="U143">
            <v>1</v>
          </cell>
          <cell r="W143">
            <v>17999.88</v>
          </cell>
          <cell r="X143">
            <v>19316.34</v>
          </cell>
          <cell r="Y143">
            <v>17999.88</v>
          </cell>
          <cell r="Z143">
            <v>1316.4599999999991</v>
          </cell>
          <cell r="AA143">
            <v>1609.6949999999999</v>
          </cell>
          <cell r="AB143" t="e">
            <v>#DIV/0!</v>
          </cell>
          <cell r="AC143">
            <v>1</v>
          </cell>
          <cell r="AD143">
            <v>12</v>
          </cell>
          <cell r="AE143" t="e">
            <v>#DIV/0!</v>
          </cell>
          <cell r="AF143">
            <v>0</v>
          </cell>
          <cell r="AG143">
            <v>1451.61</v>
          </cell>
        </row>
        <row r="144">
          <cell r="A144" t="str">
            <v>Central</v>
          </cell>
          <cell r="B144" t="str">
            <v>Hyde Park</v>
          </cell>
          <cell r="C144" t="str">
            <v>Administration</v>
          </cell>
          <cell r="D144" t="str">
            <v>58813001</v>
          </cell>
          <cell r="E144" t="str">
            <v>Telephone Costs</v>
          </cell>
          <cell r="F144" t="str">
            <v>Total</v>
          </cell>
          <cell r="G144">
            <v>1550.7</v>
          </cell>
          <cell r="H144">
            <v>1424.33</v>
          </cell>
          <cell r="I144">
            <v>1971.36</v>
          </cell>
          <cell r="J144">
            <v>1971.36</v>
          </cell>
          <cell r="K144">
            <v>1971.36</v>
          </cell>
          <cell r="L144">
            <v>1965.07</v>
          </cell>
          <cell r="M144">
            <v>956.4</v>
          </cell>
          <cell r="N144">
            <v>1451.61</v>
          </cell>
          <cell r="O144">
            <v>1451.61</v>
          </cell>
          <cell r="P144">
            <v>1497.65</v>
          </cell>
          <cell r="Q144">
            <v>1610.32</v>
          </cell>
          <cell r="R144">
            <v>1494.57</v>
          </cell>
          <cell r="S144">
            <v>19316.34</v>
          </cell>
          <cell r="T144" t="str">
            <v>b</v>
          </cell>
          <cell r="U144">
            <v>1</v>
          </cell>
          <cell r="V144">
            <v>0</v>
          </cell>
          <cell r="W144">
            <v>17999.88</v>
          </cell>
          <cell r="X144">
            <v>19316.34</v>
          </cell>
          <cell r="Y144">
            <v>17999.88</v>
          </cell>
          <cell r="Z144">
            <v>1316.4599999999991</v>
          </cell>
          <cell r="AA144">
            <v>1609.6949999999999</v>
          </cell>
          <cell r="AB144" t="e">
            <v>#DIV/0!</v>
          </cell>
          <cell r="AC144">
            <v>1</v>
          </cell>
          <cell r="AD144">
            <v>12</v>
          </cell>
          <cell r="AE144" t="e">
            <v>#DIV/0!</v>
          </cell>
          <cell r="AF144">
            <v>1629.4047058823528</v>
          </cell>
          <cell r="AG144">
            <v>-177.7947058823529</v>
          </cell>
        </row>
        <row r="145">
          <cell r="A145" t="str">
            <v>Central</v>
          </cell>
          <cell r="B145" t="str">
            <v>Hyde Park</v>
          </cell>
          <cell r="C145" t="str">
            <v>Administration</v>
          </cell>
          <cell r="D145" t="str">
            <v>58813002</v>
          </cell>
          <cell r="E145" t="str">
            <v>Fleet Costs</v>
          </cell>
          <cell r="F145" t="str">
            <v>Labor</v>
          </cell>
          <cell r="G145">
            <v>3050.08</v>
          </cell>
          <cell r="H145">
            <v>2224.87</v>
          </cell>
          <cell r="I145">
            <v>2016.97</v>
          </cell>
          <cell r="J145">
            <v>1961.95</v>
          </cell>
          <cell r="K145">
            <v>894.45999999999913</v>
          </cell>
          <cell r="L145">
            <v>558.46000000000095</v>
          </cell>
          <cell r="M145">
            <v>5485.92</v>
          </cell>
          <cell r="N145">
            <v>837.5</v>
          </cell>
          <cell r="O145">
            <v>894.04999999999927</v>
          </cell>
          <cell r="P145">
            <v>1512.14</v>
          </cell>
          <cell r="Q145">
            <v>272.33999999999997</v>
          </cell>
          <cell r="R145">
            <v>3355.59</v>
          </cell>
          <cell r="S145">
            <v>23064.329999999998</v>
          </cell>
          <cell r="T145" t="str">
            <v>R</v>
          </cell>
          <cell r="U145">
            <v>6.4194161738082706E-2</v>
          </cell>
          <cell r="W145">
            <v>9882</v>
          </cell>
          <cell r="X145">
            <v>23064.329999999998</v>
          </cell>
          <cell r="Y145">
            <v>9882</v>
          </cell>
          <cell r="Z145">
            <v>13182.329999999998</v>
          </cell>
          <cell r="AA145">
            <v>1922.0274999999999</v>
          </cell>
          <cell r="AB145" t="e">
            <v>#DIV/0!</v>
          </cell>
          <cell r="AC145">
            <v>1</v>
          </cell>
          <cell r="AD145">
            <v>12</v>
          </cell>
          <cell r="AE145" t="e">
            <v>#DIV/0!</v>
          </cell>
          <cell r="AF145">
            <v>395.09529411764709</v>
          </cell>
          <cell r="AG145">
            <v>498.95470588235219</v>
          </cell>
        </row>
        <row r="146">
          <cell r="A146" t="str">
            <v>Central</v>
          </cell>
          <cell r="B146" t="str">
            <v>Hyde Park</v>
          </cell>
          <cell r="C146" t="str">
            <v>Administration</v>
          </cell>
          <cell r="D146" t="str">
            <v>58813002</v>
          </cell>
          <cell r="E146" t="str">
            <v>Fleet Costs</v>
          </cell>
          <cell r="F146" t="str">
            <v>Overtime</v>
          </cell>
          <cell r="G146">
            <v>1057.1300000000001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1174.5999999999999</v>
          </cell>
          <cell r="N146">
            <v>1011.83</v>
          </cell>
          <cell r="O146">
            <v>476.64</v>
          </cell>
          <cell r="P146">
            <v>117.89</v>
          </cell>
          <cell r="Q146">
            <v>0</v>
          </cell>
          <cell r="R146">
            <v>-784.26</v>
          </cell>
          <cell r="S146">
            <v>3053.83</v>
          </cell>
          <cell r="T146" t="str">
            <v>R</v>
          </cell>
          <cell r="U146">
            <v>8.4996207104480869E-3</v>
          </cell>
          <cell r="W146">
            <v>4252</v>
          </cell>
          <cell r="X146">
            <v>3053.83</v>
          </cell>
          <cell r="Y146">
            <v>4252</v>
          </cell>
          <cell r="Z146">
            <v>-1198.17</v>
          </cell>
          <cell r="AA146">
            <v>254.48583333333332</v>
          </cell>
          <cell r="AB146" t="e">
            <v>#DIV/0!</v>
          </cell>
          <cell r="AC146">
            <v>1</v>
          </cell>
          <cell r="AD146">
            <v>12</v>
          </cell>
          <cell r="AE146" t="e">
            <v>#DIV/0!</v>
          </cell>
          <cell r="AF146">
            <v>0</v>
          </cell>
          <cell r="AG146">
            <v>476.64</v>
          </cell>
        </row>
        <row r="147">
          <cell r="A147" t="str">
            <v>Central</v>
          </cell>
          <cell r="B147" t="str">
            <v>Hyde Park</v>
          </cell>
          <cell r="C147" t="str">
            <v>Administration</v>
          </cell>
          <cell r="D147" t="str">
            <v>58813002</v>
          </cell>
          <cell r="E147" t="str">
            <v>Fleet Costs</v>
          </cell>
          <cell r="F147" t="str">
            <v>Invoice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6426</v>
          </cell>
          <cell r="M147">
            <v>7834.4</v>
          </cell>
          <cell r="N147">
            <v>3213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17473.400000000001</v>
          </cell>
          <cell r="T147" t="str">
            <v>R</v>
          </cell>
          <cell r="U147">
            <v>4.8633117273045201E-2</v>
          </cell>
          <cell r="W147">
            <v>18468.62</v>
          </cell>
          <cell r="X147">
            <v>17473.400000000001</v>
          </cell>
          <cell r="Y147">
            <v>18468.62</v>
          </cell>
          <cell r="Z147">
            <v>-995.21999999999753</v>
          </cell>
          <cell r="AA147">
            <v>1456.1166666666668</v>
          </cell>
          <cell r="AB147" t="e">
            <v>#DIV/0!</v>
          </cell>
          <cell r="AC147">
            <v>1</v>
          </cell>
          <cell r="AD147">
            <v>12</v>
          </cell>
          <cell r="AE147" t="e">
            <v>#DIV/0!</v>
          </cell>
          <cell r="AF147">
            <v>0</v>
          </cell>
          <cell r="AG147">
            <v>0</v>
          </cell>
        </row>
        <row r="148">
          <cell r="A148" t="str">
            <v>Central</v>
          </cell>
          <cell r="B148" t="str">
            <v>Hyde Park</v>
          </cell>
          <cell r="C148" t="str">
            <v>Administration</v>
          </cell>
          <cell r="D148" t="str">
            <v>58813002</v>
          </cell>
          <cell r="E148" t="str">
            <v>Fleet Costs</v>
          </cell>
          <cell r="F148" t="str">
            <v>Material</v>
          </cell>
          <cell r="G148">
            <v>0</v>
          </cell>
          <cell r="H148">
            <v>7714.88</v>
          </cell>
          <cell r="I148">
            <v>0</v>
          </cell>
          <cell r="J148">
            <v>2585</v>
          </cell>
          <cell r="K148">
            <v>0</v>
          </cell>
          <cell r="L148">
            <v>0</v>
          </cell>
          <cell r="M148">
            <v>1549.18</v>
          </cell>
          <cell r="N148">
            <v>1260.01</v>
          </cell>
          <cell r="O148">
            <v>534.6200000000008</v>
          </cell>
          <cell r="P148">
            <v>0</v>
          </cell>
          <cell r="Q148">
            <v>1035.3800000000001</v>
          </cell>
          <cell r="R148">
            <v>0</v>
          </cell>
          <cell r="S148">
            <v>14679.070000000003</v>
          </cell>
          <cell r="T148" t="str">
            <v>R</v>
          </cell>
          <cell r="U148">
            <v>4.0855754047251232E-2</v>
          </cell>
          <cell r="W148">
            <v>0</v>
          </cell>
          <cell r="X148">
            <v>14679.070000000003</v>
          </cell>
          <cell r="Y148">
            <v>0</v>
          </cell>
          <cell r="Z148">
            <v>14679.070000000003</v>
          </cell>
          <cell r="AA148">
            <v>1223.2558333333336</v>
          </cell>
          <cell r="AB148" t="e">
            <v>#DIV/0!</v>
          </cell>
          <cell r="AC148">
            <v>1</v>
          </cell>
          <cell r="AD148">
            <v>12</v>
          </cell>
          <cell r="AE148" t="e">
            <v>#DIV/0!</v>
          </cell>
          <cell r="AF148">
            <v>0</v>
          </cell>
          <cell r="AG148">
            <v>534.6200000000008</v>
          </cell>
        </row>
        <row r="149">
          <cell r="A149" t="str">
            <v>Central</v>
          </cell>
          <cell r="B149" t="str">
            <v>Hyde Park</v>
          </cell>
          <cell r="C149" t="str">
            <v>Administration</v>
          </cell>
          <cell r="D149" t="str">
            <v>58813002</v>
          </cell>
          <cell r="E149" t="str">
            <v>Fleet Costs</v>
          </cell>
          <cell r="F149" t="str">
            <v>Other</v>
          </cell>
          <cell r="G149">
            <v>25455.37</v>
          </cell>
          <cell r="H149">
            <v>25455.37</v>
          </cell>
          <cell r="I149">
            <v>25545.37</v>
          </cell>
          <cell r="J149">
            <v>26216.98</v>
          </cell>
          <cell r="K149">
            <v>26216.98</v>
          </cell>
          <cell r="L149">
            <v>23424.94</v>
          </cell>
          <cell r="M149">
            <v>23887.1</v>
          </cell>
          <cell r="N149">
            <v>23647.1</v>
          </cell>
          <cell r="O149">
            <v>23622.1</v>
          </cell>
          <cell r="P149">
            <v>25308.560000000001</v>
          </cell>
          <cell r="Q149">
            <v>25308.560000000001</v>
          </cell>
          <cell r="R149">
            <v>26931.09</v>
          </cell>
          <cell r="S149">
            <v>301019.52000000002</v>
          </cell>
          <cell r="T149" t="str">
            <v>R</v>
          </cell>
          <cell r="U149">
            <v>0.83781734623117277</v>
          </cell>
          <cell r="W149">
            <v>317398.41000000003</v>
          </cell>
          <cell r="X149">
            <v>301019.52000000002</v>
          </cell>
          <cell r="Y149">
            <v>317398.41000000003</v>
          </cell>
          <cell r="Z149">
            <v>-16378.890000000014</v>
          </cell>
          <cell r="AA149">
            <v>25084.960000000003</v>
          </cell>
          <cell r="AB149" t="e">
            <v>#DIV/0!</v>
          </cell>
          <cell r="AC149">
            <v>1</v>
          </cell>
          <cell r="AD149">
            <v>12</v>
          </cell>
          <cell r="AE149" t="e">
            <v>#DIV/0!</v>
          </cell>
          <cell r="AF149">
            <v>0</v>
          </cell>
          <cell r="AG149">
            <v>23622.1</v>
          </cell>
        </row>
        <row r="150">
          <cell r="A150" t="str">
            <v>Central</v>
          </cell>
          <cell r="B150" t="str">
            <v>Hyde Park</v>
          </cell>
          <cell r="C150" t="str">
            <v>Administration</v>
          </cell>
          <cell r="D150" t="str">
            <v>58813002</v>
          </cell>
          <cell r="E150" t="str">
            <v>Fleet Costs</v>
          </cell>
          <cell r="F150" t="str">
            <v>Total</v>
          </cell>
          <cell r="G150">
            <v>29562.579999999998</v>
          </cell>
          <cell r="H150">
            <v>35395.119999999995</v>
          </cell>
          <cell r="I150">
            <v>27562.34</v>
          </cell>
          <cell r="J150">
            <v>30763.93</v>
          </cell>
          <cell r="K150">
            <v>27111.439999999999</v>
          </cell>
          <cell r="L150">
            <v>30409.4</v>
          </cell>
          <cell r="M150">
            <v>39931.199999999997</v>
          </cell>
          <cell r="N150">
            <v>29969.439999999999</v>
          </cell>
          <cell r="O150">
            <v>25527.41</v>
          </cell>
          <cell r="P150">
            <v>26938.59</v>
          </cell>
          <cell r="Q150">
            <v>26616.280000000002</v>
          </cell>
          <cell r="R150">
            <v>29502.42</v>
          </cell>
          <cell r="S150">
            <v>359290.15</v>
          </cell>
          <cell r="T150" t="str">
            <v>R</v>
          </cell>
          <cell r="U150">
            <v>1</v>
          </cell>
          <cell r="V150">
            <v>0</v>
          </cell>
          <cell r="W150">
            <v>350001.03</v>
          </cell>
          <cell r="X150">
            <v>359290.15</v>
          </cell>
          <cell r="Y150">
            <v>350001.03</v>
          </cell>
          <cell r="Z150">
            <v>9289.1199999999953</v>
          </cell>
          <cell r="AA150">
            <v>29940.845833333336</v>
          </cell>
          <cell r="AB150" t="e">
            <v>#DIV/0!</v>
          </cell>
          <cell r="AC150">
            <v>1</v>
          </cell>
          <cell r="AD150">
            <v>12</v>
          </cell>
          <cell r="AE150" t="e">
            <v>#DIV/0!</v>
          </cell>
          <cell r="AF150">
            <v>395.09529411764709</v>
          </cell>
          <cell r="AG150">
            <v>25132.314705882352</v>
          </cell>
        </row>
        <row r="151">
          <cell r="A151" t="str">
            <v>Central</v>
          </cell>
          <cell r="B151" t="str">
            <v>Hyde Park</v>
          </cell>
          <cell r="C151" t="str">
            <v>Administration</v>
          </cell>
          <cell r="D151" t="str">
            <v>58813005</v>
          </cell>
          <cell r="E151" t="str">
            <v>Desktop PC Software</v>
          </cell>
          <cell r="F151" t="str">
            <v>Labor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 t="str">
            <v>m</v>
          </cell>
          <cell r="U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 t="e">
            <v>#DIV/0!</v>
          </cell>
          <cell r="AC151">
            <v>1</v>
          </cell>
          <cell r="AD151">
            <v>12</v>
          </cell>
          <cell r="AE151" t="e">
            <v>#DIV/0!</v>
          </cell>
          <cell r="AF151">
            <v>15.651764705882355</v>
          </cell>
          <cell r="AG151">
            <v>-15.651764705882355</v>
          </cell>
        </row>
        <row r="152">
          <cell r="A152" t="str">
            <v>Central</v>
          </cell>
          <cell r="B152" t="str">
            <v>Hyde Park</v>
          </cell>
          <cell r="C152" t="str">
            <v>Administration</v>
          </cell>
          <cell r="D152" t="str">
            <v>58813005</v>
          </cell>
          <cell r="E152" t="str">
            <v>Desktop PC Software</v>
          </cell>
          <cell r="F152" t="str">
            <v>Overtime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 t="str">
            <v>m</v>
          </cell>
          <cell r="U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e">
            <v>#DIV/0!</v>
          </cell>
          <cell r="AC152">
            <v>1</v>
          </cell>
          <cell r="AD152">
            <v>12</v>
          </cell>
          <cell r="AE152" t="e">
            <v>#DIV/0!</v>
          </cell>
          <cell r="AF152">
            <v>0</v>
          </cell>
          <cell r="AG152">
            <v>0</v>
          </cell>
        </row>
        <row r="153">
          <cell r="A153" t="str">
            <v>Central</v>
          </cell>
          <cell r="B153" t="str">
            <v>Hyde Park</v>
          </cell>
          <cell r="C153" t="str">
            <v>Administration</v>
          </cell>
          <cell r="D153" t="str">
            <v>58813005</v>
          </cell>
          <cell r="E153" t="str">
            <v>Desktop PC Software</v>
          </cell>
          <cell r="F153" t="str">
            <v>Invoice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 t="str">
            <v>m</v>
          </cell>
          <cell r="U153">
            <v>1</v>
          </cell>
          <cell r="V153">
            <v>1</v>
          </cell>
          <cell r="W153">
            <v>2500.0599999999995</v>
          </cell>
          <cell r="X153">
            <v>0</v>
          </cell>
          <cell r="Y153">
            <v>2500.0599999999995</v>
          </cell>
          <cell r="Z153">
            <v>-2500.0599999999995</v>
          </cell>
          <cell r="AA153">
            <v>0</v>
          </cell>
          <cell r="AB153" t="e">
            <v>#DIV/0!</v>
          </cell>
          <cell r="AC153">
            <v>1</v>
          </cell>
          <cell r="AD153">
            <v>12</v>
          </cell>
          <cell r="AE153" t="e">
            <v>#DIV/0!</v>
          </cell>
          <cell r="AF153">
            <v>0</v>
          </cell>
          <cell r="AG153">
            <v>0</v>
          </cell>
        </row>
        <row r="154">
          <cell r="A154" t="str">
            <v>Central</v>
          </cell>
          <cell r="B154" t="str">
            <v>Hyde Park</v>
          </cell>
          <cell r="C154" t="str">
            <v>Administration</v>
          </cell>
          <cell r="D154" t="str">
            <v>58813005</v>
          </cell>
          <cell r="E154" t="str">
            <v>Desktop PC Software</v>
          </cell>
          <cell r="F154" t="str">
            <v>Material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 t="str">
            <v>m</v>
          </cell>
          <cell r="U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 t="e">
            <v>#DIV/0!</v>
          </cell>
          <cell r="AC154">
            <v>1</v>
          </cell>
          <cell r="AD154">
            <v>12</v>
          </cell>
          <cell r="AE154" t="e">
            <v>#DIV/0!</v>
          </cell>
          <cell r="AF154">
            <v>0</v>
          </cell>
          <cell r="AG154">
            <v>0</v>
          </cell>
        </row>
        <row r="155">
          <cell r="A155" t="str">
            <v>Central</v>
          </cell>
          <cell r="B155" t="str">
            <v>Hyde Park</v>
          </cell>
          <cell r="C155" t="str">
            <v>Administration</v>
          </cell>
          <cell r="D155" t="str">
            <v>58813005</v>
          </cell>
          <cell r="E155" t="str">
            <v>Desktop PC Software</v>
          </cell>
          <cell r="F155" t="str">
            <v>Other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 t="str">
            <v>m</v>
          </cell>
          <cell r="U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 t="e">
            <v>#DIV/0!</v>
          </cell>
          <cell r="AC155">
            <v>1</v>
          </cell>
          <cell r="AD155">
            <v>12</v>
          </cell>
          <cell r="AE155" t="e">
            <v>#DIV/0!</v>
          </cell>
          <cell r="AF155">
            <v>0</v>
          </cell>
          <cell r="AG155">
            <v>0</v>
          </cell>
        </row>
        <row r="156">
          <cell r="A156" t="str">
            <v>Central</v>
          </cell>
          <cell r="B156" t="str">
            <v>Hyde Park</v>
          </cell>
          <cell r="C156" t="str">
            <v>Administration</v>
          </cell>
          <cell r="D156" t="str">
            <v>58813005</v>
          </cell>
          <cell r="E156" t="str">
            <v>Desktop PC Software</v>
          </cell>
          <cell r="F156" t="str">
            <v>Total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 t="str">
            <v>m</v>
          </cell>
          <cell r="U156">
            <v>1</v>
          </cell>
          <cell r="V156">
            <v>1</v>
          </cell>
          <cell r="W156">
            <v>2500.0599999999995</v>
          </cell>
          <cell r="X156">
            <v>0</v>
          </cell>
          <cell r="Y156">
            <v>2500.0599999999995</v>
          </cell>
          <cell r="Z156">
            <v>-2500.0599999999995</v>
          </cell>
          <cell r="AA156">
            <v>0</v>
          </cell>
          <cell r="AB156" t="e">
            <v>#DIV/0!</v>
          </cell>
          <cell r="AC156">
            <v>1</v>
          </cell>
          <cell r="AD156">
            <v>12</v>
          </cell>
          <cell r="AE156" t="e">
            <v>#DIV/0!</v>
          </cell>
          <cell r="AF156">
            <v>15.651764705882355</v>
          </cell>
          <cell r="AG156">
            <v>-15.651764705882355</v>
          </cell>
        </row>
        <row r="157">
          <cell r="A157" t="str">
            <v>Central</v>
          </cell>
          <cell r="B157" t="str">
            <v>Hyde Park</v>
          </cell>
          <cell r="C157" t="str">
            <v>Administration</v>
          </cell>
          <cell r="D157" t="str">
            <v>58813007</v>
          </cell>
          <cell r="E157" t="str">
            <v>General Supplies</v>
          </cell>
          <cell r="F157" t="str">
            <v>Labor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 t="str">
            <v>r</v>
          </cell>
          <cell r="U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e">
            <v>#DIV/0!</v>
          </cell>
          <cell r="AC157">
            <v>1</v>
          </cell>
          <cell r="AD157">
            <v>12</v>
          </cell>
          <cell r="AE157" t="e">
            <v>#DIV/0!</v>
          </cell>
          <cell r="AF157">
            <v>0</v>
          </cell>
          <cell r="AG157">
            <v>0</v>
          </cell>
        </row>
        <row r="158">
          <cell r="A158" t="str">
            <v>Central</v>
          </cell>
          <cell r="B158" t="str">
            <v>Hyde Park</v>
          </cell>
          <cell r="C158" t="str">
            <v>Administration</v>
          </cell>
          <cell r="D158" t="str">
            <v>58813007</v>
          </cell>
          <cell r="E158" t="str">
            <v>General Supplies</v>
          </cell>
          <cell r="F158" t="str">
            <v>Overtime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 t="str">
            <v>r</v>
          </cell>
          <cell r="U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e">
            <v>#DIV/0!</v>
          </cell>
          <cell r="AC158">
            <v>1</v>
          </cell>
          <cell r="AD158">
            <v>12</v>
          </cell>
          <cell r="AE158" t="e">
            <v>#DIV/0!</v>
          </cell>
          <cell r="AF158">
            <v>0</v>
          </cell>
          <cell r="AG158">
            <v>0</v>
          </cell>
        </row>
        <row r="159">
          <cell r="A159" t="str">
            <v>Central</v>
          </cell>
          <cell r="B159" t="str">
            <v>Hyde Park</v>
          </cell>
          <cell r="C159" t="str">
            <v>Administration</v>
          </cell>
          <cell r="D159" t="str">
            <v>58813007</v>
          </cell>
          <cell r="E159" t="str">
            <v>General Supplies</v>
          </cell>
          <cell r="F159" t="str">
            <v>Invoice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24.95</v>
          </cell>
          <cell r="M159">
            <v>0</v>
          </cell>
          <cell r="N159">
            <v>0</v>
          </cell>
          <cell r="O159">
            <v>0</v>
          </cell>
          <cell r="P159">
            <v>7.34</v>
          </cell>
          <cell r="Q159">
            <v>0</v>
          </cell>
          <cell r="R159">
            <v>0</v>
          </cell>
          <cell r="S159">
            <v>32.29</v>
          </cell>
          <cell r="T159" t="str">
            <v>r</v>
          </cell>
          <cell r="U159">
            <v>-5.4242470056611064E-2</v>
          </cell>
          <cell r="V159">
            <v>1</v>
          </cell>
          <cell r="W159">
            <v>0</v>
          </cell>
          <cell r="X159">
            <v>32.29</v>
          </cell>
          <cell r="Y159">
            <v>0</v>
          </cell>
          <cell r="Z159">
            <v>32.29</v>
          </cell>
          <cell r="AA159">
            <v>2.6908333333333334</v>
          </cell>
          <cell r="AB159" t="e">
            <v>#DIV/0!</v>
          </cell>
          <cell r="AC159">
            <v>1</v>
          </cell>
          <cell r="AD159">
            <v>12</v>
          </cell>
          <cell r="AE159" t="e">
            <v>#DIV/0!</v>
          </cell>
          <cell r="AF159">
            <v>0</v>
          </cell>
          <cell r="AG159">
            <v>0</v>
          </cell>
        </row>
        <row r="160">
          <cell r="A160" t="str">
            <v>Central</v>
          </cell>
          <cell r="B160" t="str">
            <v>Hyde Park</v>
          </cell>
          <cell r="C160" t="str">
            <v>Administration</v>
          </cell>
          <cell r="D160" t="str">
            <v>58813007</v>
          </cell>
          <cell r="E160" t="str">
            <v>General Supplies</v>
          </cell>
          <cell r="F160" t="str">
            <v>Material</v>
          </cell>
          <cell r="G160">
            <v>0</v>
          </cell>
          <cell r="H160">
            <v>0</v>
          </cell>
          <cell r="I160">
            <v>0</v>
          </cell>
          <cell r="J160">
            <v>237.62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-5710.95</v>
          </cell>
          <cell r="P160">
            <v>113.5</v>
          </cell>
          <cell r="Q160">
            <v>0</v>
          </cell>
          <cell r="R160">
            <v>0</v>
          </cell>
          <cell r="S160">
            <v>-5359.83</v>
          </cell>
          <cell r="T160" t="str">
            <v>r</v>
          </cell>
          <cell r="U160">
            <v>9.0037292748072364</v>
          </cell>
          <cell r="W160">
            <v>0</v>
          </cell>
          <cell r="X160">
            <v>-5359.83</v>
          </cell>
          <cell r="Y160">
            <v>0</v>
          </cell>
          <cell r="Z160">
            <v>-5359.83</v>
          </cell>
          <cell r="AA160">
            <v>-446.65249999999997</v>
          </cell>
          <cell r="AB160" t="e">
            <v>#DIV/0!</v>
          </cell>
          <cell r="AC160">
            <v>1</v>
          </cell>
          <cell r="AD160">
            <v>12</v>
          </cell>
          <cell r="AE160" t="e">
            <v>#DIV/0!</v>
          </cell>
          <cell r="AF160">
            <v>0</v>
          </cell>
          <cell r="AG160">
            <v>-5710.95</v>
          </cell>
        </row>
        <row r="161">
          <cell r="A161" t="str">
            <v>Central</v>
          </cell>
          <cell r="B161" t="str">
            <v>Hyde Park</v>
          </cell>
          <cell r="C161" t="str">
            <v>Administration</v>
          </cell>
          <cell r="D161" t="str">
            <v>58813007</v>
          </cell>
          <cell r="E161" t="str">
            <v>General Supplies</v>
          </cell>
          <cell r="F161" t="str">
            <v>Other</v>
          </cell>
          <cell r="G161">
            <v>78.489999999999995</v>
          </cell>
          <cell r="H161">
            <v>401.09</v>
          </cell>
          <cell r="I161">
            <v>290.91000000000003</v>
          </cell>
          <cell r="J161">
            <v>402.21</v>
          </cell>
          <cell r="K161">
            <v>725.52</v>
          </cell>
          <cell r="L161">
            <v>319.23</v>
          </cell>
          <cell r="M161">
            <v>224.6</v>
          </cell>
          <cell r="N161">
            <v>455.81</v>
          </cell>
          <cell r="O161">
            <v>443.79</v>
          </cell>
          <cell r="P161">
            <v>530.80999999999995</v>
          </cell>
          <cell r="Q161">
            <v>328.74</v>
          </cell>
          <cell r="R161">
            <v>531.04999999999995</v>
          </cell>
          <cell r="S161">
            <v>4732.25</v>
          </cell>
          <cell r="T161" t="str">
            <v>r</v>
          </cell>
          <cell r="U161">
            <v>-7.9494868047506264</v>
          </cell>
          <cell r="W161">
            <v>0</v>
          </cell>
          <cell r="X161">
            <v>4732.25</v>
          </cell>
          <cell r="Y161">
            <v>0</v>
          </cell>
          <cell r="Z161">
            <v>4732.25</v>
          </cell>
          <cell r="AA161">
            <v>394.35416666666669</v>
          </cell>
          <cell r="AB161" t="e">
            <v>#DIV/0!</v>
          </cell>
          <cell r="AC161">
            <v>1</v>
          </cell>
          <cell r="AD161">
            <v>12</v>
          </cell>
          <cell r="AE161" t="e">
            <v>#DIV/0!</v>
          </cell>
          <cell r="AF161">
            <v>3660.6952941176464</v>
          </cell>
          <cell r="AG161">
            <v>-3216.9052941176465</v>
          </cell>
        </row>
        <row r="162">
          <cell r="A162" t="str">
            <v>Central</v>
          </cell>
          <cell r="B162" t="str">
            <v>Hyde Park</v>
          </cell>
          <cell r="C162" t="str">
            <v>Administration</v>
          </cell>
          <cell r="D162" t="str">
            <v>58813007</v>
          </cell>
          <cell r="E162" t="str">
            <v>General Supplies</v>
          </cell>
          <cell r="F162" t="str">
            <v>Total</v>
          </cell>
          <cell r="G162">
            <v>78.489999999999995</v>
          </cell>
          <cell r="H162">
            <v>401.09</v>
          </cell>
          <cell r="I162">
            <v>290.91000000000003</v>
          </cell>
          <cell r="J162">
            <v>639.82999999999993</v>
          </cell>
          <cell r="K162">
            <v>725.52</v>
          </cell>
          <cell r="L162">
            <v>344.18</v>
          </cell>
          <cell r="M162">
            <v>224.6</v>
          </cell>
          <cell r="N162">
            <v>455.81</v>
          </cell>
          <cell r="O162">
            <v>-5267.16</v>
          </cell>
          <cell r="P162">
            <v>651.65</v>
          </cell>
          <cell r="Q162">
            <v>328.74</v>
          </cell>
          <cell r="R162">
            <v>531.04999999999995</v>
          </cell>
          <cell r="S162">
            <v>-595.29</v>
          </cell>
          <cell r="T162" t="str">
            <v>r</v>
          </cell>
          <cell r="U162">
            <v>0.99999999999999911</v>
          </cell>
          <cell r="V162">
            <v>1</v>
          </cell>
          <cell r="W162">
            <v>0</v>
          </cell>
          <cell r="X162">
            <v>-595.29</v>
          </cell>
          <cell r="Y162">
            <v>0</v>
          </cell>
          <cell r="Z162">
            <v>-595.29</v>
          </cell>
          <cell r="AA162">
            <v>-49.607499999999995</v>
          </cell>
          <cell r="AB162" t="e">
            <v>#DIV/0!</v>
          </cell>
          <cell r="AC162">
            <v>1</v>
          </cell>
          <cell r="AD162">
            <v>12</v>
          </cell>
          <cell r="AE162" t="e">
            <v>#DIV/0!</v>
          </cell>
          <cell r="AF162">
            <v>3660.6952941176464</v>
          </cell>
          <cell r="AG162">
            <v>-8927.8552941176458</v>
          </cell>
        </row>
        <row r="163">
          <cell r="A163" t="str">
            <v>Central</v>
          </cell>
          <cell r="B163" t="str">
            <v>Hyde Park</v>
          </cell>
          <cell r="C163" t="str">
            <v>Administration</v>
          </cell>
          <cell r="D163" t="str">
            <v>58813008</v>
          </cell>
          <cell r="E163" t="str">
            <v>Meals</v>
          </cell>
          <cell r="F163" t="str">
            <v>Labor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 t="str">
            <v>R</v>
          </cell>
          <cell r="U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 t="e">
            <v>#DIV/0!</v>
          </cell>
          <cell r="AC163">
            <v>1</v>
          </cell>
          <cell r="AD163">
            <v>12</v>
          </cell>
          <cell r="AE163" t="e">
            <v>#DIV/0!</v>
          </cell>
          <cell r="AF163">
            <v>498.55882352941182</v>
          </cell>
          <cell r="AG163">
            <v>-498.55882352941182</v>
          </cell>
        </row>
        <row r="164">
          <cell r="A164" t="str">
            <v>Central</v>
          </cell>
          <cell r="B164" t="str">
            <v>Hyde Park</v>
          </cell>
          <cell r="C164" t="str">
            <v>Administration</v>
          </cell>
          <cell r="D164" t="str">
            <v>58813008</v>
          </cell>
          <cell r="E164" t="str">
            <v>Meals</v>
          </cell>
          <cell r="F164" t="str">
            <v>Overtime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 t="str">
            <v>R</v>
          </cell>
          <cell r="U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 t="e">
            <v>#DIV/0!</v>
          </cell>
          <cell r="AC164">
            <v>1</v>
          </cell>
          <cell r="AD164">
            <v>12</v>
          </cell>
          <cell r="AE164" t="e">
            <v>#DIV/0!</v>
          </cell>
          <cell r="AF164">
            <v>41.157647058823535</v>
          </cell>
          <cell r="AG164">
            <v>-41.157647058823535</v>
          </cell>
        </row>
        <row r="165">
          <cell r="A165" t="str">
            <v>Central</v>
          </cell>
          <cell r="B165" t="str">
            <v>Hyde Park</v>
          </cell>
          <cell r="C165" t="str">
            <v>Administration</v>
          </cell>
          <cell r="D165" t="str">
            <v>58813008</v>
          </cell>
          <cell r="E165" t="str">
            <v>Meals</v>
          </cell>
          <cell r="F165" t="str">
            <v>Invoice</v>
          </cell>
          <cell r="G165">
            <v>3122</v>
          </cell>
          <cell r="H165">
            <v>2355</v>
          </cell>
          <cell r="I165">
            <v>2226.5</v>
          </cell>
          <cell r="J165">
            <v>1986.5</v>
          </cell>
          <cell r="K165">
            <v>912.5</v>
          </cell>
          <cell r="L165">
            <v>760</v>
          </cell>
          <cell r="M165">
            <v>2288</v>
          </cell>
          <cell r="N165">
            <v>1942</v>
          </cell>
          <cell r="O165">
            <v>1988.5</v>
          </cell>
          <cell r="P165">
            <v>2332.5</v>
          </cell>
          <cell r="Q165">
            <v>2833</v>
          </cell>
          <cell r="R165">
            <v>2636.5</v>
          </cell>
          <cell r="S165">
            <v>25383</v>
          </cell>
          <cell r="T165" t="str">
            <v>R</v>
          </cell>
          <cell r="U165">
            <v>1</v>
          </cell>
          <cell r="W165">
            <v>12000</v>
          </cell>
          <cell r="X165">
            <v>25383</v>
          </cell>
          <cell r="Y165">
            <v>12000</v>
          </cell>
          <cell r="Z165">
            <v>13383</v>
          </cell>
          <cell r="AA165">
            <v>2115.25</v>
          </cell>
          <cell r="AB165" t="e">
            <v>#DIV/0!</v>
          </cell>
          <cell r="AC165">
            <v>1</v>
          </cell>
          <cell r="AD165">
            <v>12</v>
          </cell>
          <cell r="AE165" t="e">
            <v>#DIV/0!</v>
          </cell>
          <cell r="AF165">
            <v>4727.7882352941187</v>
          </cell>
          <cell r="AG165">
            <v>-2739.2882352941187</v>
          </cell>
        </row>
        <row r="166">
          <cell r="A166" t="str">
            <v>Central</v>
          </cell>
          <cell r="B166" t="str">
            <v>Hyde Park</v>
          </cell>
          <cell r="C166" t="str">
            <v>Administration</v>
          </cell>
          <cell r="D166" t="str">
            <v>58813008</v>
          </cell>
          <cell r="E166" t="str">
            <v>Meals</v>
          </cell>
          <cell r="F166" t="str">
            <v>Material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 t="str">
            <v>R</v>
          </cell>
          <cell r="U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e">
            <v>#DIV/0!</v>
          </cell>
          <cell r="AC166">
            <v>1</v>
          </cell>
          <cell r="AD166">
            <v>12</v>
          </cell>
          <cell r="AE166" t="e">
            <v>#DIV/0!</v>
          </cell>
          <cell r="AF166">
            <v>0</v>
          </cell>
          <cell r="AG166">
            <v>0</v>
          </cell>
        </row>
        <row r="167">
          <cell r="A167" t="str">
            <v>Central</v>
          </cell>
          <cell r="B167" t="str">
            <v>Hyde Park</v>
          </cell>
          <cell r="C167" t="str">
            <v>Administration</v>
          </cell>
          <cell r="D167" t="str">
            <v>58813008</v>
          </cell>
          <cell r="E167" t="str">
            <v>Meals</v>
          </cell>
          <cell r="F167" t="str">
            <v>Other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 t="str">
            <v>R</v>
          </cell>
          <cell r="U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 t="e">
            <v>#DIV/0!</v>
          </cell>
          <cell r="AC167">
            <v>1</v>
          </cell>
          <cell r="AD167">
            <v>12</v>
          </cell>
          <cell r="AE167" t="e">
            <v>#DIV/0!</v>
          </cell>
          <cell r="AF167">
            <v>42772.917647058828</v>
          </cell>
          <cell r="AG167">
            <v>-42772.917647058828</v>
          </cell>
        </row>
        <row r="168">
          <cell r="A168" t="str">
            <v>Central</v>
          </cell>
          <cell r="B168" t="str">
            <v>Hyde Park</v>
          </cell>
          <cell r="C168" t="str">
            <v>Administration</v>
          </cell>
          <cell r="D168" t="str">
            <v>58813008</v>
          </cell>
          <cell r="E168" t="str">
            <v>Meals</v>
          </cell>
          <cell r="F168" t="str">
            <v>Total</v>
          </cell>
          <cell r="G168">
            <v>3122</v>
          </cell>
          <cell r="H168">
            <v>2355</v>
          </cell>
          <cell r="I168">
            <v>2226.5</v>
          </cell>
          <cell r="J168">
            <v>1986.5</v>
          </cell>
          <cell r="K168">
            <v>912.5</v>
          </cell>
          <cell r="L168">
            <v>760</v>
          </cell>
          <cell r="M168">
            <v>2288</v>
          </cell>
          <cell r="N168">
            <v>1942</v>
          </cell>
          <cell r="O168">
            <v>1988.5</v>
          </cell>
          <cell r="P168">
            <v>2332.5</v>
          </cell>
          <cell r="Q168">
            <v>2833</v>
          </cell>
          <cell r="R168">
            <v>2636.5</v>
          </cell>
          <cell r="S168">
            <v>25383</v>
          </cell>
          <cell r="T168" t="str">
            <v>R</v>
          </cell>
          <cell r="U168">
            <v>1</v>
          </cell>
          <cell r="V168">
            <v>0</v>
          </cell>
          <cell r="W168">
            <v>12000</v>
          </cell>
          <cell r="X168">
            <v>25383</v>
          </cell>
          <cell r="Y168">
            <v>12000</v>
          </cell>
          <cell r="Z168">
            <v>13383</v>
          </cell>
          <cell r="AA168">
            <v>2115.25</v>
          </cell>
          <cell r="AB168" t="e">
            <v>#DIV/0!</v>
          </cell>
          <cell r="AC168">
            <v>1</v>
          </cell>
          <cell r="AD168">
            <v>12</v>
          </cell>
          <cell r="AE168" t="e">
            <v>#DIV/0!</v>
          </cell>
          <cell r="AF168">
            <v>48040.422352941183</v>
          </cell>
          <cell r="AG168">
            <v>-46051.922352941183</v>
          </cell>
        </row>
        <row r="169">
          <cell r="A169" t="str">
            <v>Central</v>
          </cell>
          <cell r="B169" t="str">
            <v>Hyde Park</v>
          </cell>
          <cell r="C169" t="str">
            <v>Administration</v>
          </cell>
          <cell r="D169" t="str">
            <v>58813009</v>
          </cell>
          <cell r="E169" t="str">
            <v>Mileage</v>
          </cell>
          <cell r="F169" t="str">
            <v>Labor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 t="str">
            <v>r</v>
          </cell>
          <cell r="U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 t="e">
            <v>#DIV/0!</v>
          </cell>
          <cell r="AC169">
            <v>1</v>
          </cell>
          <cell r="AD169">
            <v>12</v>
          </cell>
          <cell r="AE169" t="e">
            <v>#DIV/0!</v>
          </cell>
          <cell r="AF169">
            <v>1498.5317647058826</v>
          </cell>
          <cell r="AG169">
            <v>-1498.5317647058826</v>
          </cell>
        </row>
        <row r="170">
          <cell r="A170" t="str">
            <v>Central</v>
          </cell>
          <cell r="B170" t="str">
            <v>Hyde Park</v>
          </cell>
          <cell r="C170" t="str">
            <v>Administration</v>
          </cell>
          <cell r="D170" t="str">
            <v>58813009</v>
          </cell>
          <cell r="E170" t="str">
            <v>Mileage</v>
          </cell>
          <cell r="F170" t="str">
            <v>Overtime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 t="str">
            <v>r</v>
          </cell>
          <cell r="U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e">
            <v>#DIV/0!</v>
          </cell>
          <cell r="AC170">
            <v>1</v>
          </cell>
          <cell r="AD170">
            <v>12</v>
          </cell>
          <cell r="AE170" t="e">
            <v>#DIV/0!</v>
          </cell>
          <cell r="AF170">
            <v>32.041176470588248</v>
          </cell>
          <cell r="AG170">
            <v>-32.041176470588248</v>
          </cell>
        </row>
        <row r="171">
          <cell r="A171" t="str">
            <v>Central</v>
          </cell>
          <cell r="B171" t="str">
            <v>Hyde Park</v>
          </cell>
          <cell r="C171" t="str">
            <v>Administration</v>
          </cell>
          <cell r="D171" t="str">
            <v>58813009</v>
          </cell>
          <cell r="E171" t="str">
            <v>Mileage</v>
          </cell>
          <cell r="F171" t="str">
            <v>Invoice</v>
          </cell>
          <cell r="G171">
            <v>0</v>
          </cell>
          <cell r="H171">
            <v>0</v>
          </cell>
          <cell r="I171">
            <v>8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6</v>
          </cell>
          <cell r="R171">
            <v>0</v>
          </cell>
          <cell r="S171">
            <v>14</v>
          </cell>
          <cell r="T171" t="str">
            <v>r</v>
          </cell>
          <cell r="U171">
            <v>1</v>
          </cell>
          <cell r="W171">
            <v>0</v>
          </cell>
          <cell r="X171">
            <v>14</v>
          </cell>
          <cell r="Y171">
            <v>0</v>
          </cell>
          <cell r="Z171">
            <v>14</v>
          </cell>
          <cell r="AA171">
            <v>1.1666666666666667</v>
          </cell>
          <cell r="AB171" t="e">
            <v>#DIV/0!</v>
          </cell>
          <cell r="AC171">
            <v>1</v>
          </cell>
          <cell r="AD171">
            <v>12</v>
          </cell>
          <cell r="AE171" t="e">
            <v>#DIV/0!</v>
          </cell>
          <cell r="AF171">
            <v>1380.3788235294123</v>
          </cell>
          <cell r="AG171">
            <v>-1380.3788235294123</v>
          </cell>
        </row>
        <row r="172">
          <cell r="A172" t="str">
            <v>Central</v>
          </cell>
          <cell r="B172" t="str">
            <v>Hyde Park</v>
          </cell>
          <cell r="C172" t="str">
            <v>Administration</v>
          </cell>
          <cell r="D172" t="str">
            <v>58813009</v>
          </cell>
          <cell r="E172" t="str">
            <v>Mileage</v>
          </cell>
          <cell r="F172" t="str">
            <v>Material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 t="str">
            <v>r</v>
          </cell>
          <cell r="U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e">
            <v>#DIV/0!</v>
          </cell>
          <cell r="AC172">
            <v>1</v>
          </cell>
          <cell r="AD172">
            <v>12</v>
          </cell>
          <cell r="AE172" t="e">
            <v>#DIV/0!</v>
          </cell>
          <cell r="AF172">
            <v>8697.3623529411798</v>
          </cell>
          <cell r="AG172">
            <v>-8697.3623529411798</v>
          </cell>
        </row>
        <row r="173">
          <cell r="A173" t="str">
            <v>Central</v>
          </cell>
          <cell r="B173" t="str">
            <v>Hyde Park</v>
          </cell>
          <cell r="C173" t="str">
            <v>Administration</v>
          </cell>
          <cell r="D173" t="str">
            <v>58813009</v>
          </cell>
          <cell r="E173" t="str">
            <v>Mileage</v>
          </cell>
          <cell r="F173" t="str">
            <v>Other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 t="str">
            <v>r</v>
          </cell>
          <cell r="U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e">
            <v>#DIV/0!</v>
          </cell>
          <cell r="AC173">
            <v>1</v>
          </cell>
          <cell r="AD173">
            <v>12</v>
          </cell>
          <cell r="AE173" t="e">
            <v>#DIV/0!</v>
          </cell>
          <cell r="AF173">
            <v>10744.121176470591</v>
          </cell>
          <cell r="AG173">
            <v>-10744.121176470591</v>
          </cell>
        </row>
        <row r="174">
          <cell r="A174" t="str">
            <v>Central</v>
          </cell>
          <cell r="B174" t="str">
            <v>Hyde Park</v>
          </cell>
          <cell r="C174" t="str">
            <v>Administration</v>
          </cell>
          <cell r="D174" t="str">
            <v>58813009</v>
          </cell>
          <cell r="E174" t="str">
            <v>Mileage</v>
          </cell>
          <cell r="F174" t="str">
            <v>Total</v>
          </cell>
          <cell r="G174">
            <v>0</v>
          </cell>
          <cell r="H174">
            <v>0</v>
          </cell>
          <cell r="I174">
            <v>8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6</v>
          </cell>
          <cell r="R174">
            <v>0</v>
          </cell>
          <cell r="S174">
            <v>14</v>
          </cell>
          <cell r="T174" t="str">
            <v>r</v>
          </cell>
          <cell r="U174">
            <v>1</v>
          </cell>
          <cell r="V174">
            <v>0</v>
          </cell>
          <cell r="W174">
            <v>0</v>
          </cell>
          <cell r="X174">
            <v>14</v>
          </cell>
          <cell r="Y174">
            <v>0</v>
          </cell>
          <cell r="Z174">
            <v>14</v>
          </cell>
          <cell r="AA174">
            <v>1.1666666666666667</v>
          </cell>
          <cell r="AB174" t="e">
            <v>#DIV/0!</v>
          </cell>
          <cell r="AC174">
            <v>1</v>
          </cell>
          <cell r="AD174">
            <v>12</v>
          </cell>
          <cell r="AE174" t="e">
            <v>#DIV/0!</v>
          </cell>
          <cell r="AF174">
            <v>22352.435294117655</v>
          </cell>
          <cell r="AG174">
            <v>-22352.435294117655</v>
          </cell>
        </row>
        <row r="175">
          <cell r="A175" t="str">
            <v>Central</v>
          </cell>
          <cell r="B175" t="str">
            <v>Hyde Park</v>
          </cell>
          <cell r="C175" t="str">
            <v>Administration</v>
          </cell>
          <cell r="D175" t="str">
            <v>58815002</v>
          </cell>
          <cell r="E175" t="str">
            <v>Safety</v>
          </cell>
          <cell r="F175" t="str">
            <v>Labor</v>
          </cell>
          <cell r="G175">
            <v>1145.5999999999999</v>
          </cell>
          <cell r="H175">
            <v>2729.32</v>
          </cell>
          <cell r="I175">
            <v>1732.08</v>
          </cell>
          <cell r="J175">
            <v>1269.6099999999999</v>
          </cell>
          <cell r="K175">
            <v>3621.04</v>
          </cell>
          <cell r="L175">
            <v>292.08999999999997</v>
          </cell>
          <cell r="M175">
            <v>344.19000000000051</v>
          </cell>
          <cell r="N175">
            <v>33.75</v>
          </cell>
          <cell r="O175">
            <v>65.949999999998909</v>
          </cell>
          <cell r="P175">
            <v>1746.6</v>
          </cell>
          <cell r="Q175">
            <v>528.39000000000124</v>
          </cell>
          <cell r="R175">
            <v>1910.75</v>
          </cell>
          <cell r="S175">
            <v>15419.37</v>
          </cell>
          <cell r="T175" t="str">
            <v>r</v>
          </cell>
          <cell r="U175">
            <v>0.97837710935492361</v>
          </cell>
          <cell r="W175">
            <v>74644</v>
          </cell>
          <cell r="X175">
            <v>15419.37</v>
          </cell>
          <cell r="Y175">
            <v>74644</v>
          </cell>
          <cell r="Z175">
            <v>-59224.63</v>
          </cell>
          <cell r="AA175">
            <v>1284.9475</v>
          </cell>
          <cell r="AB175" t="e">
            <v>#DIV/0!</v>
          </cell>
          <cell r="AC175">
            <v>1</v>
          </cell>
          <cell r="AD175">
            <v>12</v>
          </cell>
          <cell r="AE175" t="e">
            <v>#DIV/0!</v>
          </cell>
          <cell r="AF175">
            <v>0</v>
          </cell>
          <cell r="AG175">
            <v>65.949999999998909</v>
          </cell>
        </row>
        <row r="176">
          <cell r="A176" t="str">
            <v>Central</v>
          </cell>
          <cell r="B176" t="str">
            <v>Hyde Park</v>
          </cell>
          <cell r="C176" t="str">
            <v>Administration</v>
          </cell>
          <cell r="D176" t="str">
            <v>58815002</v>
          </cell>
          <cell r="E176" t="str">
            <v>Safety</v>
          </cell>
          <cell r="F176" t="str">
            <v>Overtime</v>
          </cell>
          <cell r="G176">
            <v>0</v>
          </cell>
          <cell r="H176">
            <v>0</v>
          </cell>
          <cell r="I176">
            <v>84.46</v>
          </cell>
          <cell r="J176">
            <v>0</v>
          </cell>
          <cell r="K176">
            <v>225.79</v>
          </cell>
          <cell r="L176">
            <v>0</v>
          </cell>
          <cell r="M176">
            <v>0</v>
          </cell>
          <cell r="N176">
            <v>0</v>
          </cell>
          <cell r="O176">
            <v>30.53</v>
          </cell>
          <cell r="P176">
            <v>0</v>
          </cell>
          <cell r="Q176">
            <v>0</v>
          </cell>
          <cell r="R176">
            <v>0</v>
          </cell>
          <cell r="S176">
            <v>340.78</v>
          </cell>
          <cell r="T176" t="str">
            <v>r</v>
          </cell>
          <cell r="U176">
            <v>2.1622890645076345E-2</v>
          </cell>
          <cell r="W176">
            <v>2573</v>
          </cell>
          <cell r="X176">
            <v>340.78</v>
          </cell>
          <cell r="Y176">
            <v>2573</v>
          </cell>
          <cell r="Z176">
            <v>-2232.2200000000003</v>
          </cell>
          <cell r="AA176">
            <v>28.39833333333333</v>
          </cell>
          <cell r="AB176" t="e">
            <v>#DIV/0!</v>
          </cell>
          <cell r="AC176">
            <v>1</v>
          </cell>
          <cell r="AD176">
            <v>12</v>
          </cell>
          <cell r="AE176" t="e">
            <v>#DIV/0!</v>
          </cell>
          <cell r="AF176">
            <v>0</v>
          </cell>
          <cell r="AG176">
            <v>30.53</v>
          </cell>
        </row>
        <row r="177">
          <cell r="A177" t="str">
            <v>Central</v>
          </cell>
          <cell r="B177" t="str">
            <v>Hyde Park</v>
          </cell>
          <cell r="C177" t="str">
            <v>Administration</v>
          </cell>
          <cell r="D177" t="str">
            <v>58815002</v>
          </cell>
          <cell r="E177" t="str">
            <v>Safety</v>
          </cell>
          <cell r="F177" t="str">
            <v>Invoice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 t="str">
            <v>r</v>
          </cell>
          <cell r="U177">
            <v>0</v>
          </cell>
          <cell r="V177">
            <v>1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 t="e">
            <v>#DIV/0!</v>
          </cell>
          <cell r="AC177">
            <v>1</v>
          </cell>
          <cell r="AD177">
            <v>12</v>
          </cell>
          <cell r="AE177" t="e">
            <v>#DIV/0!</v>
          </cell>
          <cell r="AF177">
            <v>111.24235294117646</v>
          </cell>
          <cell r="AG177">
            <v>-111.24235294117646</v>
          </cell>
        </row>
        <row r="178">
          <cell r="A178" t="str">
            <v>Central</v>
          </cell>
          <cell r="B178" t="str">
            <v>Hyde Park</v>
          </cell>
          <cell r="C178" t="str">
            <v>Administration</v>
          </cell>
          <cell r="D178" t="str">
            <v>58815002</v>
          </cell>
          <cell r="E178" t="str">
            <v>Safety</v>
          </cell>
          <cell r="F178" t="str">
            <v>Material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 t="str">
            <v>r</v>
          </cell>
          <cell r="U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e">
            <v>#DIV/0!</v>
          </cell>
          <cell r="AC178">
            <v>1</v>
          </cell>
          <cell r="AD178">
            <v>12</v>
          </cell>
          <cell r="AE178" t="e">
            <v>#DIV/0!</v>
          </cell>
          <cell r="AF178">
            <v>0</v>
          </cell>
          <cell r="AG178">
            <v>0</v>
          </cell>
        </row>
        <row r="179">
          <cell r="A179" t="str">
            <v>Central</v>
          </cell>
          <cell r="B179" t="str">
            <v>Hyde Park</v>
          </cell>
          <cell r="C179" t="str">
            <v>Administration</v>
          </cell>
          <cell r="D179" t="str">
            <v>58815002</v>
          </cell>
          <cell r="E179" t="str">
            <v>Safety</v>
          </cell>
          <cell r="F179" t="str">
            <v>Other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 t="str">
            <v>r</v>
          </cell>
          <cell r="U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e">
            <v>#DIV/0!</v>
          </cell>
          <cell r="AC179">
            <v>1</v>
          </cell>
          <cell r="AD179">
            <v>12</v>
          </cell>
          <cell r="AE179" t="e">
            <v>#DIV/0!</v>
          </cell>
          <cell r="AF179">
            <v>0</v>
          </cell>
          <cell r="AG179">
            <v>0</v>
          </cell>
        </row>
        <row r="180">
          <cell r="A180" t="str">
            <v>Central</v>
          </cell>
          <cell r="B180" t="str">
            <v>Hyde Park</v>
          </cell>
          <cell r="C180" t="str">
            <v>Administration</v>
          </cell>
          <cell r="D180" t="str">
            <v>58815002</v>
          </cell>
          <cell r="E180" t="str">
            <v>Safety</v>
          </cell>
          <cell r="F180" t="str">
            <v>Total</v>
          </cell>
          <cell r="G180">
            <v>1145.5999999999999</v>
          </cell>
          <cell r="H180">
            <v>2729.32</v>
          </cell>
          <cell r="I180">
            <v>1816.54</v>
          </cell>
          <cell r="J180">
            <v>1269.6099999999999</v>
          </cell>
          <cell r="K180">
            <v>3846.83</v>
          </cell>
          <cell r="L180">
            <v>292.08999999999997</v>
          </cell>
          <cell r="M180">
            <v>344.19000000000051</v>
          </cell>
          <cell r="N180">
            <v>33.75</v>
          </cell>
          <cell r="O180">
            <v>96.47999999999891</v>
          </cell>
          <cell r="P180">
            <v>1746.6</v>
          </cell>
          <cell r="Q180">
            <v>528.39000000000124</v>
          </cell>
          <cell r="R180">
            <v>1910.75</v>
          </cell>
          <cell r="S180">
            <v>15760.150000000001</v>
          </cell>
          <cell r="T180" t="str">
            <v>r</v>
          </cell>
          <cell r="U180">
            <v>1</v>
          </cell>
          <cell r="V180">
            <v>1</v>
          </cell>
          <cell r="W180">
            <v>77217</v>
          </cell>
          <cell r="X180">
            <v>15760.150000000001</v>
          </cell>
          <cell r="Y180">
            <v>77217</v>
          </cell>
          <cell r="Z180">
            <v>-61456.85</v>
          </cell>
          <cell r="AA180">
            <v>1313.3458333333335</v>
          </cell>
          <cell r="AB180" t="e">
            <v>#DIV/0!</v>
          </cell>
          <cell r="AC180">
            <v>1</v>
          </cell>
          <cell r="AD180">
            <v>12</v>
          </cell>
          <cell r="AE180" t="e">
            <v>#DIV/0!</v>
          </cell>
          <cell r="AF180">
            <v>111.24235294117646</v>
          </cell>
          <cell r="AG180">
            <v>-14.762352941177554</v>
          </cell>
        </row>
        <row r="181">
          <cell r="A181" t="str">
            <v>Central</v>
          </cell>
          <cell r="B181" t="str">
            <v>Hyde Park</v>
          </cell>
          <cell r="C181" t="str">
            <v>Administration</v>
          </cell>
          <cell r="D181" t="str">
            <v>58815004</v>
          </cell>
          <cell r="E181" t="str">
            <v>General Training  and Development</v>
          </cell>
          <cell r="F181" t="str">
            <v>Labor</v>
          </cell>
          <cell r="G181">
            <v>1088.3699999999999</v>
          </cell>
          <cell r="H181">
            <v>2202.64</v>
          </cell>
          <cell r="I181">
            <v>4259.72</v>
          </cell>
          <cell r="J181">
            <v>9156.1</v>
          </cell>
          <cell r="K181">
            <v>247.87999999999738</v>
          </cell>
          <cell r="L181">
            <v>60.920000000001892</v>
          </cell>
          <cell r="M181">
            <v>1809.67</v>
          </cell>
          <cell r="N181">
            <v>125.13999999999942</v>
          </cell>
          <cell r="O181">
            <v>312.85000000000218</v>
          </cell>
          <cell r="P181">
            <v>164.87999999999738</v>
          </cell>
          <cell r="Q181">
            <v>187.71000000000276</v>
          </cell>
          <cell r="R181">
            <v>2278.14</v>
          </cell>
          <cell r="S181">
            <v>21894.020000000004</v>
          </cell>
          <cell r="T181" t="str">
            <v>R</v>
          </cell>
          <cell r="U181">
            <v>0.96772485416071818</v>
          </cell>
          <cell r="V181">
            <v>1</v>
          </cell>
          <cell r="W181">
            <v>63800</v>
          </cell>
          <cell r="X181">
            <v>21894.020000000004</v>
          </cell>
          <cell r="Y181">
            <v>63800</v>
          </cell>
          <cell r="Z181">
            <v>-41905.979999999996</v>
          </cell>
          <cell r="AA181">
            <v>1824.501666666667</v>
          </cell>
          <cell r="AB181" t="e">
            <v>#DIV/0!</v>
          </cell>
          <cell r="AC181">
            <v>1</v>
          </cell>
          <cell r="AD181">
            <v>12</v>
          </cell>
          <cell r="AE181" t="e">
            <v>#DIV/0!</v>
          </cell>
          <cell r="AF181">
            <v>0</v>
          </cell>
          <cell r="AG181">
            <v>312.85000000000218</v>
          </cell>
        </row>
        <row r="182">
          <cell r="A182" t="str">
            <v>Central</v>
          </cell>
          <cell r="B182" t="str">
            <v>Hyde Park</v>
          </cell>
          <cell r="C182" t="str">
            <v>Administration</v>
          </cell>
          <cell r="D182" t="str">
            <v>58815004</v>
          </cell>
          <cell r="E182" t="str">
            <v>General Training  and Development</v>
          </cell>
          <cell r="F182" t="str">
            <v>Overtime</v>
          </cell>
          <cell r="G182">
            <v>17.28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346.03</v>
          </cell>
          <cell r="N182">
            <v>200.87</v>
          </cell>
          <cell r="O182">
            <v>0</v>
          </cell>
          <cell r="P182">
            <v>0</v>
          </cell>
          <cell r="Q182">
            <v>47.36</v>
          </cell>
          <cell r="R182">
            <v>0</v>
          </cell>
          <cell r="S182">
            <v>611.54</v>
          </cell>
          <cell r="T182" t="str">
            <v>R</v>
          </cell>
          <cell r="U182">
            <v>2.7030324139351542E-2</v>
          </cell>
          <cell r="W182">
            <v>0</v>
          </cell>
          <cell r="X182">
            <v>611.54</v>
          </cell>
          <cell r="Y182">
            <v>0</v>
          </cell>
          <cell r="Z182">
            <v>611.54</v>
          </cell>
          <cell r="AA182">
            <v>50.961666666666666</v>
          </cell>
          <cell r="AB182" t="e">
            <v>#DIV/0!</v>
          </cell>
          <cell r="AC182">
            <v>1</v>
          </cell>
          <cell r="AD182">
            <v>12</v>
          </cell>
          <cell r="AE182" t="e">
            <v>#DIV/0!</v>
          </cell>
          <cell r="AF182">
            <v>0</v>
          </cell>
          <cell r="AG182">
            <v>0</v>
          </cell>
        </row>
        <row r="183">
          <cell r="A183" t="str">
            <v>Central</v>
          </cell>
          <cell r="B183" t="str">
            <v>Hyde Park</v>
          </cell>
          <cell r="C183" t="str">
            <v>Administration</v>
          </cell>
          <cell r="D183" t="str">
            <v>58815004</v>
          </cell>
          <cell r="E183" t="str">
            <v>General Training  and Development</v>
          </cell>
          <cell r="F183" t="str">
            <v>Invoice</v>
          </cell>
          <cell r="G183">
            <v>88.66</v>
          </cell>
          <cell r="H183">
            <v>10</v>
          </cell>
          <cell r="I183">
            <v>20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118.66</v>
          </cell>
          <cell r="T183" t="str">
            <v>R</v>
          </cell>
          <cell r="U183">
            <v>5.2448216999304281E-3</v>
          </cell>
          <cell r="W183">
            <v>0</v>
          </cell>
          <cell r="X183">
            <v>118.66</v>
          </cell>
          <cell r="Y183">
            <v>0</v>
          </cell>
          <cell r="Z183">
            <v>118.66</v>
          </cell>
          <cell r="AA183">
            <v>9.8883333333333336</v>
          </cell>
          <cell r="AB183" t="e">
            <v>#DIV/0!</v>
          </cell>
          <cell r="AC183">
            <v>1</v>
          </cell>
          <cell r="AD183">
            <v>12</v>
          </cell>
          <cell r="AE183" t="e">
            <v>#DIV/0!</v>
          </cell>
          <cell r="AF183">
            <v>235.29411764705881</v>
          </cell>
          <cell r="AG183">
            <v>-235.29411764705881</v>
          </cell>
        </row>
        <row r="184">
          <cell r="A184" t="str">
            <v>Central</v>
          </cell>
          <cell r="B184" t="str">
            <v>Hyde Park</v>
          </cell>
          <cell r="C184" t="str">
            <v>Administration</v>
          </cell>
          <cell r="D184" t="str">
            <v>58815004</v>
          </cell>
          <cell r="E184" t="str">
            <v>General Training  and Development</v>
          </cell>
          <cell r="F184" t="str">
            <v>Material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 t="str">
            <v>R</v>
          </cell>
          <cell r="U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 t="e">
            <v>#DIV/0!</v>
          </cell>
          <cell r="AC184">
            <v>1</v>
          </cell>
          <cell r="AD184">
            <v>12</v>
          </cell>
          <cell r="AE184" t="e">
            <v>#DIV/0!</v>
          </cell>
          <cell r="AF184">
            <v>0</v>
          </cell>
          <cell r="AG184">
            <v>0</v>
          </cell>
        </row>
        <row r="185">
          <cell r="A185" t="str">
            <v>Central</v>
          </cell>
          <cell r="B185" t="str">
            <v>Hyde Park</v>
          </cell>
          <cell r="C185" t="str">
            <v>Administration</v>
          </cell>
          <cell r="D185" t="str">
            <v>58815004</v>
          </cell>
          <cell r="E185" t="str">
            <v>General Training  and Development</v>
          </cell>
          <cell r="F185" t="str">
            <v>Other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 t="str">
            <v>R</v>
          </cell>
          <cell r="U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e">
            <v>#DIV/0!</v>
          </cell>
          <cell r="AC185">
            <v>1</v>
          </cell>
          <cell r="AD185">
            <v>12</v>
          </cell>
          <cell r="AE185" t="e">
            <v>#DIV/0!</v>
          </cell>
          <cell r="AF185">
            <v>0</v>
          </cell>
          <cell r="AG185">
            <v>0</v>
          </cell>
        </row>
        <row r="186">
          <cell r="A186" t="str">
            <v>Central</v>
          </cell>
          <cell r="B186" t="str">
            <v>Hyde Park</v>
          </cell>
          <cell r="C186" t="str">
            <v>Administration</v>
          </cell>
          <cell r="D186" t="str">
            <v>58815004</v>
          </cell>
          <cell r="E186" t="str">
            <v>General Training  and Development</v>
          </cell>
          <cell r="F186" t="str">
            <v>Total</v>
          </cell>
          <cell r="G186">
            <v>1194.31</v>
          </cell>
          <cell r="H186">
            <v>2212.64</v>
          </cell>
          <cell r="I186">
            <v>4279.72</v>
          </cell>
          <cell r="J186">
            <v>9156.1</v>
          </cell>
          <cell r="K186">
            <v>247.87999999999738</v>
          </cell>
          <cell r="L186">
            <v>60.920000000001892</v>
          </cell>
          <cell r="M186">
            <v>2155.6999999999998</v>
          </cell>
          <cell r="N186">
            <v>326.00999999999942</v>
          </cell>
          <cell r="O186">
            <v>312.85000000000218</v>
          </cell>
          <cell r="P186">
            <v>164.87999999999738</v>
          </cell>
          <cell r="Q186">
            <v>235.07000000000278</v>
          </cell>
          <cell r="R186">
            <v>2278.14</v>
          </cell>
          <cell r="S186">
            <v>22624.22</v>
          </cell>
          <cell r="T186" t="str">
            <v>R</v>
          </cell>
          <cell r="U186">
            <v>1.0000000000000002</v>
          </cell>
          <cell r="V186">
            <v>1</v>
          </cell>
          <cell r="W186">
            <v>63800</v>
          </cell>
          <cell r="X186">
            <v>22624.22</v>
          </cell>
          <cell r="Y186">
            <v>63800</v>
          </cell>
          <cell r="Z186">
            <v>-41175.78</v>
          </cell>
          <cell r="AA186">
            <v>1885.3516666666667</v>
          </cell>
          <cell r="AB186" t="e">
            <v>#DIV/0!</v>
          </cell>
          <cell r="AC186">
            <v>1</v>
          </cell>
          <cell r="AD186">
            <v>12</v>
          </cell>
          <cell r="AE186" t="e">
            <v>#DIV/0!</v>
          </cell>
          <cell r="AF186">
            <v>235.29411764705881</v>
          </cell>
          <cell r="AG186">
            <v>77.555882352943371</v>
          </cell>
        </row>
        <row r="187">
          <cell r="A187" t="str">
            <v>Central</v>
          </cell>
          <cell r="B187" t="str">
            <v>Hyde Park</v>
          </cell>
          <cell r="C187" t="str">
            <v>Administration</v>
          </cell>
          <cell r="D187" t="str">
            <v>58815005</v>
          </cell>
          <cell r="E187" t="str">
            <v>Environmental Clean - Up (MSP)</v>
          </cell>
          <cell r="F187" t="str">
            <v>Labor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 t="str">
            <v>r</v>
          </cell>
          <cell r="U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 t="e">
            <v>#DIV/0!</v>
          </cell>
          <cell r="AC187">
            <v>1</v>
          </cell>
          <cell r="AD187">
            <v>12</v>
          </cell>
          <cell r="AE187" t="e">
            <v>#DIV/0!</v>
          </cell>
          <cell r="AF187">
            <v>1498.5317647058826</v>
          </cell>
          <cell r="AG187">
            <v>-1498.5317647058826</v>
          </cell>
        </row>
        <row r="188">
          <cell r="A188" t="str">
            <v>Central</v>
          </cell>
          <cell r="B188" t="str">
            <v>Hyde Park</v>
          </cell>
          <cell r="C188" t="str">
            <v>Administration</v>
          </cell>
          <cell r="D188" t="str">
            <v>58815005</v>
          </cell>
          <cell r="E188" t="str">
            <v>Environmental Clean - Up (MSP)</v>
          </cell>
          <cell r="F188" t="str">
            <v>Overtime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 t="str">
            <v>r</v>
          </cell>
          <cell r="U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 t="e">
            <v>#DIV/0!</v>
          </cell>
          <cell r="AC188">
            <v>1</v>
          </cell>
          <cell r="AD188">
            <v>12</v>
          </cell>
          <cell r="AE188" t="e">
            <v>#DIV/0!</v>
          </cell>
          <cell r="AF188">
            <v>32.041176470588248</v>
          </cell>
          <cell r="AG188">
            <v>-32.041176470588248</v>
          </cell>
        </row>
        <row r="189">
          <cell r="A189" t="str">
            <v>Central</v>
          </cell>
          <cell r="B189" t="str">
            <v>Hyde Park</v>
          </cell>
          <cell r="C189" t="str">
            <v>Administration</v>
          </cell>
          <cell r="D189" t="str">
            <v>58815005</v>
          </cell>
          <cell r="E189" t="str">
            <v>Environmental Clean - Up (MSP)</v>
          </cell>
          <cell r="F189" t="str">
            <v>Invoice</v>
          </cell>
          <cell r="G189">
            <v>0</v>
          </cell>
          <cell r="H189">
            <v>0</v>
          </cell>
          <cell r="I189">
            <v>10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10</v>
          </cell>
          <cell r="T189" t="str">
            <v>r</v>
          </cell>
          <cell r="U189">
            <v>1</v>
          </cell>
          <cell r="W189">
            <v>0</v>
          </cell>
          <cell r="X189">
            <v>10</v>
          </cell>
          <cell r="Y189">
            <v>0</v>
          </cell>
          <cell r="Z189">
            <v>10</v>
          </cell>
          <cell r="AA189">
            <v>0.83333333333333337</v>
          </cell>
          <cell r="AB189" t="e">
            <v>#DIV/0!</v>
          </cell>
          <cell r="AC189">
            <v>1</v>
          </cell>
          <cell r="AD189">
            <v>12</v>
          </cell>
          <cell r="AE189" t="e">
            <v>#DIV/0!</v>
          </cell>
          <cell r="AF189">
            <v>1380.3788235294123</v>
          </cell>
          <cell r="AG189">
            <v>-1380.3788235294123</v>
          </cell>
        </row>
        <row r="190">
          <cell r="A190" t="str">
            <v>Central</v>
          </cell>
          <cell r="B190" t="str">
            <v>Hyde Park</v>
          </cell>
          <cell r="C190" t="str">
            <v>Administration</v>
          </cell>
          <cell r="D190" t="str">
            <v>58815005</v>
          </cell>
          <cell r="E190" t="str">
            <v>Environmental Clean - Up (MSP)</v>
          </cell>
          <cell r="F190" t="str">
            <v>Material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 t="str">
            <v>r</v>
          </cell>
          <cell r="U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e">
            <v>#DIV/0!</v>
          </cell>
          <cell r="AC190">
            <v>1</v>
          </cell>
          <cell r="AD190">
            <v>12</v>
          </cell>
          <cell r="AE190" t="e">
            <v>#DIV/0!</v>
          </cell>
          <cell r="AF190">
            <v>8697.3623529411798</v>
          </cell>
          <cell r="AG190">
            <v>-8697.3623529411798</v>
          </cell>
        </row>
        <row r="191">
          <cell r="A191" t="str">
            <v>Central</v>
          </cell>
          <cell r="B191" t="str">
            <v>Hyde Park</v>
          </cell>
          <cell r="C191" t="str">
            <v>Administration</v>
          </cell>
          <cell r="D191" t="str">
            <v>58815005</v>
          </cell>
          <cell r="E191" t="str">
            <v>Environmental Clean - Up (MSP)</v>
          </cell>
          <cell r="F191" t="str">
            <v>Other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 t="str">
            <v>r</v>
          </cell>
          <cell r="U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 t="e">
            <v>#DIV/0!</v>
          </cell>
          <cell r="AC191">
            <v>1</v>
          </cell>
          <cell r="AD191">
            <v>12</v>
          </cell>
          <cell r="AE191" t="e">
            <v>#DIV/0!</v>
          </cell>
          <cell r="AF191">
            <v>10744.121176470591</v>
          </cell>
          <cell r="AG191">
            <v>-10744.121176470591</v>
          </cell>
        </row>
        <row r="192">
          <cell r="A192" t="str">
            <v>Central</v>
          </cell>
          <cell r="B192" t="str">
            <v>Hyde Park</v>
          </cell>
          <cell r="C192" t="str">
            <v>Administration</v>
          </cell>
          <cell r="D192" t="str">
            <v>58815005</v>
          </cell>
          <cell r="E192" t="str">
            <v>Environmental Clean - Up (MSP)</v>
          </cell>
          <cell r="F192" t="str">
            <v>Total</v>
          </cell>
          <cell r="G192">
            <v>0</v>
          </cell>
          <cell r="H192">
            <v>0</v>
          </cell>
          <cell r="I192">
            <v>10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10</v>
          </cell>
          <cell r="T192" t="str">
            <v>r</v>
          </cell>
          <cell r="U192">
            <v>1</v>
          </cell>
          <cell r="V192">
            <v>0</v>
          </cell>
          <cell r="W192">
            <v>0</v>
          </cell>
          <cell r="X192">
            <v>10</v>
          </cell>
          <cell r="Y192">
            <v>0</v>
          </cell>
          <cell r="Z192">
            <v>10</v>
          </cell>
          <cell r="AA192">
            <v>0.83333333333333337</v>
          </cell>
          <cell r="AB192" t="e">
            <v>#DIV/0!</v>
          </cell>
          <cell r="AC192">
            <v>1</v>
          </cell>
          <cell r="AD192">
            <v>12</v>
          </cell>
          <cell r="AE192" t="e">
            <v>#DIV/0!</v>
          </cell>
          <cell r="AF192">
            <v>22352.435294117655</v>
          </cell>
          <cell r="AG192">
            <v>-22352.435294117655</v>
          </cell>
        </row>
        <row r="193">
          <cell r="A193" t="str">
            <v>Central</v>
          </cell>
          <cell r="B193" t="str">
            <v>Hyde Park</v>
          </cell>
          <cell r="C193" t="str">
            <v>Administration</v>
          </cell>
          <cell r="D193" t="str">
            <v>58825000</v>
          </cell>
          <cell r="E193" t="str">
            <v>Tools Operation</v>
          </cell>
          <cell r="F193" t="str">
            <v>Labor</v>
          </cell>
          <cell r="G193">
            <v>2043.64</v>
          </cell>
          <cell r="H193">
            <v>2378.71</v>
          </cell>
          <cell r="I193">
            <v>1368.45</v>
          </cell>
          <cell r="J193">
            <v>2156.9499999999998</v>
          </cell>
          <cell r="K193">
            <v>1720.28</v>
          </cell>
          <cell r="L193">
            <v>2560.06</v>
          </cell>
          <cell r="M193">
            <v>3176.48</v>
          </cell>
          <cell r="N193">
            <v>5024.2700000000004</v>
          </cell>
          <cell r="O193">
            <v>3668.22</v>
          </cell>
          <cell r="P193">
            <v>8522.84</v>
          </cell>
          <cell r="Q193">
            <v>4663.0200000000004</v>
          </cell>
          <cell r="R193">
            <v>7283.28</v>
          </cell>
          <cell r="S193">
            <v>44566.2</v>
          </cell>
          <cell r="T193" t="str">
            <v>r</v>
          </cell>
          <cell r="U193">
            <v>0.38399550849794978</v>
          </cell>
          <cell r="W193">
            <v>28696</v>
          </cell>
          <cell r="X193">
            <v>44566.2</v>
          </cell>
          <cell r="Y193">
            <v>28696</v>
          </cell>
          <cell r="Z193">
            <v>15870.199999999997</v>
          </cell>
          <cell r="AA193">
            <v>3713.85</v>
          </cell>
          <cell r="AB193" t="e">
            <v>#DIV/0!</v>
          </cell>
          <cell r="AC193">
            <v>1</v>
          </cell>
          <cell r="AD193">
            <v>12</v>
          </cell>
          <cell r="AE193" t="e">
            <v>#DIV/0!</v>
          </cell>
          <cell r="AF193">
            <v>0</v>
          </cell>
          <cell r="AG193">
            <v>3668.22</v>
          </cell>
        </row>
        <row r="194">
          <cell r="A194" t="str">
            <v>Central</v>
          </cell>
          <cell r="B194" t="str">
            <v>Hyde Park</v>
          </cell>
          <cell r="C194" t="str">
            <v>Administration</v>
          </cell>
          <cell r="D194" t="str">
            <v>58825000</v>
          </cell>
          <cell r="E194" t="str">
            <v>Tools Operation</v>
          </cell>
          <cell r="F194" t="str">
            <v>Overtime</v>
          </cell>
          <cell r="G194">
            <v>671.73</v>
          </cell>
          <cell r="H194">
            <v>623.25</v>
          </cell>
          <cell r="I194">
            <v>839.94</v>
          </cell>
          <cell r="J194">
            <v>1468.35</v>
          </cell>
          <cell r="K194">
            <v>121</v>
          </cell>
          <cell r="L194">
            <v>0</v>
          </cell>
          <cell r="M194">
            <v>0</v>
          </cell>
          <cell r="N194">
            <v>256.23</v>
          </cell>
          <cell r="O194">
            <v>29.920000000000073</v>
          </cell>
          <cell r="P194">
            <v>0</v>
          </cell>
          <cell r="Q194">
            <v>0</v>
          </cell>
          <cell r="R194">
            <v>567.85</v>
          </cell>
          <cell r="S194">
            <v>4578.2700000000004</v>
          </cell>
          <cell r="T194" t="str">
            <v>r</v>
          </cell>
          <cell r="U194">
            <v>3.9447723088145474E-2</v>
          </cell>
          <cell r="W194">
            <v>3421</v>
          </cell>
          <cell r="X194">
            <v>4578.2700000000004</v>
          </cell>
          <cell r="Y194">
            <v>3421</v>
          </cell>
          <cell r="Z194">
            <v>1157.2700000000004</v>
          </cell>
          <cell r="AA194">
            <v>381.52250000000004</v>
          </cell>
          <cell r="AB194" t="e">
            <v>#DIV/0!</v>
          </cell>
          <cell r="AC194">
            <v>1</v>
          </cell>
          <cell r="AD194">
            <v>12</v>
          </cell>
          <cell r="AE194" t="e">
            <v>#DIV/0!</v>
          </cell>
          <cell r="AF194">
            <v>0</v>
          </cell>
          <cell r="AG194">
            <v>29.920000000000073</v>
          </cell>
        </row>
        <row r="195">
          <cell r="A195" t="str">
            <v>Central</v>
          </cell>
          <cell r="B195" t="str">
            <v>Hyde Park</v>
          </cell>
          <cell r="C195" t="str">
            <v>Administration</v>
          </cell>
          <cell r="D195" t="str">
            <v>58825000</v>
          </cell>
          <cell r="E195" t="str">
            <v>Tools Operation</v>
          </cell>
          <cell r="F195" t="str">
            <v>Invoice</v>
          </cell>
          <cell r="G195">
            <v>928.53</v>
          </cell>
          <cell r="H195">
            <v>0</v>
          </cell>
          <cell r="I195">
            <v>74.36</v>
          </cell>
          <cell r="J195">
            <v>9.8400000000000318</v>
          </cell>
          <cell r="K195">
            <v>0</v>
          </cell>
          <cell r="L195">
            <v>0</v>
          </cell>
          <cell r="M195">
            <v>4752.91</v>
          </cell>
          <cell r="N195">
            <v>0</v>
          </cell>
          <cell r="O195">
            <v>465</v>
          </cell>
          <cell r="P195">
            <v>0</v>
          </cell>
          <cell r="Q195">
            <v>925</v>
          </cell>
          <cell r="R195">
            <v>3728.51</v>
          </cell>
          <cell r="S195">
            <v>10884.15</v>
          </cell>
          <cell r="T195" t="str">
            <v>r</v>
          </cell>
          <cell r="U195">
            <v>9.3781042893896271E-2</v>
          </cell>
          <cell r="V195">
            <v>1</v>
          </cell>
          <cell r="W195">
            <v>0</v>
          </cell>
          <cell r="X195">
            <v>10884.15</v>
          </cell>
          <cell r="Y195">
            <v>0</v>
          </cell>
          <cell r="Z195">
            <v>10884.15</v>
          </cell>
          <cell r="AA195">
            <v>907.01249999999993</v>
          </cell>
          <cell r="AB195" t="e">
            <v>#DIV/0!</v>
          </cell>
          <cell r="AC195">
            <v>1</v>
          </cell>
          <cell r="AD195">
            <v>12</v>
          </cell>
          <cell r="AE195" t="e">
            <v>#DIV/0!</v>
          </cell>
          <cell r="AF195">
            <v>0</v>
          </cell>
          <cell r="AG195">
            <v>465</v>
          </cell>
        </row>
        <row r="196">
          <cell r="A196" t="str">
            <v>Central</v>
          </cell>
          <cell r="B196" t="str">
            <v>Hyde Park</v>
          </cell>
          <cell r="C196" t="str">
            <v>Administration</v>
          </cell>
          <cell r="D196" t="str">
            <v>58825000</v>
          </cell>
          <cell r="E196" t="str">
            <v>Tools Operation</v>
          </cell>
          <cell r="F196" t="str">
            <v>Material</v>
          </cell>
          <cell r="G196">
            <v>573.70000000000005</v>
          </cell>
          <cell r="H196">
            <v>3427.51</v>
          </cell>
          <cell r="I196">
            <v>2519.2800000000002</v>
          </cell>
          <cell r="J196">
            <v>2537.11</v>
          </cell>
          <cell r="K196">
            <v>1442.74</v>
          </cell>
          <cell r="L196">
            <v>1149.96</v>
          </cell>
          <cell r="M196">
            <v>5068.8</v>
          </cell>
          <cell r="N196">
            <v>816.95000000000073</v>
          </cell>
          <cell r="O196">
            <v>1105.18</v>
          </cell>
          <cell r="P196">
            <v>3862.99</v>
          </cell>
          <cell r="Q196">
            <v>17778.22</v>
          </cell>
          <cell r="R196">
            <v>9901.3700000000008</v>
          </cell>
          <cell r="S196">
            <v>50183.810000000005</v>
          </cell>
          <cell r="T196" t="str">
            <v>r</v>
          </cell>
          <cell r="U196">
            <v>0.43239849121788487</v>
          </cell>
          <cell r="W196">
            <v>21391.340000000007</v>
          </cell>
          <cell r="X196">
            <v>50183.810000000005</v>
          </cell>
          <cell r="Y196">
            <v>21391.340000000007</v>
          </cell>
          <cell r="Z196">
            <v>28792.469999999998</v>
          </cell>
          <cell r="AA196">
            <v>4181.9841666666671</v>
          </cell>
          <cell r="AB196" t="e">
            <v>#DIV/0!</v>
          </cell>
          <cell r="AC196">
            <v>1</v>
          </cell>
          <cell r="AD196">
            <v>12</v>
          </cell>
          <cell r="AE196" t="e">
            <v>#DIV/0!</v>
          </cell>
          <cell r="AF196">
            <v>0</v>
          </cell>
          <cell r="AG196">
            <v>1105.18</v>
          </cell>
        </row>
        <row r="197">
          <cell r="A197" t="str">
            <v>Central</v>
          </cell>
          <cell r="B197" t="str">
            <v>Hyde Park</v>
          </cell>
          <cell r="C197" t="str">
            <v>Administration</v>
          </cell>
          <cell r="D197" t="str">
            <v>58825000</v>
          </cell>
          <cell r="E197" t="str">
            <v>Tools Operation</v>
          </cell>
          <cell r="F197" t="str">
            <v>Other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5846.74</v>
          </cell>
          <cell r="S197">
            <v>5846.74</v>
          </cell>
          <cell r="T197" t="str">
            <v>r</v>
          </cell>
          <cell r="U197">
            <v>5.0377234302123645E-2</v>
          </cell>
          <cell r="W197">
            <v>0</v>
          </cell>
          <cell r="X197">
            <v>5846.74</v>
          </cell>
          <cell r="Y197">
            <v>0</v>
          </cell>
          <cell r="Z197">
            <v>5846.74</v>
          </cell>
          <cell r="AA197">
            <v>487.2283333333333</v>
          </cell>
          <cell r="AB197" t="e">
            <v>#DIV/0!</v>
          </cell>
          <cell r="AC197">
            <v>1</v>
          </cell>
          <cell r="AD197">
            <v>12</v>
          </cell>
          <cell r="AE197" t="e">
            <v>#DIV/0!</v>
          </cell>
          <cell r="AF197">
            <v>0</v>
          </cell>
          <cell r="AG197">
            <v>0</v>
          </cell>
        </row>
        <row r="198">
          <cell r="A198" t="str">
            <v>Central</v>
          </cell>
          <cell r="B198" t="str">
            <v>Hyde Park</v>
          </cell>
          <cell r="C198" t="str">
            <v>Administration</v>
          </cell>
          <cell r="D198" t="str">
            <v>58825000</v>
          </cell>
          <cell r="E198" t="str">
            <v>Tools Operation</v>
          </cell>
          <cell r="F198" t="str">
            <v>Total</v>
          </cell>
          <cell r="G198">
            <v>4217.5999999999995</v>
          </cell>
          <cell r="H198">
            <v>6429.47</v>
          </cell>
          <cell r="I198">
            <v>4802.0300000000007</v>
          </cell>
          <cell r="J198">
            <v>6172.25</v>
          </cell>
          <cell r="K198">
            <v>3284.02</v>
          </cell>
          <cell r="L198">
            <v>3710.02</v>
          </cell>
          <cell r="M198">
            <v>12998.189999999999</v>
          </cell>
          <cell r="N198">
            <v>6097.4500000000007</v>
          </cell>
          <cell r="O198">
            <v>5268.32</v>
          </cell>
          <cell r="P198">
            <v>12385.83</v>
          </cell>
          <cell r="Q198">
            <v>23366.240000000002</v>
          </cell>
          <cell r="R198">
            <v>27327.75</v>
          </cell>
          <cell r="S198">
            <v>116059.17</v>
          </cell>
          <cell r="T198" t="str">
            <v>r</v>
          </cell>
          <cell r="U198">
            <v>1</v>
          </cell>
          <cell r="V198">
            <v>1</v>
          </cell>
          <cell r="W198">
            <v>53508.340000000011</v>
          </cell>
          <cell r="X198">
            <v>116059.17</v>
          </cell>
          <cell r="Y198">
            <v>53508.340000000011</v>
          </cell>
          <cell r="Z198">
            <v>62550.829999999987</v>
          </cell>
          <cell r="AA198">
            <v>9671.5974999999999</v>
          </cell>
          <cell r="AB198" t="e">
            <v>#DIV/0!</v>
          </cell>
          <cell r="AC198">
            <v>1</v>
          </cell>
          <cell r="AD198">
            <v>12</v>
          </cell>
          <cell r="AE198" t="e">
            <v>#DIV/0!</v>
          </cell>
          <cell r="AF198">
            <v>0</v>
          </cell>
          <cell r="AG198">
            <v>5268.32</v>
          </cell>
        </row>
        <row r="199">
          <cell r="A199" t="str">
            <v>Central</v>
          </cell>
          <cell r="B199" t="str">
            <v>Hyde Park</v>
          </cell>
          <cell r="C199" t="str">
            <v>Administration</v>
          </cell>
          <cell r="D199" t="str">
            <v>58878000</v>
          </cell>
          <cell r="E199" t="str">
            <v>Lobby Stock</v>
          </cell>
          <cell r="F199" t="str">
            <v>Labor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 t="str">
            <v>r</v>
          </cell>
          <cell r="U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 t="e">
            <v>#DIV/0!</v>
          </cell>
          <cell r="AC199">
            <v>1</v>
          </cell>
          <cell r="AD199">
            <v>12</v>
          </cell>
          <cell r="AE199" t="e">
            <v>#DIV/0!</v>
          </cell>
          <cell r="AF199">
            <v>0</v>
          </cell>
          <cell r="AG199">
            <v>0</v>
          </cell>
        </row>
        <row r="200">
          <cell r="A200" t="str">
            <v>Central</v>
          </cell>
          <cell r="B200" t="str">
            <v>Hyde Park</v>
          </cell>
          <cell r="C200" t="str">
            <v>Administration</v>
          </cell>
          <cell r="D200" t="str">
            <v>58878000</v>
          </cell>
          <cell r="E200" t="str">
            <v>Lobby Stock</v>
          </cell>
          <cell r="F200" t="str">
            <v>Overtime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 t="str">
            <v>r</v>
          </cell>
          <cell r="U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 t="e">
            <v>#DIV/0!</v>
          </cell>
          <cell r="AC200">
            <v>1</v>
          </cell>
          <cell r="AD200">
            <v>12</v>
          </cell>
          <cell r="AE200" t="e">
            <v>#DIV/0!</v>
          </cell>
          <cell r="AF200">
            <v>0</v>
          </cell>
          <cell r="AG200">
            <v>0</v>
          </cell>
        </row>
        <row r="201">
          <cell r="A201" t="str">
            <v>Central</v>
          </cell>
          <cell r="B201" t="str">
            <v>Hyde Park</v>
          </cell>
          <cell r="C201" t="str">
            <v>Administration</v>
          </cell>
          <cell r="D201" t="str">
            <v>58878000</v>
          </cell>
          <cell r="E201" t="str">
            <v>Lobby Stock</v>
          </cell>
          <cell r="F201" t="str">
            <v>Invoice</v>
          </cell>
          <cell r="G201">
            <v>244.5</v>
          </cell>
          <cell r="H201">
            <v>215.31</v>
          </cell>
          <cell r="I201">
            <v>0</v>
          </cell>
          <cell r="J201">
            <v>4.75</v>
          </cell>
          <cell r="K201">
            <v>0</v>
          </cell>
          <cell r="L201">
            <v>0</v>
          </cell>
          <cell r="M201">
            <v>0</v>
          </cell>
          <cell r="N201">
            <v>19.32</v>
          </cell>
          <cell r="O201">
            <v>147.25</v>
          </cell>
          <cell r="P201">
            <v>107.2</v>
          </cell>
          <cell r="Q201">
            <v>304.58999999999997</v>
          </cell>
          <cell r="R201">
            <v>3.2599999999999909</v>
          </cell>
          <cell r="S201">
            <v>1046.18</v>
          </cell>
          <cell r="T201" t="str">
            <v>r</v>
          </cell>
          <cell r="U201">
            <v>1.4578250345198442E-2</v>
          </cell>
          <cell r="W201">
            <v>0</v>
          </cell>
          <cell r="X201">
            <v>1046.18</v>
          </cell>
          <cell r="Y201">
            <v>0</v>
          </cell>
          <cell r="Z201">
            <v>1046.18</v>
          </cell>
          <cell r="AA201">
            <v>87.181666666666672</v>
          </cell>
          <cell r="AB201" t="e">
            <v>#DIV/0!</v>
          </cell>
          <cell r="AC201">
            <v>1</v>
          </cell>
          <cell r="AD201">
            <v>12</v>
          </cell>
          <cell r="AE201" t="e">
            <v>#DIV/0!</v>
          </cell>
          <cell r="AF201">
            <v>79.049411764705894</v>
          </cell>
          <cell r="AG201">
            <v>68.200588235294106</v>
          </cell>
        </row>
        <row r="202">
          <cell r="A202" t="str">
            <v>Central</v>
          </cell>
          <cell r="B202" t="str">
            <v>Hyde Park</v>
          </cell>
          <cell r="C202" t="str">
            <v>Administration</v>
          </cell>
          <cell r="D202" t="str">
            <v>58878000</v>
          </cell>
          <cell r="E202" t="str">
            <v>Lobby Stock</v>
          </cell>
          <cell r="F202" t="str">
            <v>Material</v>
          </cell>
          <cell r="G202">
            <v>11137.17</v>
          </cell>
          <cell r="H202">
            <v>-14467.47</v>
          </cell>
          <cell r="I202">
            <v>10099.93</v>
          </cell>
          <cell r="J202">
            <v>3337.7</v>
          </cell>
          <cell r="K202">
            <v>10713.33</v>
          </cell>
          <cell r="L202">
            <v>-10316.41</v>
          </cell>
          <cell r="M202">
            <v>8461.5300000000007</v>
          </cell>
          <cell r="N202">
            <v>6001.38</v>
          </cell>
          <cell r="O202">
            <v>2283.0300000000002</v>
          </cell>
          <cell r="P202">
            <v>3436.54</v>
          </cell>
          <cell r="Q202">
            <v>3788.76</v>
          </cell>
          <cell r="R202">
            <v>-19564.5</v>
          </cell>
          <cell r="S202">
            <v>14910.990000000005</v>
          </cell>
          <cell r="T202" t="str">
            <v>r</v>
          </cell>
          <cell r="U202">
            <v>0.20778082654490679</v>
          </cell>
          <cell r="W202">
            <v>49433.220000000016</v>
          </cell>
          <cell r="X202">
            <v>14910.990000000005</v>
          </cell>
          <cell r="Y202">
            <v>49433.220000000016</v>
          </cell>
          <cell r="Z202">
            <v>-34522.23000000001</v>
          </cell>
          <cell r="AA202">
            <v>1242.5825000000004</v>
          </cell>
          <cell r="AB202" t="e">
            <v>#DIV/0!</v>
          </cell>
          <cell r="AC202">
            <v>1</v>
          </cell>
          <cell r="AD202">
            <v>12</v>
          </cell>
          <cell r="AE202" t="e">
            <v>#DIV/0!</v>
          </cell>
          <cell r="AF202">
            <v>120.88941176470586</v>
          </cell>
          <cell r="AG202">
            <v>2162.1405882352942</v>
          </cell>
        </row>
        <row r="203">
          <cell r="A203" t="str">
            <v>Central</v>
          </cell>
          <cell r="B203" t="str">
            <v>Hyde Park</v>
          </cell>
          <cell r="C203" t="str">
            <v>Administration</v>
          </cell>
          <cell r="D203" t="str">
            <v>58878000</v>
          </cell>
          <cell r="E203" t="str">
            <v>Lobby Stock</v>
          </cell>
          <cell r="F203" t="str">
            <v>Other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55805.9</v>
          </cell>
          <cell r="S203">
            <v>55805.9</v>
          </cell>
          <cell r="T203" t="str">
            <v>r</v>
          </cell>
          <cell r="U203">
            <v>0.77764092310989474</v>
          </cell>
          <cell r="W203">
            <v>0</v>
          </cell>
          <cell r="X203">
            <v>55805.9</v>
          </cell>
          <cell r="Y203">
            <v>0</v>
          </cell>
          <cell r="Z203">
            <v>55805.9</v>
          </cell>
          <cell r="AA203">
            <v>4650.4916666666668</v>
          </cell>
          <cell r="AB203" t="e">
            <v>#DIV/0!</v>
          </cell>
          <cell r="AC203">
            <v>1</v>
          </cell>
          <cell r="AD203">
            <v>12</v>
          </cell>
          <cell r="AE203" t="e">
            <v>#DIV/0!</v>
          </cell>
          <cell r="AF203">
            <v>659.01058823529411</v>
          </cell>
          <cell r="AG203">
            <v>-659.01058823529411</v>
          </cell>
        </row>
        <row r="204">
          <cell r="A204" t="str">
            <v>Central</v>
          </cell>
          <cell r="B204" t="str">
            <v>Hyde Park</v>
          </cell>
          <cell r="C204" t="str">
            <v>Administration</v>
          </cell>
          <cell r="D204" t="str">
            <v>58878000</v>
          </cell>
          <cell r="E204" t="str">
            <v>Lobby Stock</v>
          </cell>
          <cell r="F204" t="str">
            <v>Total</v>
          </cell>
          <cell r="G204">
            <v>11381.67</v>
          </cell>
          <cell r="H204">
            <v>-14252.16</v>
          </cell>
          <cell r="I204">
            <v>10099.93</v>
          </cell>
          <cell r="J204">
            <v>3342.45</v>
          </cell>
          <cell r="K204">
            <v>10713.33</v>
          </cell>
          <cell r="L204">
            <v>-10316.41</v>
          </cell>
          <cell r="M204">
            <v>8461.5300000000007</v>
          </cell>
          <cell r="N204">
            <v>6020.7</v>
          </cell>
          <cell r="O204">
            <v>2430.2800000000002</v>
          </cell>
          <cell r="P204">
            <v>3543.74</v>
          </cell>
          <cell r="Q204">
            <v>4093.3500000000004</v>
          </cell>
          <cell r="R204">
            <v>36244.660000000003</v>
          </cell>
          <cell r="S204">
            <v>71763.070000000007</v>
          </cell>
          <cell r="T204" t="str">
            <v>r</v>
          </cell>
          <cell r="U204">
            <v>1</v>
          </cell>
          <cell r="V204">
            <v>0</v>
          </cell>
          <cell r="W204">
            <v>49433.220000000016</v>
          </cell>
          <cell r="X204">
            <v>71763.070000000007</v>
          </cell>
          <cell r="Y204">
            <v>49433.220000000016</v>
          </cell>
          <cell r="Z204">
            <v>22329.849999999991</v>
          </cell>
          <cell r="AA204">
            <v>5980.2558333333336</v>
          </cell>
          <cell r="AB204" t="e">
            <v>#DIV/0!</v>
          </cell>
          <cell r="AC204">
            <v>1</v>
          </cell>
          <cell r="AD204">
            <v>12</v>
          </cell>
          <cell r="AE204" t="e">
            <v>#DIV/0!</v>
          </cell>
          <cell r="AF204">
            <v>858.94941176470593</v>
          </cell>
          <cell r="AG204">
            <v>1571.3305882352943</v>
          </cell>
        </row>
        <row r="205">
          <cell r="A205" t="str">
            <v>Central</v>
          </cell>
          <cell r="B205" t="str">
            <v>Hyde Park</v>
          </cell>
          <cell r="C205" t="str">
            <v>Administration</v>
          </cell>
          <cell r="D205" t="str">
            <v>58879000</v>
          </cell>
          <cell r="E205" t="str">
            <v>Employee Capability Monitoring</v>
          </cell>
          <cell r="F205" t="str">
            <v>Labor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 t="str">
            <v>m</v>
          </cell>
          <cell r="U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e">
            <v>#DIV/0!</v>
          </cell>
          <cell r="AC205">
            <v>1</v>
          </cell>
          <cell r="AD205">
            <v>12</v>
          </cell>
          <cell r="AE205" t="e">
            <v>#DIV/0!</v>
          </cell>
          <cell r="AF205">
            <v>1498.5317647058826</v>
          </cell>
          <cell r="AG205">
            <v>-1498.5317647058826</v>
          </cell>
        </row>
        <row r="206">
          <cell r="A206" t="str">
            <v>Central</v>
          </cell>
          <cell r="B206" t="str">
            <v>Hyde Park</v>
          </cell>
          <cell r="C206" t="str">
            <v>Administration</v>
          </cell>
          <cell r="D206" t="str">
            <v>58879000</v>
          </cell>
          <cell r="E206" t="str">
            <v>Employee Capability Monitoring</v>
          </cell>
          <cell r="F206" t="str">
            <v>Overtime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 t="str">
            <v>m</v>
          </cell>
          <cell r="U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 t="e">
            <v>#DIV/0!</v>
          </cell>
          <cell r="AC206">
            <v>1</v>
          </cell>
          <cell r="AD206">
            <v>12</v>
          </cell>
          <cell r="AE206" t="e">
            <v>#DIV/0!</v>
          </cell>
          <cell r="AF206">
            <v>32.041176470588248</v>
          </cell>
          <cell r="AG206">
            <v>-32.041176470588248</v>
          </cell>
        </row>
        <row r="207">
          <cell r="A207" t="str">
            <v>Central</v>
          </cell>
          <cell r="B207" t="str">
            <v>Hyde Park</v>
          </cell>
          <cell r="C207" t="str">
            <v>Administration</v>
          </cell>
          <cell r="D207" t="str">
            <v>58879000</v>
          </cell>
          <cell r="E207" t="str">
            <v>Employee Capability Monitoring</v>
          </cell>
          <cell r="F207" t="str">
            <v>Invoice</v>
          </cell>
          <cell r="G207">
            <v>0</v>
          </cell>
          <cell r="H207">
            <v>38.880000000000003</v>
          </cell>
          <cell r="I207">
            <v>0</v>
          </cell>
          <cell r="J207">
            <v>-38.880000000000003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 t="str">
            <v>m</v>
          </cell>
          <cell r="U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 t="e">
            <v>#DIV/0!</v>
          </cell>
          <cell r="AC207">
            <v>1</v>
          </cell>
          <cell r="AD207">
            <v>12</v>
          </cell>
          <cell r="AE207" t="e">
            <v>#DIV/0!</v>
          </cell>
          <cell r="AF207">
            <v>1380.3788235294123</v>
          </cell>
          <cell r="AG207">
            <v>-1380.3788235294123</v>
          </cell>
        </row>
        <row r="208">
          <cell r="A208" t="str">
            <v>Central</v>
          </cell>
          <cell r="B208" t="str">
            <v>Hyde Park</v>
          </cell>
          <cell r="C208" t="str">
            <v>Administration</v>
          </cell>
          <cell r="D208" t="str">
            <v>58879000</v>
          </cell>
          <cell r="E208" t="str">
            <v>Employee Capability Monitoring</v>
          </cell>
          <cell r="F208" t="str">
            <v>Material</v>
          </cell>
          <cell r="G208">
            <v>0</v>
          </cell>
          <cell r="H208">
            <v>1296</v>
          </cell>
          <cell r="I208">
            <v>0</v>
          </cell>
          <cell r="J208">
            <v>-1296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 t="str">
            <v>m</v>
          </cell>
          <cell r="U208">
            <v>1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e">
            <v>#DIV/0!</v>
          </cell>
          <cell r="AC208">
            <v>1</v>
          </cell>
          <cell r="AD208">
            <v>12</v>
          </cell>
          <cell r="AE208" t="e">
            <v>#DIV/0!</v>
          </cell>
          <cell r="AF208">
            <v>8697.3623529411798</v>
          </cell>
          <cell r="AG208">
            <v>-8697.3623529411798</v>
          </cell>
        </row>
        <row r="209">
          <cell r="A209" t="str">
            <v>Central</v>
          </cell>
          <cell r="B209" t="str">
            <v>Hyde Park</v>
          </cell>
          <cell r="C209" t="str">
            <v>Administration</v>
          </cell>
          <cell r="D209" t="str">
            <v>58879000</v>
          </cell>
          <cell r="E209" t="str">
            <v>Employee Capability Monitoring</v>
          </cell>
          <cell r="F209" t="str">
            <v>Other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 t="str">
            <v>m</v>
          </cell>
          <cell r="U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 t="e">
            <v>#DIV/0!</v>
          </cell>
          <cell r="AC209">
            <v>1</v>
          </cell>
          <cell r="AD209">
            <v>12</v>
          </cell>
          <cell r="AE209" t="e">
            <v>#DIV/0!</v>
          </cell>
          <cell r="AF209">
            <v>10744.121176470591</v>
          </cell>
          <cell r="AG209">
            <v>-10744.121176470591</v>
          </cell>
        </row>
        <row r="210">
          <cell r="A210" t="str">
            <v>Central</v>
          </cell>
          <cell r="B210" t="str">
            <v>Hyde Park</v>
          </cell>
          <cell r="C210" t="str">
            <v>Administration</v>
          </cell>
          <cell r="D210" t="str">
            <v>58879000</v>
          </cell>
          <cell r="E210" t="str">
            <v>Employee Capability Monitoring</v>
          </cell>
          <cell r="F210" t="str">
            <v>Total</v>
          </cell>
          <cell r="G210">
            <v>0</v>
          </cell>
          <cell r="H210">
            <v>1334.88</v>
          </cell>
          <cell r="I210">
            <v>0</v>
          </cell>
          <cell r="J210">
            <v>-1334.88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 t="str">
            <v>m</v>
          </cell>
          <cell r="U210">
            <v>1</v>
          </cell>
          <cell r="V210">
            <v>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e">
            <v>#DIV/0!</v>
          </cell>
          <cell r="AC210">
            <v>1</v>
          </cell>
          <cell r="AD210">
            <v>12</v>
          </cell>
          <cell r="AE210" t="e">
            <v>#DIV/0!</v>
          </cell>
          <cell r="AF210">
            <v>22352.435294117655</v>
          </cell>
          <cell r="AG210">
            <v>-22352.435294117655</v>
          </cell>
        </row>
        <row r="211">
          <cell r="A211" t="str">
            <v>Central</v>
          </cell>
          <cell r="B211" t="str">
            <v>Hyde Park</v>
          </cell>
          <cell r="C211" t="str">
            <v>Prev Maint</v>
          </cell>
          <cell r="D211" t="str">
            <v>59301000</v>
          </cell>
          <cell r="E211" t="str">
            <v>Poles  and Fixtures</v>
          </cell>
          <cell r="F211" t="str">
            <v>Labor</v>
          </cell>
          <cell r="G211">
            <v>650.04</v>
          </cell>
          <cell r="H211">
            <v>0</v>
          </cell>
          <cell r="I211">
            <v>0</v>
          </cell>
          <cell r="J211">
            <v>0</v>
          </cell>
          <cell r="K211">
            <v>447.72</v>
          </cell>
          <cell r="L211">
            <v>128.52000000000001</v>
          </cell>
          <cell r="M211">
            <v>0</v>
          </cell>
          <cell r="N211">
            <v>287.57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1513.85</v>
          </cell>
          <cell r="T211" t="str">
            <v>m</v>
          </cell>
          <cell r="U211">
            <v>0</v>
          </cell>
          <cell r="W211">
            <v>0</v>
          </cell>
          <cell r="X211">
            <v>1513.85</v>
          </cell>
          <cell r="Y211">
            <v>0</v>
          </cell>
          <cell r="Z211">
            <v>1513.85</v>
          </cell>
          <cell r="AA211">
            <v>126.15416666666665</v>
          </cell>
          <cell r="AB211" t="e">
            <v>#DIV/0!</v>
          </cell>
          <cell r="AC211">
            <v>1</v>
          </cell>
          <cell r="AD211">
            <v>12</v>
          </cell>
          <cell r="AE211" t="e">
            <v>#DIV/0!</v>
          </cell>
          <cell r="AF211">
            <v>0</v>
          </cell>
          <cell r="AG211">
            <v>0</v>
          </cell>
        </row>
        <row r="212">
          <cell r="A212" t="str">
            <v>Central</v>
          </cell>
          <cell r="B212" t="str">
            <v>Hyde Park</v>
          </cell>
          <cell r="C212" t="str">
            <v>Prev Maint</v>
          </cell>
          <cell r="D212" t="str">
            <v>59301000</v>
          </cell>
          <cell r="E212" t="str">
            <v>Poles  and Fixtures</v>
          </cell>
          <cell r="F212" t="str">
            <v>Overtime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1041.79</v>
          </cell>
          <cell r="L212">
            <v>0</v>
          </cell>
          <cell r="M212">
            <v>0</v>
          </cell>
          <cell r="N212">
            <v>693.15</v>
          </cell>
          <cell r="O212">
            <v>1699.94</v>
          </cell>
          <cell r="P212">
            <v>0</v>
          </cell>
          <cell r="Q212">
            <v>0</v>
          </cell>
          <cell r="R212">
            <v>0</v>
          </cell>
          <cell r="S212">
            <v>3434.88</v>
          </cell>
          <cell r="T212" t="str">
            <v>m</v>
          </cell>
          <cell r="U212">
            <v>0</v>
          </cell>
          <cell r="W212">
            <v>0</v>
          </cell>
          <cell r="X212">
            <v>3434.88</v>
          </cell>
          <cell r="Y212">
            <v>0</v>
          </cell>
          <cell r="Z212">
            <v>3434.88</v>
          </cell>
          <cell r="AA212">
            <v>286.24</v>
          </cell>
          <cell r="AB212" t="e">
            <v>#DIV/0!</v>
          </cell>
          <cell r="AC212">
            <v>1</v>
          </cell>
          <cell r="AD212">
            <v>12</v>
          </cell>
          <cell r="AE212" t="e">
            <v>#DIV/0!</v>
          </cell>
          <cell r="AF212">
            <v>0</v>
          </cell>
          <cell r="AG212">
            <v>1699.94</v>
          </cell>
        </row>
        <row r="213">
          <cell r="A213" t="str">
            <v>Central</v>
          </cell>
          <cell r="B213" t="str">
            <v>Hyde Park</v>
          </cell>
          <cell r="C213" t="str">
            <v>Prev Maint</v>
          </cell>
          <cell r="D213" t="str">
            <v>59301000</v>
          </cell>
          <cell r="E213" t="str">
            <v>Poles  and Fixtures</v>
          </cell>
          <cell r="F213" t="str">
            <v>Invoice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 t="str">
            <v>m</v>
          </cell>
          <cell r="U213">
            <v>1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e">
            <v>#DIV/0!</v>
          </cell>
          <cell r="AC213">
            <v>1</v>
          </cell>
          <cell r="AD213">
            <v>12</v>
          </cell>
          <cell r="AE213" t="e">
            <v>#DIV/0!</v>
          </cell>
          <cell r="AF213">
            <v>0</v>
          </cell>
          <cell r="AG213">
            <v>0</v>
          </cell>
        </row>
        <row r="214">
          <cell r="A214" t="str">
            <v>Central</v>
          </cell>
          <cell r="B214" t="str">
            <v>Hyde Park</v>
          </cell>
          <cell r="C214" t="str">
            <v>Prev Maint</v>
          </cell>
          <cell r="D214" t="str">
            <v>59301000</v>
          </cell>
          <cell r="E214" t="str">
            <v>Poles  and Fixtures</v>
          </cell>
          <cell r="F214" t="str">
            <v>Material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791.53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791.53</v>
          </cell>
          <cell r="T214" t="str">
            <v>m</v>
          </cell>
          <cell r="U214">
            <v>0</v>
          </cell>
          <cell r="W214">
            <v>0</v>
          </cell>
          <cell r="X214">
            <v>791.53</v>
          </cell>
          <cell r="Y214">
            <v>0</v>
          </cell>
          <cell r="Z214">
            <v>791.53</v>
          </cell>
          <cell r="AA214">
            <v>65.960833333333326</v>
          </cell>
          <cell r="AB214" t="e">
            <v>#DIV/0!</v>
          </cell>
          <cell r="AC214">
            <v>1</v>
          </cell>
          <cell r="AD214">
            <v>12</v>
          </cell>
          <cell r="AE214" t="e">
            <v>#DIV/0!</v>
          </cell>
          <cell r="AF214">
            <v>0</v>
          </cell>
          <cell r="AG214">
            <v>0</v>
          </cell>
        </row>
        <row r="215">
          <cell r="A215" t="str">
            <v>Central</v>
          </cell>
          <cell r="B215" t="str">
            <v>Hyde Park</v>
          </cell>
          <cell r="C215" t="str">
            <v>Prev Maint</v>
          </cell>
          <cell r="D215" t="str">
            <v>59301000</v>
          </cell>
          <cell r="E215" t="str">
            <v>Poles  and Fixtures</v>
          </cell>
          <cell r="F215" t="str">
            <v>Other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 t="str">
            <v>m</v>
          </cell>
          <cell r="U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e">
            <v>#DIV/0!</v>
          </cell>
          <cell r="AC215">
            <v>1</v>
          </cell>
          <cell r="AD215">
            <v>12</v>
          </cell>
          <cell r="AE215" t="e">
            <v>#DIV/0!</v>
          </cell>
          <cell r="AF215">
            <v>0</v>
          </cell>
          <cell r="AG215">
            <v>0</v>
          </cell>
        </row>
        <row r="216">
          <cell r="A216" t="str">
            <v>Central</v>
          </cell>
          <cell r="B216" t="str">
            <v>Hyde Park</v>
          </cell>
          <cell r="C216" t="str">
            <v>Prev Maint</v>
          </cell>
          <cell r="D216" t="str">
            <v>59301000</v>
          </cell>
          <cell r="E216" t="str">
            <v>Poles  and Fixtures</v>
          </cell>
          <cell r="F216" t="str">
            <v>Total</v>
          </cell>
          <cell r="G216">
            <v>650.04</v>
          </cell>
          <cell r="H216">
            <v>0</v>
          </cell>
          <cell r="I216">
            <v>0</v>
          </cell>
          <cell r="J216">
            <v>0</v>
          </cell>
          <cell r="K216">
            <v>1489.51</v>
          </cell>
          <cell r="L216">
            <v>128.52000000000001</v>
          </cell>
          <cell r="M216">
            <v>0</v>
          </cell>
          <cell r="N216">
            <v>1772.25</v>
          </cell>
          <cell r="O216">
            <v>1699.94</v>
          </cell>
          <cell r="P216">
            <v>0</v>
          </cell>
          <cell r="Q216">
            <v>0</v>
          </cell>
          <cell r="R216">
            <v>0</v>
          </cell>
          <cell r="S216">
            <v>5740.26</v>
          </cell>
          <cell r="T216" t="str">
            <v>m</v>
          </cell>
          <cell r="U216">
            <v>1</v>
          </cell>
          <cell r="V216">
            <v>1</v>
          </cell>
          <cell r="W216">
            <v>0</v>
          </cell>
          <cell r="X216">
            <v>5740.26</v>
          </cell>
          <cell r="Y216">
            <v>0</v>
          </cell>
          <cell r="Z216">
            <v>5740.26</v>
          </cell>
          <cell r="AA216">
            <v>478.35500000000002</v>
          </cell>
          <cell r="AB216" t="e">
            <v>#DIV/0!</v>
          </cell>
          <cell r="AC216">
            <v>1</v>
          </cell>
          <cell r="AD216">
            <v>12</v>
          </cell>
          <cell r="AE216" t="e">
            <v>#DIV/0!</v>
          </cell>
          <cell r="AF216">
            <v>0</v>
          </cell>
          <cell r="AG216">
            <v>1699.94</v>
          </cell>
        </row>
        <row r="217">
          <cell r="A217" t="str">
            <v>Central</v>
          </cell>
          <cell r="B217" t="str">
            <v>Hyde Park</v>
          </cell>
          <cell r="C217" t="str">
            <v>Operations</v>
          </cell>
          <cell r="D217" t="str">
            <v>59302000</v>
          </cell>
          <cell r="E217" t="str">
            <v>OH Constr Transfer</v>
          </cell>
          <cell r="F217" t="str">
            <v>Labor</v>
          </cell>
          <cell r="G217">
            <v>1220.49</v>
          </cell>
          <cell r="H217">
            <v>3564.28</v>
          </cell>
          <cell r="I217">
            <v>4348.0600000000004</v>
          </cell>
          <cell r="J217">
            <v>5939.93</v>
          </cell>
          <cell r="K217">
            <v>2146.2399999999998</v>
          </cell>
          <cell r="L217">
            <v>1928.14</v>
          </cell>
          <cell r="M217">
            <v>838.19000000000233</v>
          </cell>
          <cell r="N217">
            <v>-590.19000000000233</v>
          </cell>
          <cell r="O217">
            <v>2599.09</v>
          </cell>
          <cell r="P217">
            <v>1473.28</v>
          </cell>
          <cell r="Q217">
            <v>3470.35</v>
          </cell>
          <cell r="R217">
            <v>3676.06</v>
          </cell>
          <cell r="S217">
            <v>30613.919999999998</v>
          </cell>
          <cell r="T217" t="str">
            <v>b</v>
          </cell>
          <cell r="U217">
            <v>0.59799144245039093</v>
          </cell>
          <cell r="W217">
            <v>61239</v>
          </cell>
          <cell r="X217">
            <v>30613.919999999998</v>
          </cell>
          <cell r="Y217">
            <v>61239</v>
          </cell>
          <cell r="Z217">
            <v>-30625.08</v>
          </cell>
          <cell r="AA217">
            <v>2551.16</v>
          </cell>
          <cell r="AB217" t="e">
            <v>#DIV/0!</v>
          </cell>
          <cell r="AC217">
            <v>1</v>
          </cell>
          <cell r="AD217">
            <v>12</v>
          </cell>
          <cell r="AE217" t="e">
            <v>#DIV/0!</v>
          </cell>
          <cell r="AF217">
            <v>0</v>
          </cell>
          <cell r="AG217">
            <v>2599.09</v>
          </cell>
        </row>
        <row r="218">
          <cell r="A218" t="str">
            <v>Central</v>
          </cell>
          <cell r="B218" t="str">
            <v>Hyde Park</v>
          </cell>
          <cell r="C218" t="str">
            <v>Operations</v>
          </cell>
          <cell r="D218" t="str">
            <v>59302000</v>
          </cell>
          <cell r="E218" t="str">
            <v>OH Constr Transfer</v>
          </cell>
          <cell r="F218" t="str">
            <v>Overtime</v>
          </cell>
          <cell r="G218">
            <v>1059.8599999999999</v>
          </cell>
          <cell r="H218">
            <v>4509.8500000000004</v>
          </cell>
          <cell r="I218">
            <v>2380.77</v>
          </cell>
          <cell r="J218">
            <v>1950.94</v>
          </cell>
          <cell r="K218">
            <v>-653.6299999999992</v>
          </cell>
          <cell r="L218">
            <v>74.469999999999345</v>
          </cell>
          <cell r="M218">
            <v>4826.97</v>
          </cell>
          <cell r="N218">
            <v>4336.93</v>
          </cell>
          <cell r="O218">
            <v>742.93</v>
          </cell>
          <cell r="P218">
            <v>6089.88</v>
          </cell>
          <cell r="Q218">
            <v>4575.2700000000004</v>
          </cell>
          <cell r="R218">
            <v>237.0099999999984</v>
          </cell>
          <cell r="S218">
            <v>30131.25</v>
          </cell>
          <cell r="T218" t="str">
            <v>b</v>
          </cell>
          <cell r="U218">
            <v>0.31856942174923747</v>
          </cell>
          <cell r="W218">
            <v>32624</v>
          </cell>
          <cell r="X218">
            <v>30131.25</v>
          </cell>
          <cell r="Y218">
            <v>32624</v>
          </cell>
          <cell r="Z218">
            <v>-2492.75</v>
          </cell>
          <cell r="AA218">
            <v>2510.9375</v>
          </cell>
          <cell r="AB218" t="e">
            <v>#DIV/0!</v>
          </cell>
          <cell r="AC218">
            <v>1</v>
          </cell>
          <cell r="AD218">
            <v>12</v>
          </cell>
          <cell r="AE218" t="e">
            <v>#DIV/0!</v>
          </cell>
          <cell r="AF218">
            <v>0</v>
          </cell>
          <cell r="AG218">
            <v>742.93</v>
          </cell>
        </row>
        <row r="219">
          <cell r="A219" t="str">
            <v>Central</v>
          </cell>
          <cell r="B219" t="str">
            <v>Hyde Park</v>
          </cell>
          <cell r="C219" t="str">
            <v>Operations</v>
          </cell>
          <cell r="D219" t="str">
            <v>59302000</v>
          </cell>
          <cell r="E219" t="str">
            <v>OH Constr Transfer</v>
          </cell>
          <cell r="F219" t="str">
            <v>Invoice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327.35000000000002</v>
          </cell>
          <cell r="M219">
            <v>173.49</v>
          </cell>
          <cell r="N219">
            <v>0</v>
          </cell>
          <cell r="O219">
            <v>0</v>
          </cell>
          <cell r="P219">
            <v>0</v>
          </cell>
          <cell r="Q219">
            <v>336</v>
          </cell>
          <cell r="R219">
            <v>0</v>
          </cell>
          <cell r="S219">
            <v>836.84</v>
          </cell>
          <cell r="T219" t="str">
            <v>b</v>
          </cell>
          <cell r="U219">
            <v>0</v>
          </cell>
          <cell r="W219">
            <v>0</v>
          </cell>
          <cell r="X219">
            <v>836.84</v>
          </cell>
          <cell r="Y219">
            <v>0</v>
          </cell>
          <cell r="Z219">
            <v>836.84</v>
          </cell>
          <cell r="AA219">
            <v>69.736666666666665</v>
          </cell>
          <cell r="AB219" t="e">
            <v>#DIV/0!</v>
          </cell>
          <cell r="AC219">
            <v>1</v>
          </cell>
          <cell r="AD219">
            <v>12</v>
          </cell>
          <cell r="AE219" t="e">
            <v>#DIV/0!</v>
          </cell>
          <cell r="AF219">
            <v>20.94</v>
          </cell>
          <cell r="AG219">
            <v>-20.94</v>
          </cell>
        </row>
        <row r="220">
          <cell r="A220" t="str">
            <v>Central</v>
          </cell>
          <cell r="B220" t="str">
            <v>Hyde Park</v>
          </cell>
          <cell r="C220" t="str">
            <v>Operations</v>
          </cell>
          <cell r="D220" t="str">
            <v>59302000</v>
          </cell>
          <cell r="E220" t="str">
            <v>OH Constr Transfer</v>
          </cell>
          <cell r="F220" t="str">
            <v>Material</v>
          </cell>
          <cell r="G220">
            <v>0</v>
          </cell>
          <cell r="H220">
            <v>1773.17</v>
          </cell>
          <cell r="I220">
            <v>4694.99</v>
          </cell>
          <cell r="J220">
            <v>-1306.3900000000001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-2947.66</v>
          </cell>
          <cell r="P220">
            <v>1256.75</v>
          </cell>
          <cell r="Q220">
            <v>57.839999999999691</v>
          </cell>
          <cell r="R220">
            <v>-1256.75</v>
          </cell>
          <cell r="S220">
            <v>2271.9499999999994</v>
          </cell>
          <cell r="T220" t="str">
            <v>b</v>
          </cell>
          <cell r="U220">
            <v>8.3439135800371489E-2</v>
          </cell>
          <cell r="W220">
            <v>8544.82</v>
          </cell>
          <cell r="X220">
            <v>2271.9499999999994</v>
          </cell>
          <cell r="Y220">
            <v>8544.82</v>
          </cell>
          <cell r="Z220">
            <v>-6272.8700000000008</v>
          </cell>
          <cell r="AA220">
            <v>189.32916666666662</v>
          </cell>
          <cell r="AB220" t="e">
            <v>#DIV/0!</v>
          </cell>
          <cell r="AC220">
            <v>1</v>
          </cell>
          <cell r="AD220">
            <v>12</v>
          </cell>
          <cell r="AE220" t="e">
            <v>#DIV/0!</v>
          </cell>
          <cell r="AF220">
            <v>10604.64705882353</v>
          </cell>
          <cell r="AG220">
            <v>-13552.30705882353</v>
          </cell>
        </row>
        <row r="221">
          <cell r="A221" t="str">
            <v>Central</v>
          </cell>
          <cell r="B221" t="str">
            <v>Hyde Park</v>
          </cell>
          <cell r="C221" t="str">
            <v>Operations</v>
          </cell>
          <cell r="D221" t="str">
            <v>59302000</v>
          </cell>
          <cell r="E221" t="str">
            <v>OH Constr Transfer</v>
          </cell>
          <cell r="F221" t="str">
            <v>Other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-1084.02</v>
          </cell>
          <cell r="L221">
            <v>0</v>
          </cell>
          <cell r="M221">
            <v>0</v>
          </cell>
          <cell r="N221">
            <v>-1000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-2084.02</v>
          </cell>
          <cell r="T221" t="str">
            <v>b</v>
          </cell>
          <cell r="U221">
            <v>0</v>
          </cell>
          <cell r="W221">
            <v>0</v>
          </cell>
          <cell r="X221">
            <v>-2084.02</v>
          </cell>
          <cell r="Y221">
            <v>0</v>
          </cell>
          <cell r="Z221">
            <v>-2084.02</v>
          </cell>
          <cell r="AA221">
            <v>-173.66833333333332</v>
          </cell>
          <cell r="AB221" t="e">
            <v>#DIV/0!</v>
          </cell>
          <cell r="AC221">
            <v>1</v>
          </cell>
          <cell r="AD221">
            <v>12</v>
          </cell>
          <cell r="AE221" t="e">
            <v>#DIV/0!</v>
          </cell>
          <cell r="AF221">
            <v>7930.5</v>
          </cell>
          <cell r="AG221">
            <v>-7930.5</v>
          </cell>
        </row>
        <row r="222">
          <cell r="A222" t="str">
            <v>Central</v>
          </cell>
          <cell r="B222" t="str">
            <v>Hyde Park</v>
          </cell>
          <cell r="C222" t="str">
            <v>Operations</v>
          </cell>
          <cell r="D222" t="str">
            <v>59302000</v>
          </cell>
          <cell r="E222" t="str">
            <v>OH Constr Transfer</v>
          </cell>
          <cell r="F222" t="str">
            <v>Total</v>
          </cell>
          <cell r="G222">
            <v>2280.35</v>
          </cell>
          <cell r="H222">
            <v>9847.3000000000011</v>
          </cell>
          <cell r="I222">
            <v>11423.82</v>
          </cell>
          <cell r="J222">
            <v>6584.4800000000005</v>
          </cell>
          <cell r="K222">
            <v>408.5900000000006</v>
          </cell>
          <cell r="L222">
            <v>2329.9599999999996</v>
          </cell>
          <cell r="M222">
            <v>5838.6500000000024</v>
          </cell>
          <cell r="N222">
            <v>2746.739999999998</v>
          </cell>
          <cell r="O222">
            <v>394.36000000000013</v>
          </cell>
          <cell r="P222">
            <v>8819.91</v>
          </cell>
          <cell r="Q222">
            <v>8439.4600000000009</v>
          </cell>
          <cell r="R222">
            <v>2656.3199999999983</v>
          </cell>
          <cell r="S222">
            <v>61769.94</v>
          </cell>
          <cell r="T222" t="str">
            <v>b</v>
          </cell>
          <cell r="U222">
            <v>0.99999999999999978</v>
          </cell>
          <cell r="V222">
            <v>0</v>
          </cell>
          <cell r="W222">
            <v>102407.82</v>
          </cell>
          <cell r="X222">
            <v>61769.94</v>
          </cell>
          <cell r="Y222">
            <v>102407.82</v>
          </cell>
          <cell r="Z222">
            <v>-40637.880000000005</v>
          </cell>
          <cell r="AA222">
            <v>5147.4949999999999</v>
          </cell>
          <cell r="AB222" t="e">
            <v>#DIV/0!</v>
          </cell>
          <cell r="AC222">
            <v>1</v>
          </cell>
          <cell r="AD222">
            <v>12</v>
          </cell>
          <cell r="AE222" t="e">
            <v>#DIV/0!</v>
          </cell>
          <cell r="AF222">
            <v>18556.08705882353</v>
          </cell>
          <cell r="AG222">
            <v>-18161.72705882353</v>
          </cell>
        </row>
        <row r="223">
          <cell r="A223" t="str">
            <v>Central</v>
          </cell>
          <cell r="B223" t="str">
            <v>Hyde Park</v>
          </cell>
          <cell r="C223" t="str">
            <v>Corr Maint</v>
          </cell>
          <cell r="D223" t="str">
            <v>59304000</v>
          </cell>
          <cell r="E223" t="str">
            <v>OH corrective maint repair</v>
          </cell>
          <cell r="F223" t="str">
            <v>Labor</v>
          </cell>
          <cell r="G223">
            <v>7517.65</v>
          </cell>
          <cell r="H223">
            <v>5044.97</v>
          </cell>
          <cell r="I223">
            <v>4524.67</v>
          </cell>
          <cell r="J223">
            <v>10411.959999999999</v>
          </cell>
          <cell r="K223">
            <v>1576.05</v>
          </cell>
          <cell r="L223">
            <v>3800.15</v>
          </cell>
          <cell r="M223">
            <v>3641.2800000000061</v>
          </cell>
          <cell r="N223">
            <v>1876.14</v>
          </cell>
          <cell r="O223">
            <v>3401.98</v>
          </cell>
          <cell r="P223">
            <v>7502.17</v>
          </cell>
          <cell r="Q223">
            <v>3442.82</v>
          </cell>
          <cell r="R223">
            <v>9472.4600000000064</v>
          </cell>
          <cell r="S223">
            <v>62212.30000000001</v>
          </cell>
          <cell r="T223" t="str">
            <v>m</v>
          </cell>
          <cell r="U223">
            <v>0</v>
          </cell>
          <cell r="W223">
            <v>109905</v>
          </cell>
          <cell r="X223">
            <v>62212.30000000001</v>
          </cell>
          <cell r="Y223">
            <v>109905</v>
          </cell>
          <cell r="Z223">
            <v>-47692.69999999999</v>
          </cell>
          <cell r="AA223">
            <v>5184.3583333333345</v>
          </cell>
          <cell r="AB223" t="e">
            <v>#DIV/0!</v>
          </cell>
          <cell r="AC223">
            <v>1</v>
          </cell>
          <cell r="AD223">
            <v>12</v>
          </cell>
          <cell r="AE223" t="e">
            <v>#DIV/0!</v>
          </cell>
          <cell r="AF223">
            <v>0</v>
          </cell>
          <cell r="AG223">
            <v>3401.98</v>
          </cell>
        </row>
        <row r="224">
          <cell r="A224" t="str">
            <v>Central</v>
          </cell>
          <cell r="B224" t="str">
            <v>Hyde Park</v>
          </cell>
          <cell r="C224" t="str">
            <v>Corr Maint</v>
          </cell>
          <cell r="D224" t="str">
            <v>59304000</v>
          </cell>
          <cell r="E224" t="str">
            <v>OH corrective maint repair</v>
          </cell>
          <cell r="F224" t="str">
            <v>Overtime</v>
          </cell>
          <cell r="G224">
            <v>3710.3</v>
          </cell>
          <cell r="H224">
            <v>1720.63</v>
          </cell>
          <cell r="I224">
            <v>-398.82000000000062</v>
          </cell>
          <cell r="J224">
            <v>5941.13</v>
          </cell>
          <cell r="K224">
            <v>843.71999999999935</v>
          </cell>
          <cell r="L224">
            <v>72.150000000001455</v>
          </cell>
          <cell r="M224">
            <v>3059.79</v>
          </cell>
          <cell r="N224">
            <v>1199.3800000000001</v>
          </cell>
          <cell r="O224">
            <v>745.4</v>
          </cell>
          <cell r="P224">
            <v>3703.7</v>
          </cell>
          <cell r="Q224">
            <v>2780.7</v>
          </cell>
          <cell r="R224">
            <v>4252.1899999999996</v>
          </cell>
          <cell r="S224">
            <v>27630.270000000004</v>
          </cell>
          <cell r="T224" t="str">
            <v>m</v>
          </cell>
          <cell r="U224">
            <v>0</v>
          </cell>
          <cell r="W224">
            <v>54655</v>
          </cell>
          <cell r="X224">
            <v>27630.270000000004</v>
          </cell>
          <cell r="Y224">
            <v>54655</v>
          </cell>
          <cell r="Z224">
            <v>-27024.729999999996</v>
          </cell>
          <cell r="AA224">
            <v>2302.5225000000005</v>
          </cell>
          <cell r="AB224" t="e">
            <v>#DIV/0!</v>
          </cell>
          <cell r="AC224">
            <v>1</v>
          </cell>
          <cell r="AD224">
            <v>12</v>
          </cell>
          <cell r="AE224" t="e">
            <v>#DIV/0!</v>
          </cell>
          <cell r="AF224">
            <v>0</v>
          </cell>
          <cell r="AG224">
            <v>745.4</v>
          </cell>
        </row>
        <row r="225">
          <cell r="A225" t="str">
            <v>Central</v>
          </cell>
          <cell r="B225" t="str">
            <v>Hyde Park</v>
          </cell>
          <cell r="C225" t="str">
            <v>Corr Maint</v>
          </cell>
          <cell r="D225" t="str">
            <v>59304000</v>
          </cell>
          <cell r="E225" t="str">
            <v>OH corrective maint repair</v>
          </cell>
          <cell r="F225" t="str">
            <v>Invoice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971.7</v>
          </cell>
          <cell r="O225">
            <v>0</v>
          </cell>
          <cell r="P225">
            <v>0</v>
          </cell>
          <cell r="Q225">
            <v>609</v>
          </cell>
          <cell r="R225">
            <v>7199.6</v>
          </cell>
          <cell r="S225">
            <v>8780.3000000000011</v>
          </cell>
          <cell r="T225" t="str">
            <v>m</v>
          </cell>
          <cell r="U225">
            <v>1</v>
          </cell>
          <cell r="V225">
            <v>1</v>
          </cell>
          <cell r="W225">
            <v>4186.3599999999997</v>
          </cell>
          <cell r="X225">
            <v>8780.3000000000011</v>
          </cell>
          <cell r="Y225">
            <v>4186.3599999999997</v>
          </cell>
          <cell r="Z225">
            <v>4593.9400000000014</v>
          </cell>
          <cell r="AA225">
            <v>731.69166666666672</v>
          </cell>
          <cell r="AB225" t="e">
            <v>#DIV/0!</v>
          </cell>
          <cell r="AC225">
            <v>1</v>
          </cell>
          <cell r="AD225">
            <v>12</v>
          </cell>
          <cell r="AE225" t="e">
            <v>#DIV/0!</v>
          </cell>
          <cell r="AF225">
            <v>0</v>
          </cell>
          <cell r="AG225">
            <v>0</v>
          </cell>
        </row>
        <row r="226">
          <cell r="A226" t="str">
            <v>Central</v>
          </cell>
          <cell r="B226" t="str">
            <v>Hyde Park</v>
          </cell>
          <cell r="C226" t="str">
            <v>Corr Maint</v>
          </cell>
          <cell r="D226" t="str">
            <v>59304000</v>
          </cell>
          <cell r="E226" t="str">
            <v>OH corrective maint repair</v>
          </cell>
          <cell r="F226" t="str">
            <v>Material</v>
          </cell>
          <cell r="G226">
            <v>0</v>
          </cell>
          <cell r="H226">
            <v>44.02</v>
          </cell>
          <cell r="I226">
            <v>562.92999999999995</v>
          </cell>
          <cell r="J226">
            <v>300.56</v>
          </cell>
          <cell r="K226">
            <v>1229.3599999999999</v>
          </cell>
          <cell r="L226">
            <v>0</v>
          </cell>
          <cell r="M226">
            <v>290.52999999999997</v>
          </cell>
          <cell r="N226">
            <v>0</v>
          </cell>
          <cell r="O226">
            <v>-137.09</v>
          </cell>
          <cell r="P226">
            <v>1035.1400000000001</v>
          </cell>
          <cell r="Q226">
            <v>297.55</v>
          </cell>
          <cell r="R226">
            <v>-1035.1400000000001</v>
          </cell>
          <cell r="S226">
            <v>2587.8599999999997</v>
          </cell>
          <cell r="T226" t="str">
            <v>m</v>
          </cell>
          <cell r="U226">
            <v>0</v>
          </cell>
          <cell r="W226">
            <v>6259.21</v>
          </cell>
          <cell r="X226">
            <v>2587.8599999999997</v>
          </cell>
          <cell r="Y226">
            <v>6259.21</v>
          </cell>
          <cell r="Z226">
            <v>-3671.3500000000004</v>
          </cell>
          <cell r="AA226">
            <v>215.65499999999997</v>
          </cell>
          <cell r="AB226" t="e">
            <v>#DIV/0!</v>
          </cell>
          <cell r="AC226">
            <v>1</v>
          </cell>
          <cell r="AD226">
            <v>12</v>
          </cell>
          <cell r="AE226" t="e">
            <v>#DIV/0!</v>
          </cell>
          <cell r="AF226">
            <v>0</v>
          </cell>
          <cell r="AG226">
            <v>-137.09</v>
          </cell>
        </row>
        <row r="227">
          <cell r="A227" t="str">
            <v>Central</v>
          </cell>
          <cell r="B227" t="str">
            <v>Hyde Park</v>
          </cell>
          <cell r="C227" t="str">
            <v>Corr Maint</v>
          </cell>
          <cell r="D227" t="str">
            <v>59304000</v>
          </cell>
          <cell r="E227" t="str">
            <v>OH corrective maint repair</v>
          </cell>
          <cell r="F227" t="str">
            <v>Other</v>
          </cell>
          <cell r="G227">
            <v>0</v>
          </cell>
          <cell r="H227">
            <v>0</v>
          </cell>
          <cell r="I227">
            <v>0</v>
          </cell>
          <cell r="J227">
            <v>-506.08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-506.08</v>
          </cell>
          <cell r="T227" t="str">
            <v>m</v>
          </cell>
          <cell r="U227">
            <v>0</v>
          </cell>
          <cell r="W227">
            <v>0</v>
          </cell>
          <cell r="X227">
            <v>-506.08</v>
          </cell>
          <cell r="Y227">
            <v>0</v>
          </cell>
          <cell r="Z227">
            <v>-506.08</v>
          </cell>
          <cell r="AA227">
            <v>-42.173333333333332</v>
          </cell>
          <cell r="AB227" t="e">
            <v>#DIV/0!</v>
          </cell>
          <cell r="AC227">
            <v>1</v>
          </cell>
          <cell r="AD227">
            <v>12</v>
          </cell>
          <cell r="AE227" t="e">
            <v>#DIV/0!</v>
          </cell>
          <cell r="AF227">
            <v>0</v>
          </cell>
          <cell r="AG227">
            <v>0</v>
          </cell>
        </row>
        <row r="228">
          <cell r="A228" t="str">
            <v>Central</v>
          </cell>
          <cell r="B228" t="str">
            <v>Hyde Park</v>
          </cell>
          <cell r="C228" t="str">
            <v>Corr Maint</v>
          </cell>
          <cell r="D228" t="str">
            <v>59304000</v>
          </cell>
          <cell r="E228" t="str">
            <v>OH corrective maint repair</v>
          </cell>
          <cell r="F228" t="str">
            <v>Total</v>
          </cell>
          <cell r="G228">
            <v>11227.95</v>
          </cell>
          <cell r="H228">
            <v>6809.6200000000008</v>
          </cell>
          <cell r="I228">
            <v>4688.78</v>
          </cell>
          <cell r="J228">
            <v>16147.570000000002</v>
          </cell>
          <cell r="K228">
            <v>3649.1299999999992</v>
          </cell>
          <cell r="L228">
            <v>3872.3000000000015</v>
          </cell>
          <cell r="M228">
            <v>6991.6000000000058</v>
          </cell>
          <cell r="N228">
            <v>4047.2200000000003</v>
          </cell>
          <cell r="O228">
            <v>4010.29</v>
          </cell>
          <cell r="P228">
            <v>12241.009999999998</v>
          </cell>
          <cell r="Q228">
            <v>7130.0700000000006</v>
          </cell>
          <cell r="R228">
            <v>19889.110000000008</v>
          </cell>
          <cell r="S228">
            <v>100704.65000000002</v>
          </cell>
          <cell r="T228" t="str">
            <v>m</v>
          </cell>
          <cell r="U228">
            <v>1</v>
          </cell>
          <cell r="V228">
            <v>1</v>
          </cell>
          <cell r="W228">
            <v>175005.56999999998</v>
          </cell>
          <cell r="X228">
            <v>100704.65000000002</v>
          </cell>
          <cell r="Y228">
            <v>175005.56999999998</v>
          </cell>
          <cell r="Z228">
            <v>-74300.919999999955</v>
          </cell>
          <cell r="AA228">
            <v>8392.0541666666686</v>
          </cell>
          <cell r="AB228" t="e">
            <v>#DIV/0!</v>
          </cell>
          <cell r="AC228">
            <v>1</v>
          </cell>
          <cell r="AD228">
            <v>12</v>
          </cell>
          <cell r="AE228" t="e">
            <v>#DIV/0!</v>
          </cell>
          <cell r="AF228">
            <v>0</v>
          </cell>
          <cell r="AG228">
            <v>4010.29</v>
          </cell>
        </row>
        <row r="229">
          <cell r="A229" t="str">
            <v>Central</v>
          </cell>
          <cell r="B229" t="str">
            <v>Hyde Park</v>
          </cell>
          <cell r="C229" t="str">
            <v>Corr Maint</v>
          </cell>
          <cell r="D229" t="str">
            <v>59305000</v>
          </cell>
          <cell r="E229" t="str">
            <v>OH Sec / Service Maintenance Repair</v>
          </cell>
          <cell r="F229" t="str">
            <v>Labor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 t="str">
            <v>m</v>
          </cell>
          <cell r="U229">
            <v>0</v>
          </cell>
          <cell r="W229">
            <v>1831</v>
          </cell>
          <cell r="X229">
            <v>0</v>
          </cell>
          <cell r="Y229">
            <v>1831</v>
          </cell>
          <cell r="Z229">
            <v>-1831</v>
          </cell>
          <cell r="AA229">
            <v>0</v>
          </cell>
          <cell r="AB229" t="e">
            <v>#DIV/0!</v>
          </cell>
          <cell r="AC229">
            <v>1</v>
          </cell>
          <cell r="AD229">
            <v>12</v>
          </cell>
          <cell r="AE229" t="e">
            <v>#DIV/0!</v>
          </cell>
          <cell r="AF229">
            <v>0</v>
          </cell>
          <cell r="AG229">
            <v>0</v>
          </cell>
        </row>
        <row r="230">
          <cell r="A230" t="str">
            <v>Central</v>
          </cell>
          <cell r="B230" t="str">
            <v>Hyde Park</v>
          </cell>
          <cell r="C230" t="str">
            <v>Corr Maint</v>
          </cell>
          <cell r="D230" t="str">
            <v>59305000</v>
          </cell>
          <cell r="E230" t="str">
            <v>OH Sec / Service Maintenance Repair</v>
          </cell>
          <cell r="F230" t="str">
            <v>Overtime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 t="str">
            <v>m</v>
          </cell>
          <cell r="U230">
            <v>0</v>
          </cell>
          <cell r="W230">
            <v>3168</v>
          </cell>
          <cell r="X230">
            <v>0</v>
          </cell>
          <cell r="Y230">
            <v>3168</v>
          </cell>
          <cell r="Z230">
            <v>-3168</v>
          </cell>
          <cell r="AA230">
            <v>0</v>
          </cell>
          <cell r="AB230" t="e">
            <v>#DIV/0!</v>
          </cell>
          <cell r="AC230">
            <v>1</v>
          </cell>
          <cell r="AD230">
            <v>12</v>
          </cell>
          <cell r="AE230" t="e">
            <v>#DIV/0!</v>
          </cell>
          <cell r="AF230">
            <v>0</v>
          </cell>
          <cell r="AG230">
            <v>0</v>
          </cell>
        </row>
        <row r="231">
          <cell r="A231" t="str">
            <v>Central</v>
          </cell>
          <cell r="B231" t="str">
            <v>Hyde Park</v>
          </cell>
          <cell r="C231" t="str">
            <v>Corr Maint</v>
          </cell>
          <cell r="D231" t="str">
            <v>59305000</v>
          </cell>
          <cell r="E231" t="str">
            <v>OH Sec / Service Maintenance Repair</v>
          </cell>
          <cell r="F231" t="str">
            <v>Invoice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 t="str">
            <v>m</v>
          </cell>
          <cell r="U231">
            <v>1</v>
          </cell>
          <cell r="V231">
            <v>1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e">
            <v>#DIV/0!</v>
          </cell>
          <cell r="AC231">
            <v>1</v>
          </cell>
          <cell r="AD231">
            <v>12</v>
          </cell>
          <cell r="AE231" t="e">
            <v>#DIV/0!</v>
          </cell>
          <cell r="AF231">
            <v>0</v>
          </cell>
          <cell r="AG231">
            <v>0</v>
          </cell>
        </row>
        <row r="232">
          <cell r="A232" t="str">
            <v>Central</v>
          </cell>
          <cell r="B232" t="str">
            <v>Hyde Park</v>
          </cell>
          <cell r="C232" t="str">
            <v>Corr Maint</v>
          </cell>
          <cell r="D232" t="str">
            <v>59305000</v>
          </cell>
          <cell r="E232" t="str">
            <v>OH Sec / Service Maintenance Repair</v>
          </cell>
          <cell r="F232" t="str">
            <v>Material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 t="str">
            <v>m</v>
          </cell>
          <cell r="U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 t="e">
            <v>#DIV/0!</v>
          </cell>
          <cell r="AC232">
            <v>1</v>
          </cell>
          <cell r="AD232">
            <v>12</v>
          </cell>
          <cell r="AE232" t="e">
            <v>#DIV/0!</v>
          </cell>
          <cell r="AF232">
            <v>0</v>
          </cell>
          <cell r="AG232">
            <v>0</v>
          </cell>
        </row>
        <row r="233">
          <cell r="A233" t="str">
            <v>Central</v>
          </cell>
          <cell r="B233" t="str">
            <v>Hyde Park</v>
          </cell>
          <cell r="C233" t="str">
            <v>Corr Maint</v>
          </cell>
          <cell r="D233" t="str">
            <v>59305000</v>
          </cell>
          <cell r="E233" t="str">
            <v>OH Sec / Service Maintenance Repair</v>
          </cell>
          <cell r="F233" t="str">
            <v>Other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 t="str">
            <v>m</v>
          </cell>
          <cell r="U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 t="e">
            <v>#DIV/0!</v>
          </cell>
          <cell r="AC233">
            <v>1</v>
          </cell>
          <cell r="AD233">
            <v>12</v>
          </cell>
          <cell r="AE233" t="e">
            <v>#DIV/0!</v>
          </cell>
          <cell r="AF233">
            <v>0</v>
          </cell>
          <cell r="AG233">
            <v>0</v>
          </cell>
        </row>
        <row r="234">
          <cell r="A234" t="str">
            <v>Central</v>
          </cell>
          <cell r="B234" t="str">
            <v>Hyde Park</v>
          </cell>
          <cell r="C234" t="str">
            <v>Corr Maint</v>
          </cell>
          <cell r="D234" t="str">
            <v>59305000</v>
          </cell>
          <cell r="E234" t="str">
            <v>OH Sec / Service Maintenance Repair</v>
          </cell>
          <cell r="F234" t="str">
            <v>Total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 t="str">
            <v>m</v>
          </cell>
          <cell r="U234">
            <v>1</v>
          </cell>
          <cell r="V234">
            <v>1</v>
          </cell>
          <cell r="W234">
            <v>4999</v>
          </cell>
          <cell r="X234">
            <v>0</v>
          </cell>
          <cell r="Y234">
            <v>4999</v>
          </cell>
          <cell r="Z234">
            <v>-4999</v>
          </cell>
          <cell r="AA234">
            <v>0</v>
          </cell>
          <cell r="AB234" t="e">
            <v>#DIV/0!</v>
          </cell>
          <cell r="AC234">
            <v>1</v>
          </cell>
          <cell r="AD234">
            <v>12</v>
          </cell>
          <cell r="AE234" t="e">
            <v>#DIV/0!</v>
          </cell>
          <cell r="AF234">
            <v>0</v>
          </cell>
          <cell r="AG234">
            <v>0</v>
          </cell>
        </row>
        <row r="235">
          <cell r="A235" t="str">
            <v>Central</v>
          </cell>
          <cell r="B235" t="str">
            <v>Hyde Park</v>
          </cell>
          <cell r="C235" t="str">
            <v>Prev Maint</v>
          </cell>
          <cell r="D235" t="str">
            <v>59307000</v>
          </cell>
          <cell r="E235" t="str">
            <v>OH programmed tree trimming</v>
          </cell>
          <cell r="F235" t="str">
            <v>Labor</v>
          </cell>
          <cell r="G235">
            <v>1263.83</v>
          </cell>
          <cell r="H235">
            <v>1223.0999999999999</v>
          </cell>
          <cell r="I235">
            <v>1450.5</v>
          </cell>
          <cell r="J235">
            <v>1192.31</v>
          </cell>
          <cell r="K235">
            <v>376.46</v>
          </cell>
          <cell r="L235">
            <v>585.40000000000055</v>
          </cell>
          <cell r="M235">
            <v>747.9</v>
          </cell>
          <cell r="N235">
            <v>1022.88</v>
          </cell>
          <cell r="O235">
            <v>825.44</v>
          </cell>
          <cell r="P235">
            <v>0</v>
          </cell>
          <cell r="Q235">
            <v>123.36000000000058</v>
          </cell>
          <cell r="R235">
            <v>277</v>
          </cell>
          <cell r="S235">
            <v>9088.18</v>
          </cell>
          <cell r="T235" t="str">
            <v>r</v>
          </cell>
          <cell r="U235">
            <v>0.98104869091749103</v>
          </cell>
          <cell r="W235">
            <v>0</v>
          </cell>
          <cell r="X235">
            <v>9088.18</v>
          </cell>
          <cell r="Y235">
            <v>0</v>
          </cell>
          <cell r="Z235">
            <v>9088.18</v>
          </cell>
          <cell r="AA235">
            <v>757.34833333333336</v>
          </cell>
          <cell r="AB235" t="e">
            <v>#DIV/0!</v>
          </cell>
          <cell r="AC235">
            <v>1</v>
          </cell>
          <cell r="AD235">
            <v>12</v>
          </cell>
          <cell r="AE235" t="e">
            <v>#DIV/0!</v>
          </cell>
          <cell r="AF235">
            <v>0</v>
          </cell>
          <cell r="AG235">
            <v>825.44</v>
          </cell>
        </row>
        <row r="236">
          <cell r="A236" t="str">
            <v>Central</v>
          </cell>
          <cell r="B236" t="str">
            <v>Hyde Park</v>
          </cell>
          <cell r="C236" t="str">
            <v>Prev Maint</v>
          </cell>
          <cell r="D236" t="str">
            <v>59307000</v>
          </cell>
          <cell r="E236" t="str">
            <v>OH programmed tree trimming</v>
          </cell>
          <cell r="F236" t="str">
            <v>Overtime</v>
          </cell>
          <cell r="G236">
            <v>0</v>
          </cell>
          <cell r="H236">
            <v>99.77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75.790000000000006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175.56</v>
          </cell>
          <cell r="T236" t="str">
            <v>r</v>
          </cell>
          <cell r="U236">
            <v>1.8951309082508791E-2</v>
          </cell>
          <cell r="W236">
            <v>0</v>
          </cell>
          <cell r="X236">
            <v>175.56</v>
          </cell>
          <cell r="Y236">
            <v>0</v>
          </cell>
          <cell r="Z236">
            <v>175.56</v>
          </cell>
          <cell r="AA236">
            <v>14.63</v>
          </cell>
          <cell r="AB236" t="e">
            <v>#DIV/0!</v>
          </cell>
          <cell r="AC236">
            <v>1</v>
          </cell>
          <cell r="AD236">
            <v>12</v>
          </cell>
          <cell r="AE236" t="e">
            <v>#DIV/0!</v>
          </cell>
          <cell r="AF236">
            <v>0</v>
          </cell>
          <cell r="AG236">
            <v>0</v>
          </cell>
        </row>
        <row r="237">
          <cell r="A237" t="str">
            <v>Central</v>
          </cell>
          <cell r="B237" t="str">
            <v>Hyde Park</v>
          </cell>
          <cell r="C237" t="str">
            <v>Prev Maint</v>
          </cell>
          <cell r="D237" t="str">
            <v>59307000</v>
          </cell>
          <cell r="E237" t="str">
            <v>OH programmed tree trimming</v>
          </cell>
          <cell r="F237" t="str">
            <v>Invoice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str">
            <v>r</v>
          </cell>
          <cell r="U237">
            <v>0</v>
          </cell>
          <cell r="V237">
            <v>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 t="e">
            <v>#DIV/0!</v>
          </cell>
          <cell r="AC237">
            <v>1</v>
          </cell>
          <cell r="AD237">
            <v>12</v>
          </cell>
          <cell r="AE237" t="e">
            <v>#DIV/0!</v>
          </cell>
          <cell r="AF237">
            <v>0</v>
          </cell>
          <cell r="AG237">
            <v>0</v>
          </cell>
        </row>
        <row r="238">
          <cell r="A238" t="str">
            <v>Central</v>
          </cell>
          <cell r="B238" t="str">
            <v>Hyde Park</v>
          </cell>
          <cell r="C238" t="str">
            <v>Prev Maint</v>
          </cell>
          <cell r="D238" t="str">
            <v>59307000</v>
          </cell>
          <cell r="E238" t="str">
            <v>OH programmed tree trimming</v>
          </cell>
          <cell r="F238" t="str">
            <v>Material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str">
            <v>r</v>
          </cell>
          <cell r="U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 t="e">
            <v>#DIV/0!</v>
          </cell>
          <cell r="AC238">
            <v>1</v>
          </cell>
          <cell r="AD238">
            <v>12</v>
          </cell>
          <cell r="AE238" t="e">
            <v>#DIV/0!</v>
          </cell>
          <cell r="AF238">
            <v>0</v>
          </cell>
          <cell r="AG238">
            <v>0</v>
          </cell>
        </row>
        <row r="239">
          <cell r="A239" t="str">
            <v>Central</v>
          </cell>
          <cell r="B239" t="str">
            <v>Hyde Park</v>
          </cell>
          <cell r="C239" t="str">
            <v>Prev Maint</v>
          </cell>
          <cell r="D239" t="str">
            <v>59307000</v>
          </cell>
          <cell r="E239" t="str">
            <v>OH programmed tree trimming</v>
          </cell>
          <cell r="F239" t="str">
            <v>Other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str">
            <v>r</v>
          </cell>
          <cell r="U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 t="e">
            <v>#DIV/0!</v>
          </cell>
          <cell r="AC239">
            <v>1</v>
          </cell>
          <cell r="AD239">
            <v>12</v>
          </cell>
          <cell r="AE239" t="e">
            <v>#DIV/0!</v>
          </cell>
          <cell r="AF239">
            <v>0</v>
          </cell>
          <cell r="AG239">
            <v>0</v>
          </cell>
        </row>
        <row r="240">
          <cell r="A240" t="str">
            <v>Central</v>
          </cell>
          <cell r="B240" t="str">
            <v>Hyde Park</v>
          </cell>
          <cell r="C240" t="str">
            <v>Prev Maint</v>
          </cell>
          <cell r="D240" t="str">
            <v>59307000</v>
          </cell>
          <cell r="E240" t="str">
            <v>OH programmed tree trimming</v>
          </cell>
          <cell r="F240" t="str">
            <v>Total</v>
          </cell>
          <cell r="G240">
            <v>1263.83</v>
          </cell>
          <cell r="H240">
            <v>1322.87</v>
          </cell>
          <cell r="I240">
            <v>1450.5</v>
          </cell>
          <cell r="J240">
            <v>1192.31</v>
          </cell>
          <cell r="K240">
            <v>376.46</v>
          </cell>
          <cell r="L240">
            <v>585.40000000000055</v>
          </cell>
          <cell r="M240">
            <v>747.9</v>
          </cell>
          <cell r="N240">
            <v>1098.67</v>
          </cell>
          <cell r="O240">
            <v>825.44</v>
          </cell>
          <cell r="P240">
            <v>0</v>
          </cell>
          <cell r="Q240">
            <v>123.36000000000058</v>
          </cell>
          <cell r="R240">
            <v>277</v>
          </cell>
          <cell r="S240">
            <v>9263.7400000000016</v>
          </cell>
          <cell r="T240" t="str">
            <v>r</v>
          </cell>
          <cell r="U240">
            <v>0.99999999999999978</v>
          </cell>
          <cell r="V240">
            <v>1</v>
          </cell>
          <cell r="W240">
            <v>0</v>
          </cell>
          <cell r="X240">
            <v>9263.7400000000016</v>
          </cell>
          <cell r="Y240">
            <v>0</v>
          </cell>
          <cell r="Z240">
            <v>9263.7400000000016</v>
          </cell>
          <cell r="AA240">
            <v>771.97833333333347</v>
          </cell>
          <cell r="AB240" t="e">
            <v>#DIV/0!</v>
          </cell>
          <cell r="AC240">
            <v>1</v>
          </cell>
          <cell r="AD240">
            <v>12</v>
          </cell>
          <cell r="AE240" t="e">
            <v>#DIV/0!</v>
          </cell>
          <cell r="AF240">
            <v>0</v>
          </cell>
          <cell r="AG240">
            <v>825.44</v>
          </cell>
        </row>
        <row r="241">
          <cell r="A241" t="str">
            <v>Central</v>
          </cell>
          <cell r="B241" t="str">
            <v>Mass Ave</v>
          </cell>
          <cell r="C241" t="str">
            <v>Corr Maint</v>
          </cell>
          <cell r="D241" t="str">
            <v>57231000</v>
          </cell>
          <cell r="E241" t="str">
            <v>Maint of UG Conduit</v>
          </cell>
          <cell r="F241" t="str">
            <v>Labor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 t="str">
            <v>m</v>
          </cell>
          <cell r="U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e">
            <v>#DIV/0!</v>
          </cell>
          <cell r="AC241">
            <v>1</v>
          </cell>
          <cell r="AD241">
            <v>12</v>
          </cell>
          <cell r="AE241" t="e">
            <v>#DIV/0!</v>
          </cell>
          <cell r="AF241">
            <v>17490.48844465892</v>
          </cell>
          <cell r="AG241">
            <v>-17490.48844465892</v>
          </cell>
        </row>
        <row r="242">
          <cell r="A242" t="str">
            <v>Central</v>
          </cell>
          <cell r="B242" t="str">
            <v>Mass Ave</v>
          </cell>
          <cell r="C242" t="str">
            <v>Corr Maint</v>
          </cell>
          <cell r="D242" t="str">
            <v>57231000</v>
          </cell>
          <cell r="E242" t="str">
            <v>Maint of UG Conduit</v>
          </cell>
          <cell r="F242" t="str">
            <v>Overtime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 t="str">
            <v>m</v>
          </cell>
          <cell r="U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e">
            <v>#DIV/0!</v>
          </cell>
          <cell r="AC242">
            <v>1</v>
          </cell>
          <cell r="AD242">
            <v>12</v>
          </cell>
          <cell r="AE242" t="e">
            <v>#DIV/0!</v>
          </cell>
          <cell r="AF242">
            <v>5990.2032216090038</v>
          </cell>
          <cell r="AG242">
            <v>-5990.2032216090038</v>
          </cell>
        </row>
        <row r="243">
          <cell r="A243" t="str">
            <v>Central</v>
          </cell>
          <cell r="B243" t="str">
            <v>Mass Ave</v>
          </cell>
          <cell r="C243" t="str">
            <v>Corr Maint</v>
          </cell>
          <cell r="D243" t="str">
            <v>57231000</v>
          </cell>
          <cell r="E243" t="str">
            <v>Maint of UG Conduit</v>
          </cell>
          <cell r="F243" t="str">
            <v>Invoice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 t="str">
            <v>m</v>
          </cell>
          <cell r="U243">
            <v>1</v>
          </cell>
          <cell r="W243">
            <v>25000</v>
          </cell>
          <cell r="X243">
            <v>0</v>
          </cell>
          <cell r="Y243">
            <v>25000</v>
          </cell>
          <cell r="Z243">
            <v>-25000</v>
          </cell>
          <cell r="AA243">
            <v>0</v>
          </cell>
          <cell r="AB243" t="e">
            <v>#DIV/0!</v>
          </cell>
          <cell r="AC243">
            <v>1</v>
          </cell>
          <cell r="AD243">
            <v>12</v>
          </cell>
          <cell r="AE243" t="e">
            <v>#DIV/0!</v>
          </cell>
          <cell r="AF243">
            <v>1206.4803852209875</v>
          </cell>
          <cell r="AG243">
            <v>-1206.4803852209875</v>
          </cell>
        </row>
        <row r="244">
          <cell r="A244" t="str">
            <v>Central</v>
          </cell>
          <cell r="B244" t="str">
            <v>Mass Ave</v>
          </cell>
          <cell r="C244" t="str">
            <v>Corr Maint</v>
          </cell>
          <cell r="D244" t="str">
            <v>57231000</v>
          </cell>
          <cell r="E244" t="str">
            <v>Maint of UG Conduit</v>
          </cell>
          <cell r="F244" t="str">
            <v>Material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 t="str">
            <v>m</v>
          </cell>
          <cell r="U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e">
            <v>#DIV/0!</v>
          </cell>
          <cell r="AC244">
            <v>1</v>
          </cell>
          <cell r="AD244">
            <v>12</v>
          </cell>
          <cell r="AE244" t="e">
            <v>#DIV/0!</v>
          </cell>
          <cell r="AF244">
            <v>3626.6973602757862</v>
          </cell>
          <cell r="AG244">
            <v>-3626.6973602757862</v>
          </cell>
        </row>
        <row r="245">
          <cell r="A245" t="str">
            <v>Central</v>
          </cell>
          <cell r="B245" t="str">
            <v>Mass Ave</v>
          </cell>
          <cell r="C245" t="str">
            <v>Corr Maint</v>
          </cell>
          <cell r="D245" t="str">
            <v>57231000</v>
          </cell>
          <cell r="E245" t="str">
            <v>Maint of UG Conduit</v>
          </cell>
          <cell r="F245" t="str">
            <v>Other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 t="str">
            <v>m</v>
          </cell>
          <cell r="U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 t="e">
            <v>#DIV/0!</v>
          </cell>
          <cell r="AC245">
            <v>1</v>
          </cell>
          <cell r="AD245">
            <v>12</v>
          </cell>
          <cell r="AE245" t="e">
            <v>#DIV/0!</v>
          </cell>
          <cell r="AF245">
            <v>0</v>
          </cell>
          <cell r="AG245">
            <v>0</v>
          </cell>
        </row>
        <row r="246">
          <cell r="A246" t="str">
            <v>Central</v>
          </cell>
          <cell r="B246" t="str">
            <v>Mass Ave</v>
          </cell>
          <cell r="C246" t="str">
            <v>Corr Maint</v>
          </cell>
          <cell r="D246" t="str">
            <v>57231000</v>
          </cell>
          <cell r="E246" t="str">
            <v>Maint of UG Conduit</v>
          </cell>
          <cell r="F246" t="str">
            <v>Total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 t="str">
            <v>m</v>
          </cell>
          <cell r="U246">
            <v>1</v>
          </cell>
          <cell r="V246">
            <v>1</v>
          </cell>
          <cell r="W246">
            <v>25000</v>
          </cell>
          <cell r="X246">
            <v>0</v>
          </cell>
          <cell r="Y246">
            <v>25000</v>
          </cell>
          <cell r="Z246">
            <v>-25000</v>
          </cell>
          <cell r="AA246">
            <v>0</v>
          </cell>
          <cell r="AB246" t="e">
            <v>#DIV/0!</v>
          </cell>
          <cell r="AC246">
            <v>1</v>
          </cell>
          <cell r="AD246">
            <v>12</v>
          </cell>
          <cell r="AE246" t="e">
            <v>#DIV/0!</v>
          </cell>
          <cell r="AF246">
            <v>28313.869411764699</v>
          </cell>
          <cell r="AG246">
            <v>-28313.869411764699</v>
          </cell>
        </row>
        <row r="247">
          <cell r="A247" t="str">
            <v>Central</v>
          </cell>
          <cell r="B247" t="str">
            <v>Mass Ave</v>
          </cell>
          <cell r="C247" t="str">
            <v>Corr Maint</v>
          </cell>
          <cell r="D247" t="str">
            <v>57232000</v>
          </cell>
          <cell r="E247" t="str">
            <v>Maint of UG conductors  and devices</v>
          </cell>
          <cell r="F247" t="str">
            <v>Labor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 t="str">
            <v>m</v>
          </cell>
          <cell r="U247">
            <v>0</v>
          </cell>
          <cell r="W247">
            <v>22006</v>
          </cell>
          <cell r="X247">
            <v>0</v>
          </cell>
          <cell r="Y247">
            <v>22006</v>
          </cell>
          <cell r="Z247">
            <v>-22006</v>
          </cell>
          <cell r="AA247">
            <v>0</v>
          </cell>
          <cell r="AB247" t="e">
            <v>#DIV/0!</v>
          </cell>
          <cell r="AC247">
            <v>1</v>
          </cell>
          <cell r="AD247">
            <v>12</v>
          </cell>
          <cell r="AE247" t="e">
            <v>#DIV/0!</v>
          </cell>
          <cell r="AF247">
            <v>139.93411764705886</v>
          </cell>
          <cell r="AG247">
            <v>-139.93411764705886</v>
          </cell>
        </row>
        <row r="248">
          <cell r="A248" t="str">
            <v>Central</v>
          </cell>
          <cell r="B248" t="str">
            <v>Mass Ave</v>
          </cell>
          <cell r="C248" t="str">
            <v>Corr Maint</v>
          </cell>
          <cell r="D248" t="str">
            <v>57232000</v>
          </cell>
          <cell r="E248" t="str">
            <v>Maint of UG conductors  and devices</v>
          </cell>
          <cell r="F248" t="str">
            <v>Overtime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 t="str">
            <v>m</v>
          </cell>
          <cell r="U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e">
            <v>#DIV/0!</v>
          </cell>
          <cell r="AC248">
            <v>1</v>
          </cell>
          <cell r="AD248">
            <v>12</v>
          </cell>
          <cell r="AE248" t="e">
            <v>#DIV/0!</v>
          </cell>
          <cell r="AF248">
            <v>31.471764705882354</v>
          </cell>
          <cell r="AG248">
            <v>-31.471764705882354</v>
          </cell>
        </row>
        <row r="249">
          <cell r="A249" t="str">
            <v>Central</v>
          </cell>
          <cell r="B249" t="str">
            <v>Mass Ave</v>
          </cell>
          <cell r="C249" t="str">
            <v>Corr Maint</v>
          </cell>
          <cell r="D249" t="str">
            <v>57232000</v>
          </cell>
          <cell r="E249" t="str">
            <v>Maint of UG conductors  and devices</v>
          </cell>
          <cell r="F249" t="str">
            <v>Invoice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 t="str">
            <v>m</v>
          </cell>
          <cell r="U249">
            <v>1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 t="e">
            <v>#DIV/0!</v>
          </cell>
          <cell r="AC249">
            <v>1</v>
          </cell>
          <cell r="AD249">
            <v>12</v>
          </cell>
          <cell r="AE249" t="e">
            <v>#DIV/0!</v>
          </cell>
          <cell r="AF249">
            <v>1237.3470588235296</v>
          </cell>
          <cell r="AG249">
            <v>-1237.3470588235296</v>
          </cell>
        </row>
        <row r="250">
          <cell r="A250" t="str">
            <v>Central</v>
          </cell>
          <cell r="B250" t="str">
            <v>Mass Ave</v>
          </cell>
          <cell r="C250" t="str">
            <v>Corr Maint</v>
          </cell>
          <cell r="D250" t="str">
            <v>57232000</v>
          </cell>
          <cell r="E250" t="str">
            <v>Maint of UG conductors  and devices</v>
          </cell>
          <cell r="F250" t="str">
            <v>Material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 t="str">
            <v>m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e">
            <v>#DIV/0!</v>
          </cell>
          <cell r="AC250">
            <v>1</v>
          </cell>
          <cell r="AD250">
            <v>12</v>
          </cell>
          <cell r="AE250" t="e">
            <v>#DIV/0!</v>
          </cell>
          <cell r="AF250">
            <v>0</v>
          </cell>
          <cell r="AG250">
            <v>0</v>
          </cell>
        </row>
        <row r="251">
          <cell r="A251" t="str">
            <v>Central</v>
          </cell>
          <cell r="B251" t="str">
            <v>Mass Ave</v>
          </cell>
          <cell r="C251" t="str">
            <v>Corr Maint</v>
          </cell>
          <cell r="D251" t="str">
            <v>57232000</v>
          </cell>
          <cell r="E251" t="str">
            <v>Maint of UG conductors  and devices</v>
          </cell>
          <cell r="F251" t="str">
            <v>Other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 t="str">
            <v>m</v>
          </cell>
          <cell r="U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e">
            <v>#DIV/0!</v>
          </cell>
          <cell r="AC251">
            <v>1</v>
          </cell>
          <cell r="AD251">
            <v>12</v>
          </cell>
          <cell r="AE251" t="e">
            <v>#DIV/0!</v>
          </cell>
          <cell r="AF251">
            <v>0</v>
          </cell>
          <cell r="AG251">
            <v>0</v>
          </cell>
        </row>
        <row r="252">
          <cell r="A252" t="str">
            <v>Central</v>
          </cell>
          <cell r="B252" t="str">
            <v>Mass Ave</v>
          </cell>
          <cell r="C252" t="str">
            <v>Corr Maint</v>
          </cell>
          <cell r="D252" t="str">
            <v>57232000</v>
          </cell>
          <cell r="E252" t="str">
            <v>Maint of UG conductors  and devices</v>
          </cell>
          <cell r="F252" t="str">
            <v>Total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 t="str">
            <v>m</v>
          </cell>
          <cell r="U252">
            <v>1</v>
          </cell>
          <cell r="V252">
            <v>1</v>
          </cell>
          <cell r="W252">
            <v>22006</v>
          </cell>
          <cell r="X252">
            <v>0</v>
          </cell>
          <cell r="Y252">
            <v>22006</v>
          </cell>
          <cell r="Z252">
            <v>-22006</v>
          </cell>
          <cell r="AA252">
            <v>0</v>
          </cell>
          <cell r="AB252" t="e">
            <v>#DIV/0!</v>
          </cell>
          <cell r="AC252">
            <v>1</v>
          </cell>
          <cell r="AD252">
            <v>12</v>
          </cell>
          <cell r="AE252" t="e">
            <v>#DIV/0!</v>
          </cell>
          <cell r="AF252">
            <v>1408.7529411764708</v>
          </cell>
          <cell r="AG252">
            <v>-1408.7529411764708</v>
          </cell>
        </row>
        <row r="253">
          <cell r="A253" t="str">
            <v>Central</v>
          </cell>
          <cell r="B253" t="str">
            <v>Mass Ave</v>
          </cell>
          <cell r="C253" t="str">
            <v>Administration</v>
          </cell>
          <cell r="D253" t="str">
            <v>58011000</v>
          </cell>
          <cell r="E253" t="str">
            <v>Adm and Eng Labor</v>
          </cell>
          <cell r="F253" t="str">
            <v>Labor</v>
          </cell>
          <cell r="G253">
            <v>84733.96</v>
          </cell>
          <cell r="H253">
            <v>72002.3</v>
          </cell>
          <cell r="I253">
            <v>64886.68</v>
          </cell>
          <cell r="J253">
            <v>88807.61</v>
          </cell>
          <cell r="K253">
            <v>55243.360000000001</v>
          </cell>
          <cell r="L253">
            <v>37881.879999999997</v>
          </cell>
          <cell r="M253">
            <v>81131.83</v>
          </cell>
          <cell r="N253">
            <v>68415.13</v>
          </cell>
          <cell r="O253">
            <v>69360.039999999994</v>
          </cell>
          <cell r="P253">
            <v>86256.47</v>
          </cell>
          <cell r="Q253">
            <v>69326.429999999935</v>
          </cell>
          <cell r="R253">
            <v>87990.480000000098</v>
          </cell>
          <cell r="S253">
            <v>866036.17</v>
          </cell>
          <cell r="T253" t="str">
            <v>b</v>
          </cell>
          <cell r="U253">
            <v>0.9767808950931397</v>
          </cell>
          <cell r="W253">
            <v>771653</v>
          </cell>
          <cell r="X253">
            <v>866036.17</v>
          </cell>
          <cell r="Y253">
            <v>771653</v>
          </cell>
          <cell r="Z253">
            <v>94383.170000000042</v>
          </cell>
          <cell r="AA253">
            <v>72169.680833333332</v>
          </cell>
          <cell r="AB253" t="e">
            <v>#DIV/0!</v>
          </cell>
          <cell r="AC253">
            <v>1</v>
          </cell>
          <cell r="AD253">
            <v>12</v>
          </cell>
          <cell r="AE253" t="e">
            <v>#DIV/0!</v>
          </cell>
          <cell r="AF253">
            <v>524.44240071789329</v>
          </cell>
          <cell r="AG253">
            <v>68835.597599282104</v>
          </cell>
        </row>
        <row r="254">
          <cell r="A254" t="str">
            <v>Central</v>
          </cell>
          <cell r="B254" t="str">
            <v>Mass Ave</v>
          </cell>
          <cell r="C254" t="str">
            <v>Administration</v>
          </cell>
          <cell r="D254" t="str">
            <v>58011000</v>
          </cell>
          <cell r="E254" t="str">
            <v>Adm and Eng Labor</v>
          </cell>
          <cell r="F254" t="str">
            <v>Overtime</v>
          </cell>
          <cell r="G254">
            <v>1559.02</v>
          </cell>
          <cell r="H254">
            <v>839.05</v>
          </cell>
          <cell r="I254">
            <v>1171.18</v>
          </cell>
          <cell r="J254">
            <v>2410.0500000000002</v>
          </cell>
          <cell r="K254">
            <v>1404.68</v>
          </cell>
          <cell r="L254">
            <v>766.3700000000008</v>
          </cell>
          <cell r="M254">
            <v>732.42</v>
          </cell>
          <cell r="N254">
            <v>253.66</v>
          </cell>
          <cell r="O254">
            <v>633.86999999999898</v>
          </cell>
          <cell r="P254">
            <v>2633.87</v>
          </cell>
          <cell r="Q254">
            <v>1815.47</v>
          </cell>
          <cell r="R254">
            <v>3443.3</v>
          </cell>
          <cell r="S254">
            <v>17662.939999999999</v>
          </cell>
          <cell r="T254" t="str">
            <v>b</v>
          </cell>
          <cell r="U254">
            <v>2.3219104906860289E-2</v>
          </cell>
          <cell r="W254">
            <v>18343</v>
          </cell>
          <cell r="X254">
            <v>17662.939999999999</v>
          </cell>
          <cell r="Y254">
            <v>18343</v>
          </cell>
          <cell r="Z254">
            <v>-680.06000000000131</v>
          </cell>
          <cell r="AA254">
            <v>1471.9116666666666</v>
          </cell>
          <cell r="AB254" t="e">
            <v>#DIV/0!</v>
          </cell>
          <cell r="AC254">
            <v>1</v>
          </cell>
          <cell r="AD254">
            <v>12</v>
          </cell>
          <cell r="AE254" t="e">
            <v>#DIV/0!</v>
          </cell>
          <cell r="AF254">
            <v>2224.0172193683434</v>
          </cell>
          <cell r="AG254">
            <v>-1590.1472193683444</v>
          </cell>
        </row>
        <row r="255">
          <cell r="A255" t="str">
            <v>Central</v>
          </cell>
          <cell r="B255" t="str">
            <v>Mass Ave</v>
          </cell>
          <cell r="C255" t="str">
            <v>Administration</v>
          </cell>
          <cell r="D255" t="str">
            <v>58011000</v>
          </cell>
          <cell r="E255" t="str">
            <v>Adm and Eng Labor</v>
          </cell>
          <cell r="F255" t="str">
            <v>Invoice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843.75</v>
          </cell>
          <cell r="P255">
            <v>0</v>
          </cell>
          <cell r="Q255">
            <v>-843.75</v>
          </cell>
          <cell r="R255">
            <v>0</v>
          </cell>
          <cell r="S255">
            <v>0</v>
          </cell>
          <cell r="T255" t="str">
            <v>b</v>
          </cell>
          <cell r="U255">
            <v>0</v>
          </cell>
          <cell r="V255">
            <v>1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e">
            <v>#DIV/0!</v>
          </cell>
          <cell r="AC255">
            <v>1</v>
          </cell>
          <cell r="AD255">
            <v>12</v>
          </cell>
          <cell r="AE255" t="e">
            <v>#DIV/0!</v>
          </cell>
          <cell r="AF255">
            <v>0</v>
          </cell>
          <cell r="AG255">
            <v>843.75</v>
          </cell>
        </row>
        <row r="256">
          <cell r="A256" t="str">
            <v>Central</v>
          </cell>
          <cell r="B256" t="str">
            <v>Mass Ave</v>
          </cell>
          <cell r="C256" t="str">
            <v>Administration</v>
          </cell>
          <cell r="D256" t="str">
            <v>58011000</v>
          </cell>
          <cell r="E256" t="str">
            <v>Adm and Eng Labor</v>
          </cell>
          <cell r="F256" t="str">
            <v>Material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 t="str">
            <v>b</v>
          </cell>
          <cell r="U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 t="e">
            <v>#DIV/0!</v>
          </cell>
          <cell r="AC256">
            <v>1</v>
          </cell>
          <cell r="AD256">
            <v>12</v>
          </cell>
          <cell r="AE256" t="e">
            <v>#DIV/0!</v>
          </cell>
          <cell r="AF256">
            <v>52.255674031411019</v>
          </cell>
          <cell r="AG256">
            <v>-52.255674031411019</v>
          </cell>
        </row>
        <row r="257">
          <cell r="A257" t="str">
            <v>Central</v>
          </cell>
          <cell r="B257" t="str">
            <v>Mass Ave</v>
          </cell>
          <cell r="C257" t="str">
            <v>Administration</v>
          </cell>
          <cell r="D257" t="str">
            <v>58011000</v>
          </cell>
          <cell r="E257" t="str">
            <v>Adm and Eng Labor</v>
          </cell>
          <cell r="F257" t="str">
            <v>Other</v>
          </cell>
          <cell r="G257">
            <v>0</v>
          </cell>
          <cell r="H257">
            <v>-1500</v>
          </cell>
          <cell r="I257">
            <v>0</v>
          </cell>
          <cell r="J257">
            <v>-1700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-3200</v>
          </cell>
          <cell r="T257" t="str">
            <v>b</v>
          </cell>
          <cell r="U257">
            <v>0</v>
          </cell>
          <cell r="W257">
            <v>0</v>
          </cell>
          <cell r="X257">
            <v>-3200</v>
          </cell>
          <cell r="Y257">
            <v>0</v>
          </cell>
          <cell r="Z257">
            <v>-3200</v>
          </cell>
          <cell r="AA257">
            <v>-266.66666666666669</v>
          </cell>
          <cell r="AB257" t="e">
            <v>#DIV/0!</v>
          </cell>
          <cell r="AC257">
            <v>1</v>
          </cell>
          <cell r="AD257">
            <v>12</v>
          </cell>
          <cell r="AE257" t="e">
            <v>#DIV/0!</v>
          </cell>
          <cell r="AF257">
            <v>0</v>
          </cell>
          <cell r="AG257">
            <v>0</v>
          </cell>
        </row>
        <row r="258">
          <cell r="A258" t="str">
            <v>Central</v>
          </cell>
          <cell r="B258" t="str">
            <v>Mass Ave</v>
          </cell>
          <cell r="C258" t="str">
            <v>Administration</v>
          </cell>
          <cell r="D258" t="str">
            <v>58011000</v>
          </cell>
          <cell r="E258" t="str">
            <v>Adm and Eng Labor</v>
          </cell>
          <cell r="F258" t="str">
            <v>Total</v>
          </cell>
          <cell r="G258">
            <v>86292.98000000001</v>
          </cell>
          <cell r="H258">
            <v>71341.350000000006</v>
          </cell>
          <cell r="I258">
            <v>66057.86</v>
          </cell>
          <cell r="J258">
            <v>89517.66</v>
          </cell>
          <cell r="K258">
            <v>56648.04</v>
          </cell>
          <cell r="L258">
            <v>38648.25</v>
          </cell>
          <cell r="M258">
            <v>81864.25</v>
          </cell>
          <cell r="N258">
            <v>68668.790000000008</v>
          </cell>
          <cell r="O258">
            <v>70837.659999999989</v>
          </cell>
          <cell r="P258">
            <v>88890.34</v>
          </cell>
          <cell r="Q258">
            <v>70298.149999999936</v>
          </cell>
          <cell r="R258">
            <v>91433.780000000101</v>
          </cell>
          <cell r="S258">
            <v>880499.11</v>
          </cell>
          <cell r="T258" t="str">
            <v>b</v>
          </cell>
          <cell r="U258">
            <v>1</v>
          </cell>
          <cell r="V258">
            <v>1</v>
          </cell>
          <cell r="W258">
            <v>789996</v>
          </cell>
          <cell r="X258">
            <v>880499.11</v>
          </cell>
          <cell r="Y258">
            <v>789996</v>
          </cell>
          <cell r="Z258">
            <v>90503.109999999986</v>
          </cell>
          <cell r="AA258">
            <v>73374.925833333327</v>
          </cell>
          <cell r="AB258" t="e">
            <v>#DIV/0!</v>
          </cell>
          <cell r="AC258">
            <v>1</v>
          </cell>
          <cell r="AD258">
            <v>12</v>
          </cell>
          <cell r="AE258" t="e">
            <v>#DIV/0!</v>
          </cell>
          <cell r="AF258">
            <v>2800.7152941176478</v>
          </cell>
          <cell r="AG258">
            <v>68036.944705882343</v>
          </cell>
        </row>
        <row r="259">
          <cell r="A259" t="str">
            <v>Central</v>
          </cell>
          <cell r="B259" t="str">
            <v>Mass Ave</v>
          </cell>
          <cell r="C259" t="str">
            <v>Prev Maint</v>
          </cell>
          <cell r="D259" t="str">
            <v>58305000</v>
          </cell>
          <cell r="E259" t="str">
            <v>OH preventive maint inspections</v>
          </cell>
          <cell r="F259" t="str">
            <v>Labor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56.32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56.32</v>
          </cell>
          <cell r="T259" t="str">
            <v>r</v>
          </cell>
          <cell r="U259">
            <v>-6.0905054297634518E-3</v>
          </cell>
          <cell r="W259">
            <v>0</v>
          </cell>
          <cell r="X259">
            <v>56.32</v>
          </cell>
          <cell r="Y259">
            <v>0</v>
          </cell>
          <cell r="Z259">
            <v>56.32</v>
          </cell>
          <cell r="AA259">
            <v>4.6933333333333334</v>
          </cell>
          <cell r="AB259" t="e">
            <v>#DIV/0!</v>
          </cell>
          <cell r="AC259">
            <v>1</v>
          </cell>
          <cell r="AD259">
            <v>12</v>
          </cell>
          <cell r="AE259" t="e">
            <v>#DIV/0!</v>
          </cell>
          <cell r="AF259">
            <v>0</v>
          </cell>
          <cell r="AG259">
            <v>0</v>
          </cell>
        </row>
        <row r="260">
          <cell r="A260" t="str">
            <v>Central</v>
          </cell>
          <cell r="B260" t="str">
            <v>Mass Ave</v>
          </cell>
          <cell r="C260" t="str">
            <v>Prev Maint</v>
          </cell>
          <cell r="D260" t="str">
            <v>58305000</v>
          </cell>
          <cell r="E260" t="str">
            <v>OH preventive maint inspections</v>
          </cell>
          <cell r="F260" t="str">
            <v>Overtime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41.52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41.52</v>
          </cell>
          <cell r="T260" t="str">
            <v>r</v>
          </cell>
          <cell r="U260">
            <v>-4.4900174972261819E-3</v>
          </cell>
          <cell r="W260">
            <v>0</v>
          </cell>
          <cell r="X260">
            <v>41.52</v>
          </cell>
          <cell r="Y260">
            <v>0</v>
          </cell>
          <cell r="Z260">
            <v>41.52</v>
          </cell>
          <cell r="AA260">
            <v>3.4600000000000004</v>
          </cell>
          <cell r="AB260" t="e">
            <v>#DIV/0!</v>
          </cell>
          <cell r="AC260">
            <v>1</v>
          </cell>
          <cell r="AD260">
            <v>12</v>
          </cell>
          <cell r="AE260" t="e">
            <v>#DIV/0!</v>
          </cell>
          <cell r="AF260">
            <v>0</v>
          </cell>
          <cell r="AG260">
            <v>0</v>
          </cell>
        </row>
        <row r="261">
          <cell r="A261" t="str">
            <v>Central</v>
          </cell>
          <cell r="B261" t="str">
            <v>Mass Ave</v>
          </cell>
          <cell r="C261" t="str">
            <v>Prev Maint</v>
          </cell>
          <cell r="D261" t="str">
            <v>58305000</v>
          </cell>
          <cell r="E261" t="str">
            <v>OH preventive maint inspections</v>
          </cell>
          <cell r="F261" t="str">
            <v>Invoice</v>
          </cell>
          <cell r="G261">
            <v>8740</v>
          </cell>
          <cell r="H261">
            <v>-18400</v>
          </cell>
          <cell r="I261">
            <v>0</v>
          </cell>
          <cell r="J261">
            <v>0</v>
          </cell>
          <cell r="K261">
            <v>12736</v>
          </cell>
          <cell r="L261">
            <v>-3536</v>
          </cell>
          <cell r="M261">
            <v>0</v>
          </cell>
          <cell r="N261">
            <v>61049.24</v>
          </cell>
          <cell r="O261">
            <v>-57513.24</v>
          </cell>
          <cell r="P261">
            <v>-12736</v>
          </cell>
          <cell r="Q261">
            <v>0</v>
          </cell>
          <cell r="R261">
            <v>0</v>
          </cell>
          <cell r="S261">
            <v>-9660</v>
          </cell>
          <cell r="T261" t="str">
            <v>r</v>
          </cell>
          <cell r="U261">
            <v>1.0446427992101375</v>
          </cell>
          <cell r="V261">
            <v>1</v>
          </cell>
          <cell r="W261">
            <v>0</v>
          </cell>
          <cell r="X261">
            <v>-9660</v>
          </cell>
          <cell r="Y261">
            <v>0</v>
          </cell>
          <cell r="Z261">
            <v>-9660</v>
          </cell>
          <cell r="AA261">
            <v>-805</v>
          </cell>
          <cell r="AB261" t="e">
            <v>#DIV/0!</v>
          </cell>
          <cell r="AC261">
            <v>1</v>
          </cell>
          <cell r="AD261">
            <v>12</v>
          </cell>
          <cell r="AE261" t="e">
            <v>#DIV/0!</v>
          </cell>
          <cell r="AF261">
            <v>0</v>
          </cell>
          <cell r="AG261">
            <v>-57513.24</v>
          </cell>
        </row>
        <row r="262">
          <cell r="A262" t="str">
            <v>Central</v>
          </cell>
          <cell r="B262" t="str">
            <v>Mass Ave</v>
          </cell>
          <cell r="C262" t="str">
            <v>Prev Maint</v>
          </cell>
          <cell r="D262" t="str">
            <v>58305000</v>
          </cell>
          <cell r="E262" t="str">
            <v>OH preventive maint inspections</v>
          </cell>
          <cell r="F262" t="str">
            <v>Material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314.98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314.98</v>
          </cell>
          <cell r="T262" t="str">
            <v>r</v>
          </cell>
          <cell r="U262">
            <v>-3.4062276283147945E-2</v>
          </cell>
          <cell r="W262">
            <v>0</v>
          </cell>
          <cell r="X262">
            <v>314.98</v>
          </cell>
          <cell r="Y262">
            <v>0</v>
          </cell>
          <cell r="Z262">
            <v>314.98</v>
          </cell>
          <cell r="AA262">
            <v>26.248333333333335</v>
          </cell>
          <cell r="AB262" t="e">
            <v>#DIV/0!</v>
          </cell>
          <cell r="AC262">
            <v>1</v>
          </cell>
          <cell r="AD262">
            <v>12</v>
          </cell>
          <cell r="AE262" t="e">
            <v>#DIV/0!</v>
          </cell>
          <cell r="AF262">
            <v>1419.8682352941178</v>
          </cell>
          <cell r="AG262">
            <v>-1419.8682352941178</v>
          </cell>
        </row>
        <row r="263">
          <cell r="A263" t="str">
            <v>Central</v>
          </cell>
          <cell r="B263" t="str">
            <v>Mass Ave</v>
          </cell>
          <cell r="C263" t="str">
            <v>Prev Maint</v>
          </cell>
          <cell r="D263" t="str">
            <v>58305000</v>
          </cell>
          <cell r="E263" t="str">
            <v>OH preventive maint inspections</v>
          </cell>
          <cell r="F263" t="str">
            <v>Other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 t="str">
            <v>r</v>
          </cell>
          <cell r="U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 t="e">
            <v>#DIV/0!</v>
          </cell>
          <cell r="AC263">
            <v>1</v>
          </cell>
          <cell r="AD263">
            <v>12</v>
          </cell>
          <cell r="AE263" t="e">
            <v>#DIV/0!</v>
          </cell>
          <cell r="AF263">
            <v>0</v>
          </cell>
          <cell r="AG263">
            <v>0</v>
          </cell>
        </row>
        <row r="264">
          <cell r="A264" t="str">
            <v>Central</v>
          </cell>
          <cell r="B264" t="str">
            <v>Mass Ave</v>
          </cell>
          <cell r="C264" t="str">
            <v>Prev Maint</v>
          </cell>
          <cell r="D264" t="str">
            <v>58305000</v>
          </cell>
          <cell r="E264" t="str">
            <v>OH preventive maint inspections</v>
          </cell>
          <cell r="F264" t="str">
            <v>Total</v>
          </cell>
          <cell r="G264">
            <v>8740</v>
          </cell>
          <cell r="H264">
            <v>-18400</v>
          </cell>
          <cell r="I264">
            <v>0</v>
          </cell>
          <cell r="J264">
            <v>0</v>
          </cell>
          <cell r="K264">
            <v>12736</v>
          </cell>
          <cell r="L264">
            <v>-3123.18</v>
          </cell>
          <cell r="M264">
            <v>0</v>
          </cell>
          <cell r="N264">
            <v>61049.24</v>
          </cell>
          <cell r="O264">
            <v>-57513.24</v>
          </cell>
          <cell r="P264">
            <v>-12736</v>
          </cell>
          <cell r="Q264">
            <v>0</v>
          </cell>
          <cell r="R264">
            <v>0</v>
          </cell>
          <cell r="S264">
            <v>-9247.18</v>
          </cell>
          <cell r="T264" t="str">
            <v>r</v>
          </cell>
          <cell r="U264">
            <v>1</v>
          </cell>
          <cell r="V264">
            <v>1</v>
          </cell>
          <cell r="W264">
            <v>0</v>
          </cell>
          <cell r="X264">
            <v>-9247.18</v>
          </cell>
          <cell r="Y264">
            <v>0</v>
          </cell>
          <cell r="Z264">
            <v>-9247.18</v>
          </cell>
          <cell r="AA264">
            <v>-770.59833333333336</v>
          </cell>
          <cell r="AB264" t="e">
            <v>#DIV/0!</v>
          </cell>
          <cell r="AC264">
            <v>1</v>
          </cell>
          <cell r="AD264">
            <v>12</v>
          </cell>
          <cell r="AE264" t="e">
            <v>#DIV/0!</v>
          </cell>
          <cell r="AF264">
            <v>1419.8682352941178</v>
          </cell>
          <cell r="AG264">
            <v>-58933.108235294116</v>
          </cell>
        </row>
        <row r="265">
          <cell r="A265" t="str">
            <v>Central</v>
          </cell>
          <cell r="B265" t="str">
            <v>Mass Ave</v>
          </cell>
          <cell r="C265" t="str">
            <v>Operations</v>
          </cell>
          <cell r="D265" t="str">
            <v>58310000</v>
          </cell>
          <cell r="E265" t="str">
            <v>OH Line Xfmr Rem/instl</v>
          </cell>
          <cell r="F265" t="str">
            <v>Labor</v>
          </cell>
          <cell r="G265">
            <v>0</v>
          </cell>
          <cell r="H265">
            <v>1923.41</v>
          </cell>
          <cell r="I265">
            <v>-1922.66</v>
          </cell>
          <cell r="J265">
            <v>9901.9699999999993</v>
          </cell>
          <cell r="K265">
            <v>952.22000000000116</v>
          </cell>
          <cell r="L265">
            <v>3655.68</v>
          </cell>
          <cell r="M265">
            <v>5383.39</v>
          </cell>
          <cell r="N265">
            <v>7455.78</v>
          </cell>
          <cell r="O265">
            <v>1121.5</v>
          </cell>
          <cell r="P265">
            <v>4130.28</v>
          </cell>
          <cell r="Q265">
            <v>-2089.4499999999998</v>
          </cell>
          <cell r="R265">
            <v>3434.43</v>
          </cell>
          <cell r="S265">
            <v>33946.549999999996</v>
          </cell>
          <cell r="T265" t="str">
            <v>m</v>
          </cell>
          <cell r="U265">
            <v>0</v>
          </cell>
          <cell r="W265">
            <v>4103</v>
          </cell>
          <cell r="X265">
            <v>33946.549999999996</v>
          </cell>
          <cell r="Y265">
            <v>4103</v>
          </cell>
          <cell r="Z265">
            <v>29843.549999999996</v>
          </cell>
          <cell r="AA265">
            <v>2828.8791666666662</v>
          </cell>
          <cell r="AB265" t="e">
            <v>#DIV/0!</v>
          </cell>
          <cell r="AC265">
            <v>1</v>
          </cell>
          <cell r="AD265">
            <v>12</v>
          </cell>
          <cell r="AE265" t="e">
            <v>#DIV/0!</v>
          </cell>
          <cell r="AF265">
            <v>6799.0470588235294</v>
          </cell>
          <cell r="AG265">
            <v>-5677.5470588235294</v>
          </cell>
        </row>
        <row r="266">
          <cell r="A266" t="str">
            <v>Central</v>
          </cell>
          <cell r="B266" t="str">
            <v>Mass Ave</v>
          </cell>
          <cell r="C266" t="str">
            <v>Operations</v>
          </cell>
          <cell r="D266" t="str">
            <v>58310000</v>
          </cell>
          <cell r="E266" t="str">
            <v>OH Line Xfmr Rem/instl</v>
          </cell>
          <cell r="F266" t="str">
            <v>Overtime</v>
          </cell>
          <cell r="G266">
            <v>2089.33</v>
          </cell>
          <cell r="H266">
            <v>2803.85</v>
          </cell>
          <cell r="I266">
            <v>-4893.1000000000004</v>
          </cell>
          <cell r="J266">
            <v>5190.78</v>
          </cell>
          <cell r="K266">
            <v>113.63</v>
          </cell>
          <cell r="L266">
            <v>9000.34</v>
          </cell>
          <cell r="M266">
            <v>945.36000000000058</v>
          </cell>
          <cell r="N266">
            <v>6290.62</v>
          </cell>
          <cell r="O266">
            <v>1021.99</v>
          </cell>
          <cell r="P266">
            <v>376.90000000000146</v>
          </cell>
          <cell r="Q266">
            <v>1611.33</v>
          </cell>
          <cell r="R266">
            <v>1979.7</v>
          </cell>
          <cell r="S266">
            <v>26530.730000000007</v>
          </cell>
          <cell r="T266" t="str">
            <v>m</v>
          </cell>
          <cell r="U266">
            <v>0</v>
          </cell>
          <cell r="W266">
            <v>0</v>
          </cell>
          <cell r="X266">
            <v>26530.730000000007</v>
          </cell>
          <cell r="Y266">
            <v>0</v>
          </cell>
          <cell r="Z266">
            <v>26530.730000000007</v>
          </cell>
          <cell r="AA266">
            <v>2210.8941666666674</v>
          </cell>
          <cell r="AB266" t="e">
            <v>#DIV/0!</v>
          </cell>
          <cell r="AC266">
            <v>1</v>
          </cell>
          <cell r="AD266">
            <v>12</v>
          </cell>
          <cell r="AE266" t="e">
            <v>#DIV/0!</v>
          </cell>
          <cell r="AF266">
            <v>0</v>
          </cell>
          <cell r="AG266">
            <v>1021.99</v>
          </cell>
        </row>
        <row r="267">
          <cell r="A267" t="str">
            <v>Central</v>
          </cell>
          <cell r="B267" t="str">
            <v>Mass Ave</v>
          </cell>
          <cell r="C267" t="str">
            <v>Operations</v>
          </cell>
          <cell r="D267" t="str">
            <v>58310000</v>
          </cell>
          <cell r="E267" t="str">
            <v>OH Line Xfmr Rem/instl</v>
          </cell>
          <cell r="F267" t="str">
            <v>Invoice</v>
          </cell>
          <cell r="G267">
            <v>0</v>
          </cell>
          <cell r="H267">
            <v>0</v>
          </cell>
          <cell r="I267">
            <v>-0.25</v>
          </cell>
          <cell r="J267">
            <v>0</v>
          </cell>
          <cell r="K267">
            <v>0</v>
          </cell>
          <cell r="L267">
            <v>-1142.75</v>
          </cell>
          <cell r="M267">
            <v>4197.01</v>
          </cell>
          <cell r="N267">
            <v>0</v>
          </cell>
          <cell r="O267">
            <v>1970.22</v>
          </cell>
          <cell r="P267">
            <v>0</v>
          </cell>
          <cell r="Q267">
            <v>0</v>
          </cell>
          <cell r="R267">
            <v>-5024.2299999999996</v>
          </cell>
          <cell r="S267">
            <v>0</v>
          </cell>
          <cell r="T267" t="str">
            <v>m</v>
          </cell>
          <cell r="U267">
            <v>1</v>
          </cell>
          <cell r="W267">
            <v>0</v>
          </cell>
          <cell r="X267">
            <v>9.0949470177292824E-13</v>
          </cell>
          <cell r="Y267">
            <v>0</v>
          </cell>
          <cell r="Z267">
            <v>9.0949470177292824E-13</v>
          </cell>
          <cell r="AA267">
            <v>7.5791225147744016E-14</v>
          </cell>
          <cell r="AB267" t="e">
            <v>#DIV/0!</v>
          </cell>
          <cell r="AC267">
            <v>1</v>
          </cell>
          <cell r="AD267">
            <v>12</v>
          </cell>
          <cell r="AE267" t="e">
            <v>#DIV/0!</v>
          </cell>
          <cell r="AF267">
            <v>0</v>
          </cell>
          <cell r="AG267">
            <v>1970.22</v>
          </cell>
        </row>
        <row r="268">
          <cell r="A268" t="str">
            <v>Central</v>
          </cell>
          <cell r="B268" t="str">
            <v>Mass Ave</v>
          </cell>
          <cell r="C268" t="str">
            <v>Operations</v>
          </cell>
          <cell r="D268" t="str">
            <v>58310000</v>
          </cell>
          <cell r="E268" t="str">
            <v>OH Line Xfmr Rem/instl</v>
          </cell>
          <cell r="F268" t="str">
            <v>Material</v>
          </cell>
          <cell r="G268">
            <v>0</v>
          </cell>
          <cell r="H268">
            <v>199.5</v>
          </cell>
          <cell r="I268">
            <v>-200.43</v>
          </cell>
          <cell r="J268">
            <v>2854.12</v>
          </cell>
          <cell r="K268">
            <v>92.639999999999873</v>
          </cell>
          <cell r="L268">
            <v>818.88</v>
          </cell>
          <cell r="M268">
            <v>713.07</v>
          </cell>
          <cell r="N268">
            <v>779.05</v>
          </cell>
          <cell r="O268">
            <v>-1351.9</v>
          </cell>
          <cell r="P268">
            <v>824.91</v>
          </cell>
          <cell r="Q268">
            <v>-499.87</v>
          </cell>
          <cell r="R268">
            <v>-11394.44</v>
          </cell>
          <cell r="S268">
            <v>-7164.47</v>
          </cell>
          <cell r="T268" t="str">
            <v>m</v>
          </cell>
          <cell r="U268">
            <v>0</v>
          </cell>
          <cell r="W268">
            <v>0</v>
          </cell>
          <cell r="X268">
            <v>-7164.47</v>
          </cell>
          <cell r="Y268">
            <v>0</v>
          </cell>
          <cell r="Z268">
            <v>-7164.47</v>
          </cell>
          <cell r="AA268">
            <v>-597.03916666666669</v>
          </cell>
          <cell r="AB268" t="e">
            <v>#DIV/0!</v>
          </cell>
          <cell r="AC268">
            <v>1</v>
          </cell>
          <cell r="AD268">
            <v>12</v>
          </cell>
          <cell r="AE268" t="e">
            <v>#DIV/0!</v>
          </cell>
          <cell r="AF268">
            <v>251.29411764705887</v>
          </cell>
          <cell r="AG268">
            <v>-1603.1941176470589</v>
          </cell>
        </row>
        <row r="269">
          <cell r="A269" t="str">
            <v>Central</v>
          </cell>
          <cell r="B269" t="str">
            <v>Mass Ave</v>
          </cell>
          <cell r="C269" t="str">
            <v>Operations</v>
          </cell>
          <cell r="D269" t="str">
            <v>58310000</v>
          </cell>
          <cell r="E269" t="str">
            <v>OH Line Xfmr Rem/instl</v>
          </cell>
          <cell r="F269" t="str">
            <v>Other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 t="str">
            <v>m</v>
          </cell>
          <cell r="U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 t="e">
            <v>#DIV/0!</v>
          </cell>
          <cell r="AC269">
            <v>1</v>
          </cell>
          <cell r="AD269">
            <v>12</v>
          </cell>
          <cell r="AE269" t="e">
            <v>#DIV/0!</v>
          </cell>
          <cell r="AF269">
            <v>0</v>
          </cell>
          <cell r="AG269">
            <v>0</v>
          </cell>
        </row>
        <row r="270">
          <cell r="A270" t="str">
            <v>Central</v>
          </cell>
          <cell r="B270" t="str">
            <v>Mass Ave</v>
          </cell>
          <cell r="C270" t="str">
            <v>Operations</v>
          </cell>
          <cell r="D270" t="str">
            <v>58310000</v>
          </cell>
          <cell r="E270" t="str">
            <v>OH Line Xfmr Rem/instl</v>
          </cell>
          <cell r="F270" t="str">
            <v>Total</v>
          </cell>
          <cell r="G270">
            <v>2089.33</v>
          </cell>
          <cell r="H270">
            <v>4926.76</v>
          </cell>
          <cell r="I270">
            <v>-7016.4400000000005</v>
          </cell>
          <cell r="J270">
            <v>17946.87</v>
          </cell>
          <cell r="K270">
            <v>1158.4900000000011</v>
          </cell>
          <cell r="L270">
            <v>12332.15</v>
          </cell>
          <cell r="M270">
            <v>11238.830000000002</v>
          </cell>
          <cell r="N270">
            <v>14525.449999999999</v>
          </cell>
          <cell r="O270">
            <v>2761.81</v>
          </cell>
          <cell r="P270">
            <v>5332.0900000000011</v>
          </cell>
          <cell r="Q270">
            <v>-977.9899999999999</v>
          </cell>
          <cell r="R270">
            <v>-11004.54</v>
          </cell>
          <cell r="S270">
            <v>53312.81</v>
          </cell>
          <cell r="T270" t="str">
            <v>m</v>
          </cell>
          <cell r="U270">
            <v>1</v>
          </cell>
          <cell r="V270">
            <v>1</v>
          </cell>
          <cell r="W270">
            <v>4103</v>
          </cell>
          <cell r="X270">
            <v>53312.81</v>
          </cell>
          <cell r="Y270">
            <v>4103</v>
          </cell>
          <cell r="Z270">
            <v>49209.81</v>
          </cell>
          <cell r="AA270">
            <v>4442.7341666666662</v>
          </cell>
          <cell r="AB270" t="e">
            <v>#DIV/0!</v>
          </cell>
          <cell r="AC270">
            <v>1</v>
          </cell>
          <cell r="AD270">
            <v>12</v>
          </cell>
          <cell r="AE270" t="e">
            <v>#DIV/0!</v>
          </cell>
          <cell r="AF270">
            <v>7050.3411764705879</v>
          </cell>
          <cell r="AG270">
            <v>-4288.5311764705875</v>
          </cell>
        </row>
        <row r="271">
          <cell r="A271" t="str">
            <v>Central</v>
          </cell>
          <cell r="B271" t="str">
            <v>Mass Ave</v>
          </cell>
          <cell r="C271" t="str">
            <v>New Customer Connect</v>
          </cell>
          <cell r="D271" t="str">
            <v>58326000</v>
          </cell>
          <cell r="E271" t="str">
            <v>Disconnect/Recon OH</v>
          </cell>
          <cell r="F271" t="str">
            <v>Labor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57.71</v>
          </cell>
          <cell r="L271">
            <v>0</v>
          </cell>
          <cell r="M271">
            <v>98.93</v>
          </cell>
          <cell r="N271">
            <v>613.98</v>
          </cell>
          <cell r="O271">
            <v>125.14</v>
          </cell>
          <cell r="P271">
            <v>453.11</v>
          </cell>
          <cell r="Q271">
            <v>479.64</v>
          </cell>
          <cell r="R271">
            <v>852.51</v>
          </cell>
          <cell r="S271">
            <v>2681.0199999999995</v>
          </cell>
          <cell r="T271" t="str">
            <v>b</v>
          </cell>
          <cell r="U271">
            <v>0</v>
          </cell>
          <cell r="W271">
            <v>0</v>
          </cell>
          <cell r="X271">
            <v>2681.0199999999995</v>
          </cell>
          <cell r="Y271">
            <v>0</v>
          </cell>
          <cell r="Z271">
            <v>2681.0199999999995</v>
          </cell>
          <cell r="AA271">
            <v>223.41833333333329</v>
          </cell>
          <cell r="AB271" t="e">
            <v>#DIV/0!</v>
          </cell>
          <cell r="AC271">
            <v>1</v>
          </cell>
          <cell r="AD271">
            <v>12</v>
          </cell>
          <cell r="AE271" t="e">
            <v>#DIV/0!</v>
          </cell>
          <cell r="AF271">
            <v>1981.3223529411762</v>
          </cell>
          <cell r="AG271">
            <v>-1856.1823529411761</v>
          </cell>
        </row>
        <row r="272">
          <cell r="A272" t="str">
            <v>Central</v>
          </cell>
          <cell r="B272" t="str">
            <v>Mass Ave</v>
          </cell>
          <cell r="C272" t="str">
            <v>New Customer Connect</v>
          </cell>
          <cell r="D272" t="str">
            <v>58326000</v>
          </cell>
          <cell r="E272" t="str">
            <v>Disconnect/Recon OH</v>
          </cell>
          <cell r="F272" t="str">
            <v>Overtime</v>
          </cell>
          <cell r="G272">
            <v>0</v>
          </cell>
          <cell r="H272">
            <v>0</v>
          </cell>
          <cell r="I272">
            <v>4187.6099999999997</v>
          </cell>
          <cell r="J272">
            <v>-4187.6099999999997</v>
          </cell>
          <cell r="K272">
            <v>0</v>
          </cell>
          <cell r="L272">
            <v>0</v>
          </cell>
          <cell r="M272">
            <v>0</v>
          </cell>
          <cell r="N272">
            <v>443.82</v>
          </cell>
          <cell r="O272">
            <v>46.92</v>
          </cell>
          <cell r="P272">
            <v>0</v>
          </cell>
          <cell r="Q272">
            <v>197.7</v>
          </cell>
          <cell r="R272">
            <v>512.32000000000005</v>
          </cell>
          <cell r="S272">
            <v>1200.7600000000002</v>
          </cell>
          <cell r="T272" t="str">
            <v>b</v>
          </cell>
          <cell r="U272">
            <v>0</v>
          </cell>
          <cell r="W272">
            <v>0</v>
          </cell>
          <cell r="X272">
            <v>1200.7600000000002</v>
          </cell>
          <cell r="Y272">
            <v>0</v>
          </cell>
          <cell r="Z272">
            <v>1200.7600000000002</v>
          </cell>
          <cell r="AA272">
            <v>100.06333333333335</v>
          </cell>
          <cell r="AB272" t="e">
            <v>#DIV/0!</v>
          </cell>
          <cell r="AC272">
            <v>1</v>
          </cell>
          <cell r="AD272">
            <v>12</v>
          </cell>
          <cell r="AE272" t="e">
            <v>#DIV/0!</v>
          </cell>
          <cell r="AF272">
            <v>69.218823529411765</v>
          </cell>
          <cell r="AG272">
            <v>-22.298823529411763</v>
          </cell>
        </row>
        <row r="273">
          <cell r="A273" t="str">
            <v>Central</v>
          </cell>
          <cell r="B273" t="str">
            <v>Mass Ave</v>
          </cell>
          <cell r="C273" t="str">
            <v>New Customer Connect</v>
          </cell>
          <cell r="D273" t="str">
            <v>58326000</v>
          </cell>
          <cell r="E273" t="str">
            <v>Disconnect/Recon OH</v>
          </cell>
          <cell r="F273" t="str">
            <v>Invoice</v>
          </cell>
          <cell r="G273">
            <v>0</v>
          </cell>
          <cell r="H273">
            <v>0</v>
          </cell>
          <cell r="I273">
            <v>0</v>
          </cell>
          <cell r="J273">
            <v>300</v>
          </cell>
          <cell r="K273">
            <v>0</v>
          </cell>
          <cell r="L273">
            <v>300</v>
          </cell>
          <cell r="M273">
            <v>0</v>
          </cell>
          <cell r="N273">
            <v>0</v>
          </cell>
          <cell r="O273">
            <v>1179.5</v>
          </cell>
          <cell r="P273">
            <v>0</v>
          </cell>
          <cell r="Q273">
            <v>0</v>
          </cell>
          <cell r="R273">
            <v>0</v>
          </cell>
          <cell r="S273">
            <v>1779.5</v>
          </cell>
          <cell r="T273" t="str">
            <v>b</v>
          </cell>
          <cell r="U273">
            <v>0</v>
          </cell>
          <cell r="W273">
            <v>0</v>
          </cell>
          <cell r="X273">
            <v>1779.5</v>
          </cell>
          <cell r="Y273">
            <v>0</v>
          </cell>
          <cell r="Z273">
            <v>1779.5</v>
          </cell>
          <cell r="AA273">
            <v>148.29166666666666</v>
          </cell>
          <cell r="AB273" t="e">
            <v>#DIV/0!</v>
          </cell>
          <cell r="AC273">
            <v>1</v>
          </cell>
          <cell r="AD273">
            <v>12</v>
          </cell>
          <cell r="AE273" t="e">
            <v>#DIV/0!</v>
          </cell>
          <cell r="AF273">
            <v>3136.8588235294114</v>
          </cell>
          <cell r="AG273">
            <v>-1957.3588235294114</v>
          </cell>
        </row>
        <row r="274">
          <cell r="A274" t="str">
            <v>Central</v>
          </cell>
          <cell r="B274" t="str">
            <v>Mass Ave</v>
          </cell>
          <cell r="C274" t="str">
            <v>New Customer Connect</v>
          </cell>
          <cell r="D274" t="str">
            <v>58326000</v>
          </cell>
          <cell r="E274" t="str">
            <v>Disconnect/Recon OH</v>
          </cell>
          <cell r="F274" t="str">
            <v>Material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 t="str">
            <v>b</v>
          </cell>
          <cell r="U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 t="e">
            <v>#DIV/0!</v>
          </cell>
          <cell r="AC274">
            <v>1</v>
          </cell>
          <cell r="AD274">
            <v>12</v>
          </cell>
          <cell r="AE274" t="e">
            <v>#DIV/0!</v>
          </cell>
          <cell r="AF274">
            <v>0</v>
          </cell>
          <cell r="AG274">
            <v>0</v>
          </cell>
        </row>
        <row r="275">
          <cell r="A275" t="str">
            <v>Central</v>
          </cell>
          <cell r="B275" t="str">
            <v>Mass Ave</v>
          </cell>
          <cell r="C275" t="str">
            <v>New Customer Connect</v>
          </cell>
          <cell r="D275" t="str">
            <v>58326000</v>
          </cell>
          <cell r="E275" t="str">
            <v>Disconnect/Recon OH</v>
          </cell>
          <cell r="F275" t="str">
            <v>Other</v>
          </cell>
          <cell r="G275">
            <v>-3540</v>
          </cell>
          <cell r="H275">
            <v>-300</v>
          </cell>
          <cell r="I275">
            <v>-300</v>
          </cell>
          <cell r="J275">
            <v>-600</v>
          </cell>
          <cell r="K275">
            <v>0</v>
          </cell>
          <cell r="L275">
            <v>-600</v>
          </cell>
          <cell r="M275">
            <v>0</v>
          </cell>
          <cell r="N275">
            <v>-615</v>
          </cell>
          <cell r="O275">
            <v>0</v>
          </cell>
          <cell r="P275">
            <v>-300</v>
          </cell>
          <cell r="Q275">
            <v>-900</v>
          </cell>
          <cell r="R275">
            <v>-1220</v>
          </cell>
          <cell r="S275">
            <v>-8375</v>
          </cell>
          <cell r="T275" t="str">
            <v>b</v>
          </cell>
          <cell r="U275">
            <v>1</v>
          </cell>
          <cell r="W275">
            <v>-1850.96</v>
          </cell>
          <cell r="X275">
            <v>-8375</v>
          </cell>
          <cell r="Y275">
            <v>-1850.96</v>
          </cell>
          <cell r="Z275">
            <v>-6524.04</v>
          </cell>
          <cell r="AA275">
            <v>-697.91666666666663</v>
          </cell>
          <cell r="AB275" t="e">
            <v>#DIV/0!</v>
          </cell>
          <cell r="AC275">
            <v>1</v>
          </cell>
          <cell r="AD275">
            <v>12</v>
          </cell>
          <cell r="AE275" t="e">
            <v>#DIV/0!</v>
          </cell>
          <cell r="AF275">
            <v>63523.9</v>
          </cell>
          <cell r="AG275">
            <v>-63523.9</v>
          </cell>
        </row>
        <row r="276">
          <cell r="A276" t="str">
            <v>Central</v>
          </cell>
          <cell r="B276" t="str">
            <v>Mass Ave</v>
          </cell>
          <cell r="C276" t="str">
            <v>New Customer Connect</v>
          </cell>
          <cell r="D276" t="str">
            <v>58326000</v>
          </cell>
          <cell r="E276" t="str">
            <v>Disconnect/Recon OH</v>
          </cell>
          <cell r="F276" t="str">
            <v>Total</v>
          </cell>
          <cell r="G276">
            <v>-3540</v>
          </cell>
          <cell r="H276">
            <v>-300</v>
          </cell>
          <cell r="I276">
            <v>3887.6099999999997</v>
          </cell>
          <cell r="J276">
            <v>-4487.6099999999997</v>
          </cell>
          <cell r="K276">
            <v>57.71</v>
          </cell>
          <cell r="L276">
            <v>-300</v>
          </cell>
          <cell r="M276">
            <v>98.93</v>
          </cell>
          <cell r="N276">
            <v>442.79999999999995</v>
          </cell>
          <cell r="O276">
            <v>1351.56</v>
          </cell>
          <cell r="P276">
            <v>153.11000000000001</v>
          </cell>
          <cell r="Q276">
            <v>-222.66000000000008</v>
          </cell>
          <cell r="R276">
            <v>144.82999999999993</v>
          </cell>
          <cell r="S276">
            <v>-2713.7199999999993</v>
          </cell>
          <cell r="T276" t="str">
            <v>b</v>
          </cell>
          <cell r="U276">
            <v>1</v>
          </cell>
          <cell r="V276">
            <v>0</v>
          </cell>
          <cell r="W276">
            <v>-1850.96</v>
          </cell>
          <cell r="X276">
            <v>-2713.7199999999993</v>
          </cell>
          <cell r="Y276">
            <v>-1850.96</v>
          </cell>
          <cell r="Z276">
            <v>-862.75999999999931</v>
          </cell>
          <cell r="AA276">
            <v>-226.14333333333329</v>
          </cell>
          <cell r="AB276" t="e">
            <v>#DIV/0!</v>
          </cell>
          <cell r="AC276">
            <v>1</v>
          </cell>
          <cell r="AD276">
            <v>12</v>
          </cell>
          <cell r="AE276" t="e">
            <v>#DIV/0!</v>
          </cell>
          <cell r="AF276">
            <v>68711.3</v>
          </cell>
          <cell r="AG276">
            <v>-67359.740000000005</v>
          </cell>
        </row>
        <row r="277">
          <cell r="A277" t="str">
            <v>Central</v>
          </cell>
          <cell r="B277" t="str">
            <v>Mass Ave</v>
          </cell>
          <cell r="C277" t="str">
            <v>New Customer Connect</v>
          </cell>
          <cell r="D277" t="str">
            <v>58327000</v>
          </cell>
          <cell r="E277" t="str">
            <v>Rubber Up Overhead Wires</v>
          </cell>
          <cell r="F277" t="str">
            <v>Labor</v>
          </cell>
          <cell r="G277">
            <v>0</v>
          </cell>
          <cell r="H277">
            <v>0</v>
          </cell>
          <cell r="I277">
            <v>112.62</v>
          </cell>
          <cell r="J277">
            <v>-112.62</v>
          </cell>
          <cell r="K277">
            <v>881.01</v>
          </cell>
          <cell r="L277">
            <v>1692.65</v>
          </cell>
          <cell r="M277">
            <v>1180.5</v>
          </cell>
          <cell r="N277">
            <v>2273.12</v>
          </cell>
          <cell r="O277">
            <v>1164.17</v>
          </cell>
          <cell r="P277">
            <v>1370.07</v>
          </cell>
          <cell r="Q277">
            <v>812.03999999999905</v>
          </cell>
          <cell r="R277">
            <v>787.04000000000087</v>
          </cell>
          <cell r="S277">
            <v>10160.6</v>
          </cell>
          <cell r="T277" t="str">
            <v>m</v>
          </cell>
          <cell r="U277">
            <v>1</v>
          </cell>
          <cell r="V277">
            <v>1</v>
          </cell>
          <cell r="W277">
            <v>0</v>
          </cell>
          <cell r="X277">
            <v>10160.6</v>
          </cell>
          <cell r="Y277">
            <v>0</v>
          </cell>
          <cell r="Z277">
            <v>10160.6</v>
          </cell>
          <cell r="AA277">
            <v>846.7166666666667</v>
          </cell>
          <cell r="AB277" t="e">
            <v>#DIV/0!</v>
          </cell>
          <cell r="AC277">
            <v>1</v>
          </cell>
          <cell r="AD277">
            <v>12</v>
          </cell>
          <cell r="AE277" t="e">
            <v>#DIV/0!</v>
          </cell>
          <cell r="AF277">
            <v>1498.5317647058826</v>
          </cell>
          <cell r="AG277">
            <v>-334.36176470588248</v>
          </cell>
        </row>
        <row r="278">
          <cell r="A278" t="str">
            <v>Central</v>
          </cell>
          <cell r="B278" t="str">
            <v>Mass Ave</v>
          </cell>
          <cell r="C278" t="str">
            <v>New Customer Connect</v>
          </cell>
          <cell r="D278" t="str">
            <v>58327000</v>
          </cell>
          <cell r="E278" t="str">
            <v>Rubber Up Overhead Wires</v>
          </cell>
          <cell r="F278" t="str">
            <v>Overtime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973.97</v>
          </cell>
          <cell r="L278">
            <v>173.51</v>
          </cell>
          <cell r="M278">
            <v>359.56</v>
          </cell>
          <cell r="N278">
            <v>1751.27</v>
          </cell>
          <cell r="O278">
            <v>1228.67</v>
          </cell>
          <cell r="P278">
            <v>253.05</v>
          </cell>
          <cell r="Q278">
            <v>36.400000000000546</v>
          </cell>
          <cell r="R278">
            <v>950.08</v>
          </cell>
          <cell r="S278">
            <v>5726.51</v>
          </cell>
          <cell r="T278" t="str">
            <v>m</v>
          </cell>
          <cell r="U278">
            <v>0</v>
          </cell>
          <cell r="W278">
            <v>0</v>
          </cell>
          <cell r="X278">
            <v>5726.51</v>
          </cell>
          <cell r="Y278">
            <v>0</v>
          </cell>
          <cell r="Z278">
            <v>5726.51</v>
          </cell>
          <cell r="AA278">
            <v>477.2091666666667</v>
          </cell>
          <cell r="AB278" t="e">
            <v>#DIV/0!</v>
          </cell>
          <cell r="AC278">
            <v>1</v>
          </cell>
          <cell r="AD278">
            <v>12</v>
          </cell>
          <cell r="AE278" t="e">
            <v>#DIV/0!</v>
          </cell>
          <cell r="AF278">
            <v>32.041176470588248</v>
          </cell>
          <cell r="AG278">
            <v>1196.6288235294119</v>
          </cell>
        </row>
        <row r="279">
          <cell r="A279" t="str">
            <v>Central</v>
          </cell>
          <cell r="B279" t="str">
            <v>Mass Ave</v>
          </cell>
          <cell r="C279" t="str">
            <v>New Customer Connect</v>
          </cell>
          <cell r="D279" t="str">
            <v>58327000</v>
          </cell>
          <cell r="E279" t="str">
            <v>Rubber Up Overhead Wires</v>
          </cell>
          <cell r="F279" t="str">
            <v>Invoice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 t="str">
            <v>m</v>
          </cell>
          <cell r="U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 t="e">
            <v>#DIV/0!</v>
          </cell>
          <cell r="AC279">
            <v>1</v>
          </cell>
          <cell r="AD279">
            <v>12</v>
          </cell>
          <cell r="AE279" t="e">
            <v>#DIV/0!</v>
          </cell>
          <cell r="AF279">
            <v>1380.3788235294123</v>
          </cell>
          <cell r="AG279">
            <v>-1380.3788235294123</v>
          </cell>
        </row>
        <row r="280">
          <cell r="A280" t="str">
            <v>Central</v>
          </cell>
          <cell r="B280" t="str">
            <v>Mass Ave</v>
          </cell>
          <cell r="C280" t="str">
            <v>New Customer Connect</v>
          </cell>
          <cell r="D280" t="str">
            <v>58327000</v>
          </cell>
          <cell r="E280" t="str">
            <v>Rubber Up Overhead Wires</v>
          </cell>
          <cell r="F280" t="str">
            <v>Material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 t="str">
            <v>m</v>
          </cell>
          <cell r="U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e">
            <v>#DIV/0!</v>
          </cell>
          <cell r="AC280">
            <v>1</v>
          </cell>
          <cell r="AD280">
            <v>12</v>
          </cell>
          <cell r="AE280" t="e">
            <v>#DIV/0!</v>
          </cell>
          <cell r="AF280">
            <v>8697.3623529411798</v>
          </cell>
          <cell r="AG280">
            <v>-8697.3623529411798</v>
          </cell>
        </row>
        <row r="281">
          <cell r="A281" t="str">
            <v>Central</v>
          </cell>
          <cell r="B281" t="str">
            <v>Mass Ave</v>
          </cell>
          <cell r="C281" t="str">
            <v>New Customer Connect</v>
          </cell>
          <cell r="D281" t="str">
            <v>58327000</v>
          </cell>
          <cell r="E281" t="str">
            <v>Rubber Up Overhead Wires</v>
          </cell>
          <cell r="F281" t="str">
            <v>Other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-832</v>
          </cell>
          <cell r="R281">
            <v>0</v>
          </cell>
          <cell r="S281">
            <v>-832</v>
          </cell>
          <cell r="T281" t="str">
            <v>m</v>
          </cell>
          <cell r="U281">
            <v>0</v>
          </cell>
          <cell r="W281">
            <v>0</v>
          </cell>
          <cell r="X281">
            <v>-832</v>
          </cell>
          <cell r="Y281">
            <v>0</v>
          </cell>
          <cell r="Z281">
            <v>-832</v>
          </cell>
          <cell r="AA281">
            <v>-69.333333333333329</v>
          </cell>
          <cell r="AB281" t="e">
            <v>#DIV/0!</v>
          </cell>
          <cell r="AC281">
            <v>1</v>
          </cell>
          <cell r="AD281">
            <v>12</v>
          </cell>
          <cell r="AE281" t="e">
            <v>#DIV/0!</v>
          </cell>
          <cell r="AF281">
            <v>10744.121176470591</v>
          </cell>
          <cell r="AG281">
            <v>-10744.121176470591</v>
          </cell>
        </row>
        <row r="282">
          <cell r="A282" t="str">
            <v>Central</v>
          </cell>
          <cell r="B282" t="str">
            <v>Mass Ave</v>
          </cell>
          <cell r="C282" t="str">
            <v>New Customer Connect</v>
          </cell>
          <cell r="D282" t="str">
            <v>58327000</v>
          </cell>
          <cell r="E282" t="str">
            <v>Rubber Up Overhead Wires</v>
          </cell>
          <cell r="F282" t="str">
            <v>Total</v>
          </cell>
          <cell r="G282">
            <v>0</v>
          </cell>
          <cell r="H282">
            <v>0</v>
          </cell>
          <cell r="I282">
            <v>112.62</v>
          </cell>
          <cell r="J282">
            <v>-112.62</v>
          </cell>
          <cell r="K282">
            <v>1854.98</v>
          </cell>
          <cell r="L282">
            <v>1866.16</v>
          </cell>
          <cell r="M282">
            <v>1540.06</v>
          </cell>
          <cell r="N282">
            <v>4024.39</v>
          </cell>
          <cell r="O282">
            <v>2392.84</v>
          </cell>
          <cell r="P282">
            <v>1623.12</v>
          </cell>
          <cell r="Q282">
            <v>16.4399999999996</v>
          </cell>
          <cell r="R282">
            <v>1737.1200000000008</v>
          </cell>
          <cell r="S282">
            <v>15055.109999999999</v>
          </cell>
          <cell r="T282" t="str">
            <v>m</v>
          </cell>
          <cell r="U282">
            <v>1</v>
          </cell>
          <cell r="V282">
            <v>1</v>
          </cell>
          <cell r="W282">
            <v>0</v>
          </cell>
          <cell r="X282">
            <v>15055.109999999999</v>
          </cell>
          <cell r="Y282">
            <v>0</v>
          </cell>
          <cell r="Z282">
            <v>15055.109999999999</v>
          </cell>
          <cell r="AA282">
            <v>1254.5925</v>
          </cell>
          <cell r="AB282" t="e">
            <v>#DIV/0!</v>
          </cell>
          <cell r="AC282">
            <v>1</v>
          </cell>
          <cell r="AD282">
            <v>12</v>
          </cell>
          <cell r="AE282" t="e">
            <v>#DIV/0!</v>
          </cell>
          <cell r="AF282">
            <v>22352.435294117655</v>
          </cell>
          <cell r="AG282">
            <v>-19959.595294117655</v>
          </cell>
        </row>
        <row r="283">
          <cell r="A283" t="str">
            <v>Central</v>
          </cell>
          <cell r="B283" t="str">
            <v>Mass Ave</v>
          </cell>
          <cell r="C283" t="str">
            <v>Prev Maint</v>
          </cell>
          <cell r="D283" t="str">
            <v>58401000</v>
          </cell>
          <cell r="E283" t="str">
            <v>UG Conduit Inspection</v>
          </cell>
          <cell r="F283" t="str">
            <v>Labor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64.14</v>
          </cell>
          <cell r="N283">
            <v>0</v>
          </cell>
          <cell r="O283">
            <v>68.7</v>
          </cell>
          <cell r="P283">
            <v>0</v>
          </cell>
          <cell r="Q283">
            <v>0</v>
          </cell>
          <cell r="R283">
            <v>0</v>
          </cell>
          <cell r="S283">
            <v>132.84</v>
          </cell>
          <cell r="T283" t="str">
            <v>m</v>
          </cell>
          <cell r="U283">
            <v>0</v>
          </cell>
          <cell r="W283">
            <v>9995</v>
          </cell>
          <cell r="X283">
            <v>132.84</v>
          </cell>
          <cell r="Y283">
            <v>9995</v>
          </cell>
          <cell r="Z283">
            <v>-9862.16</v>
          </cell>
          <cell r="AA283">
            <v>11.07</v>
          </cell>
          <cell r="AB283" t="e">
            <v>#DIV/0!</v>
          </cell>
          <cell r="AC283">
            <v>1</v>
          </cell>
          <cell r="AD283">
            <v>12</v>
          </cell>
          <cell r="AE283" t="e">
            <v>#DIV/0!</v>
          </cell>
          <cell r="AF283">
            <v>5.8823529411764705E-2</v>
          </cell>
          <cell r="AG283">
            <v>68.641176470588235</v>
          </cell>
        </row>
        <row r="284">
          <cell r="A284" t="str">
            <v>Central</v>
          </cell>
          <cell r="B284" t="str">
            <v>Mass Ave</v>
          </cell>
          <cell r="C284" t="str">
            <v>Prev Maint</v>
          </cell>
          <cell r="D284" t="str">
            <v>58401000</v>
          </cell>
          <cell r="E284" t="str">
            <v>UG Conduit Inspection</v>
          </cell>
          <cell r="F284" t="str">
            <v>Overtime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 t="str">
            <v>m</v>
          </cell>
          <cell r="U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e">
            <v>#DIV/0!</v>
          </cell>
          <cell r="AC284">
            <v>1</v>
          </cell>
          <cell r="AD284">
            <v>12</v>
          </cell>
          <cell r="AE284" t="e">
            <v>#DIV/0!</v>
          </cell>
          <cell r="AF284">
            <v>0</v>
          </cell>
          <cell r="AG284">
            <v>0</v>
          </cell>
        </row>
        <row r="285">
          <cell r="A285" t="str">
            <v>Central</v>
          </cell>
          <cell r="B285" t="str">
            <v>Mass Ave</v>
          </cell>
          <cell r="C285" t="str">
            <v>Prev Maint</v>
          </cell>
          <cell r="D285" t="str">
            <v>58401000</v>
          </cell>
          <cell r="E285" t="str">
            <v>UG Conduit Inspection</v>
          </cell>
          <cell r="F285" t="str">
            <v>Invoice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 t="str">
            <v>m</v>
          </cell>
          <cell r="U285">
            <v>1</v>
          </cell>
          <cell r="V285">
            <v>1</v>
          </cell>
          <cell r="W285">
            <v>100000</v>
          </cell>
          <cell r="X285">
            <v>0</v>
          </cell>
          <cell r="Y285">
            <v>100000</v>
          </cell>
          <cell r="Z285">
            <v>-100000</v>
          </cell>
          <cell r="AA285">
            <v>0</v>
          </cell>
          <cell r="AB285" t="e">
            <v>#DIV/0!</v>
          </cell>
          <cell r="AC285">
            <v>1</v>
          </cell>
          <cell r="AD285">
            <v>12</v>
          </cell>
          <cell r="AE285" t="e">
            <v>#DIV/0!</v>
          </cell>
          <cell r="AF285">
            <v>0</v>
          </cell>
          <cell r="AG285">
            <v>0</v>
          </cell>
        </row>
        <row r="286">
          <cell r="A286" t="str">
            <v>Central</v>
          </cell>
          <cell r="B286" t="str">
            <v>Mass Ave</v>
          </cell>
          <cell r="C286" t="str">
            <v>Prev Maint</v>
          </cell>
          <cell r="D286" t="str">
            <v>58401000</v>
          </cell>
          <cell r="E286" t="str">
            <v>UG Conduit Inspection</v>
          </cell>
          <cell r="F286" t="str">
            <v>Material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 t="str">
            <v>m</v>
          </cell>
          <cell r="U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 t="e">
            <v>#DIV/0!</v>
          </cell>
          <cell r="AC286">
            <v>1</v>
          </cell>
          <cell r="AD286">
            <v>12</v>
          </cell>
          <cell r="AE286" t="e">
            <v>#DIV/0!</v>
          </cell>
          <cell r="AF286">
            <v>0</v>
          </cell>
          <cell r="AG286">
            <v>0</v>
          </cell>
        </row>
        <row r="287">
          <cell r="A287" t="str">
            <v>Central</v>
          </cell>
          <cell r="B287" t="str">
            <v>Mass Ave</v>
          </cell>
          <cell r="C287" t="str">
            <v>Prev Maint</v>
          </cell>
          <cell r="D287" t="str">
            <v>58401000</v>
          </cell>
          <cell r="E287" t="str">
            <v>UG Conduit Inspection</v>
          </cell>
          <cell r="F287" t="str">
            <v>Other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 t="str">
            <v>m</v>
          </cell>
          <cell r="U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 t="e">
            <v>#DIV/0!</v>
          </cell>
          <cell r="AC287">
            <v>1</v>
          </cell>
          <cell r="AD287">
            <v>12</v>
          </cell>
          <cell r="AE287" t="e">
            <v>#DIV/0!</v>
          </cell>
          <cell r="AF287">
            <v>0</v>
          </cell>
          <cell r="AG287">
            <v>0</v>
          </cell>
        </row>
        <row r="288">
          <cell r="A288" t="str">
            <v>Central</v>
          </cell>
          <cell r="B288" t="str">
            <v>Mass Ave</v>
          </cell>
          <cell r="C288" t="str">
            <v>Prev Maint</v>
          </cell>
          <cell r="D288" t="str">
            <v>58401000</v>
          </cell>
          <cell r="E288" t="str">
            <v>UG Conduit Inspection</v>
          </cell>
          <cell r="F288" t="str">
            <v>Total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64.14</v>
          </cell>
          <cell r="N288">
            <v>0</v>
          </cell>
          <cell r="O288">
            <v>68.7</v>
          </cell>
          <cell r="P288">
            <v>0</v>
          </cell>
          <cell r="Q288">
            <v>0</v>
          </cell>
          <cell r="R288">
            <v>0</v>
          </cell>
          <cell r="S288">
            <v>132.84</v>
          </cell>
          <cell r="T288" t="str">
            <v>m</v>
          </cell>
          <cell r="U288">
            <v>1</v>
          </cell>
          <cell r="V288">
            <v>1</v>
          </cell>
          <cell r="W288">
            <v>109995</v>
          </cell>
          <cell r="X288">
            <v>132.84</v>
          </cell>
          <cell r="Y288">
            <v>109995</v>
          </cell>
          <cell r="Z288">
            <v>-109862.16</v>
          </cell>
          <cell r="AA288">
            <v>11.07</v>
          </cell>
          <cell r="AB288" t="e">
            <v>#DIV/0!</v>
          </cell>
          <cell r="AC288">
            <v>1</v>
          </cell>
          <cell r="AD288">
            <v>12</v>
          </cell>
          <cell r="AE288" t="e">
            <v>#DIV/0!</v>
          </cell>
          <cell r="AF288">
            <v>5.8823529411764705E-2</v>
          </cell>
          <cell r="AG288">
            <v>68.641176470588235</v>
          </cell>
        </row>
        <row r="289">
          <cell r="A289" t="str">
            <v>Central</v>
          </cell>
          <cell r="B289" t="str">
            <v>Mass Ave</v>
          </cell>
          <cell r="C289" t="str">
            <v>Corr Maint</v>
          </cell>
          <cell r="D289" t="str">
            <v>58402000</v>
          </cell>
          <cell r="E289" t="str">
            <v>UG T/S fault isolation/locating</v>
          </cell>
          <cell r="F289" t="str">
            <v>Labor</v>
          </cell>
          <cell r="G289">
            <v>1151.74</v>
          </cell>
          <cell r="H289">
            <v>1359.48</v>
          </cell>
          <cell r="I289">
            <v>2965.3</v>
          </cell>
          <cell r="J289">
            <v>8707.2999999999993</v>
          </cell>
          <cell r="K289">
            <v>128.02000000000001</v>
          </cell>
          <cell r="L289">
            <v>0</v>
          </cell>
          <cell r="M289">
            <v>4385.16</v>
          </cell>
          <cell r="N289">
            <v>0</v>
          </cell>
          <cell r="O289">
            <v>1180.4100000000001</v>
          </cell>
          <cell r="P289">
            <v>2789.4</v>
          </cell>
          <cell r="Q289">
            <v>532.29999999999927</v>
          </cell>
          <cell r="R289">
            <v>0</v>
          </cell>
          <cell r="S289">
            <v>23199.11</v>
          </cell>
          <cell r="T289" t="str">
            <v>m</v>
          </cell>
          <cell r="U289">
            <v>0</v>
          </cell>
          <cell r="W289">
            <v>15003</v>
          </cell>
          <cell r="X289">
            <v>23199.11</v>
          </cell>
          <cell r="Y289">
            <v>15003</v>
          </cell>
          <cell r="Z289">
            <v>8196.11</v>
          </cell>
          <cell r="AA289">
            <v>1933.2591666666667</v>
          </cell>
          <cell r="AB289" t="e">
            <v>#DIV/0!</v>
          </cell>
          <cell r="AC289">
            <v>1</v>
          </cell>
          <cell r="AD289">
            <v>12</v>
          </cell>
          <cell r="AE289" t="e">
            <v>#DIV/0!</v>
          </cell>
          <cell r="AF289">
            <v>175.33176470588236</v>
          </cell>
          <cell r="AG289">
            <v>1005.0782352941177</v>
          </cell>
        </row>
        <row r="290">
          <cell r="A290" t="str">
            <v>Central</v>
          </cell>
          <cell r="B290" t="str">
            <v>Mass Ave</v>
          </cell>
          <cell r="C290" t="str">
            <v>Corr Maint</v>
          </cell>
          <cell r="D290" t="str">
            <v>58402000</v>
          </cell>
          <cell r="E290" t="str">
            <v>UG T/S fault isolation/locating</v>
          </cell>
          <cell r="F290" t="str">
            <v>Overtime</v>
          </cell>
          <cell r="G290">
            <v>226.48</v>
          </cell>
          <cell r="H290">
            <v>202.39</v>
          </cell>
          <cell r="I290">
            <v>1056.53</v>
          </cell>
          <cell r="J290">
            <v>4399.6400000000003</v>
          </cell>
          <cell r="K290">
            <v>0</v>
          </cell>
          <cell r="L290">
            <v>0</v>
          </cell>
          <cell r="M290">
            <v>2674.07</v>
          </cell>
          <cell r="N290">
            <v>156.18</v>
          </cell>
          <cell r="O290">
            <v>1086.26</v>
          </cell>
          <cell r="P290">
            <v>82.1200000000008</v>
          </cell>
          <cell r="Q290">
            <v>60.149999999999636</v>
          </cell>
          <cell r="R290">
            <v>0</v>
          </cell>
          <cell r="S290">
            <v>9943.8200000000015</v>
          </cell>
          <cell r="T290" t="str">
            <v>m</v>
          </cell>
          <cell r="U290">
            <v>0</v>
          </cell>
          <cell r="W290">
            <v>0</v>
          </cell>
          <cell r="X290">
            <v>9943.8200000000015</v>
          </cell>
          <cell r="Y290">
            <v>0</v>
          </cell>
          <cell r="Z290">
            <v>9943.8200000000015</v>
          </cell>
          <cell r="AA290">
            <v>828.65166666666676</v>
          </cell>
          <cell r="AB290" t="e">
            <v>#DIV/0!</v>
          </cell>
          <cell r="AC290">
            <v>1</v>
          </cell>
          <cell r="AD290">
            <v>12</v>
          </cell>
          <cell r="AE290" t="e">
            <v>#DIV/0!</v>
          </cell>
          <cell r="AF290">
            <v>7.2564705882352944</v>
          </cell>
          <cell r="AG290">
            <v>1079.0035294117647</v>
          </cell>
        </row>
        <row r="291">
          <cell r="A291" t="str">
            <v>Central</v>
          </cell>
          <cell r="B291" t="str">
            <v>Mass Ave</v>
          </cell>
          <cell r="C291" t="str">
            <v>Corr Maint</v>
          </cell>
          <cell r="D291" t="str">
            <v>58402000</v>
          </cell>
          <cell r="E291" t="str">
            <v>UG T/S fault isolation/locating</v>
          </cell>
          <cell r="F291" t="str">
            <v>Invoice</v>
          </cell>
          <cell r="G291">
            <v>1010</v>
          </cell>
          <cell r="H291">
            <v>0</v>
          </cell>
          <cell r="I291">
            <v>0</v>
          </cell>
          <cell r="J291">
            <v>4684.93</v>
          </cell>
          <cell r="K291">
            <v>0</v>
          </cell>
          <cell r="L291">
            <v>0</v>
          </cell>
          <cell r="M291">
            <v>0</v>
          </cell>
          <cell r="N291">
            <v>44733</v>
          </cell>
          <cell r="O291">
            <v>0</v>
          </cell>
          <cell r="P291">
            <v>0</v>
          </cell>
          <cell r="Q291">
            <v>22361</v>
          </cell>
          <cell r="R291">
            <v>21639</v>
          </cell>
          <cell r="S291">
            <v>94427.93</v>
          </cell>
          <cell r="T291" t="str">
            <v>m</v>
          </cell>
          <cell r="U291">
            <v>1</v>
          </cell>
          <cell r="V291">
            <v>1</v>
          </cell>
          <cell r="W291">
            <v>0</v>
          </cell>
          <cell r="X291">
            <v>94427.93</v>
          </cell>
          <cell r="Y291">
            <v>0</v>
          </cell>
          <cell r="Z291">
            <v>94427.93</v>
          </cell>
          <cell r="AA291">
            <v>7868.9941666666664</v>
          </cell>
          <cell r="AB291" t="e">
            <v>#DIV/0!</v>
          </cell>
          <cell r="AC291">
            <v>1</v>
          </cell>
          <cell r="AD291">
            <v>12</v>
          </cell>
          <cell r="AE291" t="e">
            <v>#DIV/0!</v>
          </cell>
          <cell r="AF291">
            <v>0</v>
          </cell>
          <cell r="AG291">
            <v>0</v>
          </cell>
        </row>
        <row r="292">
          <cell r="A292" t="str">
            <v>Central</v>
          </cell>
          <cell r="B292" t="str">
            <v>Mass Ave</v>
          </cell>
          <cell r="C292" t="str">
            <v>Corr Maint</v>
          </cell>
          <cell r="D292" t="str">
            <v>58402000</v>
          </cell>
          <cell r="E292" t="str">
            <v>UG T/S fault isolation/locating</v>
          </cell>
          <cell r="F292" t="str">
            <v>Material</v>
          </cell>
          <cell r="G292">
            <v>0</v>
          </cell>
          <cell r="H292">
            <v>0</v>
          </cell>
          <cell r="I292">
            <v>0</v>
          </cell>
          <cell r="J292">
            <v>340.85</v>
          </cell>
          <cell r="K292">
            <v>0</v>
          </cell>
          <cell r="L292">
            <v>1229.54</v>
          </cell>
          <cell r="M292">
            <v>4507.1099999999997</v>
          </cell>
          <cell r="N292">
            <v>194.09</v>
          </cell>
          <cell r="O292">
            <v>-5497.13</v>
          </cell>
          <cell r="P292">
            <v>0</v>
          </cell>
          <cell r="Q292">
            <v>0</v>
          </cell>
          <cell r="R292">
            <v>0</v>
          </cell>
          <cell r="S292">
            <v>774.46</v>
          </cell>
          <cell r="T292" t="str">
            <v>m</v>
          </cell>
          <cell r="U292">
            <v>0</v>
          </cell>
          <cell r="W292">
            <v>0</v>
          </cell>
          <cell r="X292">
            <v>774.46</v>
          </cell>
          <cell r="Y292">
            <v>0</v>
          </cell>
          <cell r="Z292">
            <v>774.46</v>
          </cell>
          <cell r="AA292">
            <v>64.538333333333341</v>
          </cell>
          <cell r="AB292" t="e">
            <v>#DIV/0!</v>
          </cell>
          <cell r="AC292">
            <v>1</v>
          </cell>
          <cell r="AD292">
            <v>12</v>
          </cell>
          <cell r="AE292" t="e">
            <v>#DIV/0!</v>
          </cell>
          <cell r="AF292">
            <v>0</v>
          </cell>
          <cell r="AG292">
            <v>-5497.13</v>
          </cell>
        </row>
        <row r="293">
          <cell r="A293" t="str">
            <v>Central</v>
          </cell>
          <cell r="B293" t="str">
            <v>Mass Ave</v>
          </cell>
          <cell r="C293" t="str">
            <v>Corr Maint</v>
          </cell>
          <cell r="D293" t="str">
            <v>58402000</v>
          </cell>
          <cell r="E293" t="str">
            <v>UG T/S fault isolation/locating</v>
          </cell>
          <cell r="F293" t="str">
            <v>Other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 t="str">
            <v>m</v>
          </cell>
          <cell r="U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 t="e">
            <v>#DIV/0!</v>
          </cell>
          <cell r="AC293">
            <v>1</v>
          </cell>
          <cell r="AD293">
            <v>12</v>
          </cell>
          <cell r="AE293" t="e">
            <v>#DIV/0!</v>
          </cell>
          <cell r="AF293">
            <v>0</v>
          </cell>
          <cell r="AG293">
            <v>0</v>
          </cell>
        </row>
        <row r="294">
          <cell r="A294" t="str">
            <v>Central</v>
          </cell>
          <cell r="B294" t="str">
            <v>Mass Ave</v>
          </cell>
          <cell r="C294" t="str">
            <v>Corr Maint</v>
          </cell>
          <cell r="D294" t="str">
            <v>58402000</v>
          </cell>
          <cell r="E294" t="str">
            <v>UG T/S fault isolation/locating</v>
          </cell>
          <cell r="F294" t="str">
            <v>Total</v>
          </cell>
          <cell r="G294">
            <v>2388.2200000000003</v>
          </cell>
          <cell r="H294">
            <v>1561.87</v>
          </cell>
          <cell r="I294">
            <v>4021.83</v>
          </cell>
          <cell r="J294">
            <v>18132.719999999998</v>
          </cell>
          <cell r="K294">
            <v>128.02000000000001</v>
          </cell>
          <cell r="L294">
            <v>1229.54</v>
          </cell>
          <cell r="M294">
            <v>11566.34</v>
          </cell>
          <cell r="N294">
            <v>45083.27</v>
          </cell>
          <cell r="O294">
            <v>-3230.46</v>
          </cell>
          <cell r="P294">
            <v>2871.5200000000009</v>
          </cell>
          <cell r="Q294">
            <v>22953.449999999997</v>
          </cell>
          <cell r="R294">
            <v>21639</v>
          </cell>
          <cell r="S294">
            <v>128345.31999999999</v>
          </cell>
          <cell r="T294" t="str">
            <v>m</v>
          </cell>
          <cell r="U294">
            <v>1</v>
          </cell>
          <cell r="V294">
            <v>1</v>
          </cell>
          <cell r="W294">
            <v>15003</v>
          </cell>
          <cell r="X294">
            <v>128345.31999999999</v>
          </cell>
          <cell r="Y294">
            <v>15003</v>
          </cell>
          <cell r="Z294">
            <v>113342.31999999999</v>
          </cell>
          <cell r="AA294">
            <v>10695.443333333333</v>
          </cell>
          <cell r="AB294" t="e">
            <v>#DIV/0!</v>
          </cell>
          <cell r="AC294">
            <v>1</v>
          </cell>
          <cell r="AD294">
            <v>12</v>
          </cell>
          <cell r="AE294" t="e">
            <v>#DIV/0!</v>
          </cell>
          <cell r="AF294">
            <v>182.58823529411765</v>
          </cell>
          <cell r="AG294">
            <v>-3413.0482352941176</v>
          </cell>
        </row>
        <row r="295">
          <cell r="A295" t="str">
            <v>Central</v>
          </cell>
          <cell r="B295" t="str">
            <v>Mass Ave</v>
          </cell>
          <cell r="C295" t="str">
            <v>Corr Maint</v>
          </cell>
          <cell r="D295" t="str">
            <v>58403000</v>
          </cell>
          <cell r="E295" t="str">
            <v>Tunnel Inspections</v>
          </cell>
          <cell r="F295" t="str">
            <v>Labor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969.92</v>
          </cell>
          <cell r="S295">
            <v>969.92</v>
          </cell>
          <cell r="T295" t="str">
            <v>m</v>
          </cell>
          <cell r="U295">
            <v>0</v>
          </cell>
          <cell r="W295">
            <v>0</v>
          </cell>
          <cell r="X295">
            <v>969.92</v>
          </cell>
          <cell r="Y295">
            <v>0</v>
          </cell>
          <cell r="Z295">
            <v>969.92</v>
          </cell>
          <cell r="AA295">
            <v>80.826666666666668</v>
          </cell>
          <cell r="AB295" t="e">
            <v>#DIV/0!</v>
          </cell>
          <cell r="AC295">
            <v>1</v>
          </cell>
          <cell r="AD295">
            <v>12</v>
          </cell>
          <cell r="AE295" t="e">
            <v>#DIV/0!</v>
          </cell>
          <cell r="AF295">
            <v>0</v>
          </cell>
          <cell r="AG295">
            <v>0</v>
          </cell>
        </row>
        <row r="296">
          <cell r="A296" t="str">
            <v>Central</v>
          </cell>
          <cell r="B296" t="str">
            <v>Mass Ave</v>
          </cell>
          <cell r="C296" t="str">
            <v>Corr Maint</v>
          </cell>
          <cell r="D296" t="str">
            <v>58403000</v>
          </cell>
          <cell r="E296" t="str">
            <v>Tunnel Inspections</v>
          </cell>
          <cell r="F296" t="str">
            <v>Overtime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2236.36</v>
          </cell>
          <cell r="S296">
            <v>2236.36</v>
          </cell>
          <cell r="T296" t="str">
            <v>m</v>
          </cell>
          <cell r="U296">
            <v>0</v>
          </cell>
          <cell r="W296">
            <v>0</v>
          </cell>
          <cell r="X296">
            <v>2236.36</v>
          </cell>
          <cell r="Y296">
            <v>0</v>
          </cell>
          <cell r="Z296">
            <v>2236.36</v>
          </cell>
          <cell r="AA296">
            <v>186.36333333333334</v>
          </cell>
          <cell r="AB296" t="e">
            <v>#DIV/0!</v>
          </cell>
          <cell r="AC296">
            <v>1</v>
          </cell>
          <cell r="AD296">
            <v>12</v>
          </cell>
          <cell r="AE296" t="e">
            <v>#DIV/0!</v>
          </cell>
          <cell r="AF296">
            <v>3.6611764705882348</v>
          </cell>
          <cell r="AG296">
            <v>-3.6611764705882348</v>
          </cell>
        </row>
        <row r="297">
          <cell r="A297" t="str">
            <v>Central</v>
          </cell>
          <cell r="B297" t="str">
            <v>Mass Ave</v>
          </cell>
          <cell r="C297" t="str">
            <v>Corr Maint</v>
          </cell>
          <cell r="D297" t="str">
            <v>58403000</v>
          </cell>
          <cell r="E297" t="str">
            <v>Tunnel Inspections</v>
          </cell>
          <cell r="F297" t="str">
            <v>Invoice</v>
          </cell>
          <cell r="G297">
            <v>0</v>
          </cell>
          <cell r="H297">
            <v>0</v>
          </cell>
          <cell r="I297">
            <v>0</v>
          </cell>
          <cell r="J297">
            <v>38.880000000000003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38.880000000000003</v>
          </cell>
          <cell r="T297" t="str">
            <v>m</v>
          </cell>
          <cell r="U297">
            <v>1</v>
          </cell>
          <cell r="V297">
            <v>1</v>
          </cell>
          <cell r="W297">
            <v>10000.24</v>
          </cell>
          <cell r="X297">
            <v>38.880000000000003</v>
          </cell>
          <cell r="Y297">
            <v>10000.24</v>
          </cell>
          <cell r="Z297">
            <v>-9961.36</v>
          </cell>
          <cell r="AA297">
            <v>3.24</v>
          </cell>
          <cell r="AB297" t="e">
            <v>#DIV/0!</v>
          </cell>
          <cell r="AC297">
            <v>1</v>
          </cell>
          <cell r="AD297">
            <v>12</v>
          </cell>
          <cell r="AE297" t="e">
            <v>#DIV/0!</v>
          </cell>
          <cell r="AF297">
            <v>0</v>
          </cell>
          <cell r="AG297">
            <v>0</v>
          </cell>
        </row>
        <row r="298">
          <cell r="A298" t="str">
            <v>Central</v>
          </cell>
          <cell r="B298" t="str">
            <v>Mass Ave</v>
          </cell>
          <cell r="C298" t="str">
            <v>Corr Maint</v>
          </cell>
          <cell r="D298" t="str">
            <v>58403000</v>
          </cell>
          <cell r="E298" t="str">
            <v>Tunnel Inspections</v>
          </cell>
          <cell r="F298" t="str">
            <v>Material</v>
          </cell>
          <cell r="G298">
            <v>0</v>
          </cell>
          <cell r="H298">
            <v>0</v>
          </cell>
          <cell r="I298">
            <v>0</v>
          </cell>
          <cell r="J298">
            <v>1296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1296</v>
          </cell>
          <cell r="T298" t="str">
            <v>m</v>
          </cell>
          <cell r="U298">
            <v>0</v>
          </cell>
          <cell r="W298">
            <v>0</v>
          </cell>
          <cell r="X298">
            <v>1296</v>
          </cell>
          <cell r="Y298">
            <v>0</v>
          </cell>
          <cell r="Z298">
            <v>1296</v>
          </cell>
          <cell r="AA298">
            <v>108</v>
          </cell>
          <cell r="AB298" t="e">
            <v>#DIV/0!</v>
          </cell>
          <cell r="AC298">
            <v>1</v>
          </cell>
          <cell r="AD298">
            <v>12</v>
          </cell>
          <cell r="AE298" t="e">
            <v>#DIV/0!</v>
          </cell>
          <cell r="AF298">
            <v>0</v>
          </cell>
          <cell r="AG298">
            <v>0</v>
          </cell>
        </row>
        <row r="299">
          <cell r="A299" t="str">
            <v>Central</v>
          </cell>
          <cell r="B299" t="str">
            <v>Mass Ave</v>
          </cell>
          <cell r="C299" t="str">
            <v>Corr Maint</v>
          </cell>
          <cell r="D299" t="str">
            <v>58403000</v>
          </cell>
          <cell r="E299" t="str">
            <v>Tunnel Inspections</v>
          </cell>
          <cell r="F299" t="str">
            <v>Other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 t="str">
            <v>m</v>
          </cell>
          <cell r="U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 t="e">
            <v>#DIV/0!</v>
          </cell>
          <cell r="AC299">
            <v>1</v>
          </cell>
          <cell r="AD299">
            <v>12</v>
          </cell>
          <cell r="AE299" t="e">
            <v>#DIV/0!</v>
          </cell>
          <cell r="AF299">
            <v>0</v>
          </cell>
          <cell r="AG299">
            <v>0</v>
          </cell>
        </row>
        <row r="300">
          <cell r="A300" t="str">
            <v>Central</v>
          </cell>
          <cell r="B300" t="str">
            <v>Mass Ave</v>
          </cell>
          <cell r="C300" t="str">
            <v>Corr Maint</v>
          </cell>
          <cell r="D300" t="str">
            <v>58403000</v>
          </cell>
          <cell r="E300" t="str">
            <v>Tunnel Inspections</v>
          </cell>
          <cell r="F300" t="str">
            <v>Total</v>
          </cell>
          <cell r="G300">
            <v>0</v>
          </cell>
          <cell r="H300">
            <v>0</v>
          </cell>
          <cell r="I300">
            <v>0</v>
          </cell>
          <cell r="J300">
            <v>1334.88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3206.28</v>
          </cell>
          <cell r="S300">
            <v>4541.16</v>
          </cell>
          <cell r="T300" t="str">
            <v>m</v>
          </cell>
          <cell r="U300">
            <v>1</v>
          </cell>
          <cell r="V300">
            <v>1</v>
          </cell>
          <cell r="W300">
            <v>10000.24</v>
          </cell>
          <cell r="X300">
            <v>4541.16</v>
          </cell>
          <cell r="Y300">
            <v>10000.24</v>
          </cell>
          <cell r="Z300">
            <v>-5459.08</v>
          </cell>
          <cell r="AA300">
            <v>378.43</v>
          </cell>
          <cell r="AB300" t="e">
            <v>#DIV/0!</v>
          </cell>
          <cell r="AC300">
            <v>1</v>
          </cell>
          <cell r="AD300">
            <v>12</v>
          </cell>
          <cell r="AE300" t="e">
            <v>#DIV/0!</v>
          </cell>
          <cell r="AF300">
            <v>3.6611764705882348</v>
          </cell>
          <cell r="AG300">
            <v>-3.6611764705882348</v>
          </cell>
        </row>
        <row r="301">
          <cell r="A301" t="str">
            <v>Central</v>
          </cell>
          <cell r="B301" t="str">
            <v>Mass Ave</v>
          </cell>
          <cell r="C301" t="str">
            <v>Prev Maint</v>
          </cell>
          <cell r="D301" t="str">
            <v>58405000</v>
          </cell>
          <cell r="E301" t="str">
            <v>RDA/PM/Vault/Mat Inspection</v>
          </cell>
          <cell r="F301" t="str">
            <v>Labor</v>
          </cell>
          <cell r="G301">
            <v>7385.68</v>
          </cell>
          <cell r="H301">
            <v>4860.4799999999996</v>
          </cell>
          <cell r="I301">
            <v>3049.92</v>
          </cell>
          <cell r="J301">
            <v>6371.52</v>
          </cell>
          <cell r="K301">
            <v>4857.6099999999997</v>
          </cell>
          <cell r="L301">
            <v>5764.56</v>
          </cell>
          <cell r="M301">
            <v>4037.73</v>
          </cell>
          <cell r="N301">
            <v>3632.58</v>
          </cell>
          <cell r="O301">
            <v>3380.2599999999948</v>
          </cell>
          <cell r="P301">
            <v>7351.3500000000058</v>
          </cell>
          <cell r="Q301">
            <v>3503.5099999999948</v>
          </cell>
          <cell r="R301">
            <v>1344.4200000000055</v>
          </cell>
          <cell r="S301">
            <v>55539.62</v>
          </cell>
          <cell r="T301" t="str">
            <v>b</v>
          </cell>
          <cell r="U301">
            <v>1</v>
          </cell>
          <cell r="V301">
            <v>1</v>
          </cell>
          <cell r="W301">
            <v>109950</v>
          </cell>
          <cell r="X301">
            <v>55539.62</v>
          </cell>
          <cell r="Y301">
            <v>109950</v>
          </cell>
          <cell r="Z301">
            <v>-54410.38</v>
          </cell>
          <cell r="AA301">
            <v>4628.3016666666672</v>
          </cell>
          <cell r="AB301" t="e">
            <v>#DIV/0!</v>
          </cell>
          <cell r="AC301">
            <v>1</v>
          </cell>
          <cell r="AD301">
            <v>12</v>
          </cell>
          <cell r="AE301" t="e">
            <v>#DIV/0!</v>
          </cell>
          <cell r="AF301">
            <v>3390.8447058823522</v>
          </cell>
          <cell r="AG301">
            <v>-10.584705882357412</v>
          </cell>
        </row>
        <row r="302">
          <cell r="A302" t="str">
            <v>Central</v>
          </cell>
          <cell r="B302" t="str">
            <v>Mass Ave</v>
          </cell>
          <cell r="C302" t="str">
            <v>Prev Maint</v>
          </cell>
          <cell r="D302" t="str">
            <v>58405000</v>
          </cell>
          <cell r="E302" t="str">
            <v>RDA/PM/Vault/Mat Inspection</v>
          </cell>
          <cell r="F302" t="str">
            <v>Overtime</v>
          </cell>
          <cell r="G302">
            <v>1243.3599999999999</v>
          </cell>
          <cell r="H302">
            <v>627</v>
          </cell>
          <cell r="I302">
            <v>193.8</v>
          </cell>
          <cell r="J302">
            <v>1056.48</v>
          </cell>
          <cell r="K302">
            <v>399.02</v>
          </cell>
          <cell r="L302">
            <v>4060.52</v>
          </cell>
          <cell r="M302">
            <v>3639.69</v>
          </cell>
          <cell r="N302">
            <v>2214.89</v>
          </cell>
          <cell r="O302">
            <v>366.94000000000051</v>
          </cell>
          <cell r="P302">
            <v>816.94999999999891</v>
          </cell>
          <cell r="Q302">
            <v>1016.43</v>
          </cell>
          <cell r="R302">
            <v>566.48</v>
          </cell>
          <cell r="S302">
            <v>16201.56</v>
          </cell>
          <cell r="T302" t="str">
            <v>b</v>
          </cell>
          <cell r="U302">
            <v>0</v>
          </cell>
          <cell r="W302">
            <v>0</v>
          </cell>
          <cell r="X302">
            <v>16201.56</v>
          </cell>
          <cell r="Y302">
            <v>0</v>
          </cell>
          <cell r="Z302">
            <v>16201.56</v>
          </cell>
          <cell r="AA302">
            <v>1350.1299999999999</v>
          </cell>
          <cell r="AB302" t="e">
            <v>#DIV/0!</v>
          </cell>
          <cell r="AC302">
            <v>1</v>
          </cell>
          <cell r="AD302">
            <v>12</v>
          </cell>
          <cell r="AE302" t="e">
            <v>#DIV/0!</v>
          </cell>
          <cell r="AF302">
            <v>33.163529411764699</v>
          </cell>
          <cell r="AG302">
            <v>333.77647058823584</v>
          </cell>
        </row>
        <row r="303">
          <cell r="A303" t="str">
            <v>Central</v>
          </cell>
          <cell r="B303" t="str">
            <v>Mass Ave</v>
          </cell>
          <cell r="C303" t="str">
            <v>Prev Maint</v>
          </cell>
          <cell r="D303" t="str">
            <v>58405000</v>
          </cell>
          <cell r="E303" t="str">
            <v>RDA/PM/Vault/Mat Inspection</v>
          </cell>
          <cell r="F303" t="str">
            <v>Invoice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20225.240000000002</v>
          </cell>
          <cell r="O303">
            <v>9462.84</v>
          </cell>
          <cell r="P303">
            <v>-4999.55</v>
          </cell>
          <cell r="Q303">
            <v>0</v>
          </cell>
          <cell r="R303">
            <v>0</v>
          </cell>
          <cell r="S303">
            <v>24688.530000000002</v>
          </cell>
          <cell r="T303" t="str">
            <v>b</v>
          </cell>
          <cell r="U303">
            <v>0</v>
          </cell>
          <cell r="W303">
            <v>0</v>
          </cell>
          <cell r="X303">
            <v>24688.530000000002</v>
          </cell>
          <cell r="Y303">
            <v>0</v>
          </cell>
          <cell r="Z303">
            <v>24688.530000000002</v>
          </cell>
          <cell r="AA303">
            <v>2057.3775000000001</v>
          </cell>
          <cell r="AB303" t="e">
            <v>#DIV/0!</v>
          </cell>
          <cell r="AC303">
            <v>1</v>
          </cell>
          <cell r="AD303">
            <v>12</v>
          </cell>
          <cell r="AE303" t="e">
            <v>#DIV/0!</v>
          </cell>
          <cell r="AF303">
            <v>0</v>
          </cell>
          <cell r="AG303">
            <v>9462.84</v>
          </cell>
        </row>
        <row r="304">
          <cell r="A304" t="str">
            <v>Central</v>
          </cell>
          <cell r="B304" t="str">
            <v>Mass Ave</v>
          </cell>
          <cell r="C304" t="str">
            <v>Prev Maint</v>
          </cell>
          <cell r="D304" t="str">
            <v>58405000</v>
          </cell>
          <cell r="E304" t="str">
            <v>RDA/PM/Vault/Mat Inspection</v>
          </cell>
          <cell r="F304" t="str">
            <v>Material</v>
          </cell>
          <cell r="G304">
            <v>0</v>
          </cell>
          <cell r="H304">
            <v>0</v>
          </cell>
          <cell r="I304">
            <v>562.01</v>
          </cell>
          <cell r="J304">
            <v>0</v>
          </cell>
          <cell r="K304">
            <v>0</v>
          </cell>
          <cell r="L304">
            <v>544.9</v>
          </cell>
          <cell r="M304">
            <v>0</v>
          </cell>
          <cell r="N304">
            <v>0</v>
          </cell>
          <cell r="O304">
            <v>3114.23</v>
          </cell>
          <cell r="P304">
            <v>0</v>
          </cell>
          <cell r="Q304">
            <v>0</v>
          </cell>
          <cell r="R304">
            <v>1709.77</v>
          </cell>
          <cell r="S304">
            <v>5930.91</v>
          </cell>
          <cell r="T304" t="str">
            <v>b</v>
          </cell>
          <cell r="U304">
            <v>0</v>
          </cell>
          <cell r="W304">
            <v>0</v>
          </cell>
          <cell r="X304">
            <v>5930.91</v>
          </cell>
          <cell r="Y304">
            <v>0</v>
          </cell>
          <cell r="Z304">
            <v>5930.91</v>
          </cell>
          <cell r="AA304">
            <v>494.24250000000001</v>
          </cell>
          <cell r="AB304" t="e">
            <v>#DIV/0!</v>
          </cell>
          <cell r="AC304">
            <v>1</v>
          </cell>
          <cell r="AD304">
            <v>12</v>
          </cell>
          <cell r="AE304" t="e">
            <v>#DIV/0!</v>
          </cell>
          <cell r="AF304">
            <v>0</v>
          </cell>
          <cell r="AG304">
            <v>3114.23</v>
          </cell>
        </row>
        <row r="305">
          <cell r="A305" t="str">
            <v>Central</v>
          </cell>
          <cell r="B305" t="str">
            <v>Mass Ave</v>
          </cell>
          <cell r="C305" t="str">
            <v>Prev Maint</v>
          </cell>
          <cell r="D305" t="str">
            <v>58405000</v>
          </cell>
          <cell r="E305" t="str">
            <v>RDA/PM/Vault/Mat Inspection</v>
          </cell>
          <cell r="F305" t="str">
            <v>Other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 t="str">
            <v>b</v>
          </cell>
          <cell r="U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 t="e">
            <v>#DIV/0!</v>
          </cell>
          <cell r="AC305">
            <v>1</v>
          </cell>
          <cell r="AD305">
            <v>12</v>
          </cell>
          <cell r="AE305" t="e">
            <v>#DIV/0!</v>
          </cell>
          <cell r="AF305">
            <v>0</v>
          </cell>
          <cell r="AG305">
            <v>0</v>
          </cell>
        </row>
        <row r="306">
          <cell r="A306" t="str">
            <v>Central</v>
          </cell>
          <cell r="B306" t="str">
            <v>Mass Ave</v>
          </cell>
          <cell r="C306" t="str">
            <v>Prev Maint</v>
          </cell>
          <cell r="D306" t="str">
            <v>58405000</v>
          </cell>
          <cell r="E306" t="str">
            <v>RDA/PM/Vault/Mat Inspection</v>
          </cell>
          <cell r="F306" t="str">
            <v>Total</v>
          </cell>
          <cell r="G306">
            <v>8629.0400000000009</v>
          </cell>
          <cell r="H306">
            <v>5487.48</v>
          </cell>
          <cell r="I306">
            <v>3805.7300000000005</v>
          </cell>
          <cell r="J306">
            <v>7428</v>
          </cell>
          <cell r="K306">
            <v>5256.6299999999992</v>
          </cell>
          <cell r="L306">
            <v>10369.98</v>
          </cell>
          <cell r="M306">
            <v>7677.42</v>
          </cell>
          <cell r="N306">
            <v>26072.71</v>
          </cell>
          <cell r="O306">
            <v>16324.269999999995</v>
          </cell>
          <cell r="P306">
            <v>3168.7500000000045</v>
          </cell>
          <cell r="Q306">
            <v>4519.9399999999951</v>
          </cell>
          <cell r="R306">
            <v>3620.6700000000055</v>
          </cell>
          <cell r="S306">
            <v>102360.62</v>
          </cell>
          <cell r="T306" t="str">
            <v>b</v>
          </cell>
          <cell r="U306">
            <v>1</v>
          </cell>
          <cell r="V306">
            <v>1</v>
          </cell>
          <cell r="W306">
            <v>109950</v>
          </cell>
          <cell r="X306">
            <v>102360.62</v>
          </cell>
          <cell r="Y306">
            <v>109950</v>
          </cell>
          <cell r="Z306">
            <v>-7589.3800000000047</v>
          </cell>
          <cell r="AA306">
            <v>8530.0516666666663</v>
          </cell>
          <cell r="AB306" t="e">
            <v>#DIV/0!</v>
          </cell>
          <cell r="AC306">
            <v>1</v>
          </cell>
          <cell r="AD306">
            <v>12</v>
          </cell>
          <cell r="AE306" t="e">
            <v>#DIV/0!</v>
          </cell>
          <cell r="AF306">
            <v>3424.0082352941167</v>
          </cell>
          <cell r="AG306">
            <v>12900.261764705878</v>
          </cell>
        </row>
        <row r="307">
          <cell r="A307" t="str">
            <v>Central</v>
          </cell>
          <cell r="B307" t="str">
            <v>Mass Ave</v>
          </cell>
          <cell r="C307" t="str">
            <v>Operations</v>
          </cell>
          <cell r="D307" t="str">
            <v>58408000</v>
          </cell>
          <cell r="E307" t="str">
            <v>UG Xfmr Rem/Instl</v>
          </cell>
          <cell r="F307" t="str">
            <v>Labor</v>
          </cell>
          <cell r="G307">
            <v>16803.45</v>
          </cell>
          <cell r="H307">
            <v>21170.68</v>
          </cell>
          <cell r="I307">
            <v>9091.41</v>
          </cell>
          <cell r="J307">
            <v>5975.39</v>
          </cell>
          <cell r="K307">
            <v>12924.74</v>
          </cell>
          <cell r="L307">
            <v>4229.2099999999919</v>
          </cell>
          <cell r="M307">
            <v>8813.4699999999993</v>
          </cell>
          <cell r="N307">
            <v>8838.91</v>
          </cell>
          <cell r="O307">
            <v>4976.12</v>
          </cell>
          <cell r="P307">
            <v>13164.74</v>
          </cell>
          <cell r="Q307">
            <v>3174.070000000007</v>
          </cell>
          <cell r="R307">
            <v>9604.1599999999889</v>
          </cell>
          <cell r="S307">
            <v>118766.35</v>
          </cell>
          <cell r="T307" t="str">
            <v>b</v>
          </cell>
          <cell r="U307">
            <v>0.34964640110324446</v>
          </cell>
          <cell r="W307">
            <v>136851</v>
          </cell>
          <cell r="X307">
            <v>118766.35</v>
          </cell>
          <cell r="Y307">
            <v>136851</v>
          </cell>
          <cell r="Z307">
            <v>-18084.649999999994</v>
          </cell>
          <cell r="AA307">
            <v>9897.1958333333332</v>
          </cell>
          <cell r="AB307" t="e">
            <v>#DIV/0!</v>
          </cell>
          <cell r="AC307">
            <v>1</v>
          </cell>
          <cell r="AD307">
            <v>12</v>
          </cell>
          <cell r="AE307" t="e">
            <v>#DIV/0!</v>
          </cell>
          <cell r="AF307">
            <v>0</v>
          </cell>
          <cell r="AG307">
            <v>4976.12</v>
          </cell>
        </row>
        <row r="308">
          <cell r="A308" t="str">
            <v>Central</v>
          </cell>
          <cell r="B308" t="str">
            <v>Mass Ave</v>
          </cell>
          <cell r="C308" t="str">
            <v>Operations</v>
          </cell>
          <cell r="D308" t="str">
            <v>58408000</v>
          </cell>
          <cell r="E308" t="str">
            <v>UG Xfmr Rem/Instl</v>
          </cell>
          <cell r="F308" t="str">
            <v>Overtime</v>
          </cell>
          <cell r="G308">
            <v>3582.49</v>
          </cell>
          <cell r="H308">
            <v>19617.189999999999</v>
          </cell>
          <cell r="I308">
            <v>6475.35</v>
          </cell>
          <cell r="J308">
            <v>9240.26</v>
          </cell>
          <cell r="K308">
            <v>7618.79</v>
          </cell>
          <cell r="L308">
            <v>1275.9100000000001</v>
          </cell>
          <cell r="M308">
            <v>14830.55</v>
          </cell>
          <cell r="N308">
            <v>8155.41</v>
          </cell>
          <cell r="O308">
            <v>2974.61</v>
          </cell>
          <cell r="P308">
            <v>10153.280000000001</v>
          </cell>
          <cell r="Q308">
            <v>7771.99</v>
          </cell>
          <cell r="R308">
            <v>8595.86</v>
          </cell>
          <cell r="S308">
            <v>100291.69000000002</v>
          </cell>
          <cell r="T308" t="str">
            <v>b</v>
          </cell>
          <cell r="U308">
            <v>0.31004990619785039</v>
          </cell>
          <cell r="W308">
            <v>121353</v>
          </cell>
          <cell r="X308">
            <v>100291.69000000002</v>
          </cell>
          <cell r="Y308">
            <v>121353</v>
          </cell>
          <cell r="Z308">
            <v>-21061.309999999983</v>
          </cell>
          <cell r="AA308">
            <v>8357.6408333333347</v>
          </cell>
          <cell r="AB308" t="e">
            <v>#DIV/0!</v>
          </cell>
          <cell r="AC308">
            <v>1</v>
          </cell>
          <cell r="AD308">
            <v>12</v>
          </cell>
          <cell r="AE308" t="e">
            <v>#DIV/0!</v>
          </cell>
          <cell r="AF308">
            <v>0</v>
          </cell>
          <cell r="AG308">
            <v>2974.61</v>
          </cell>
        </row>
        <row r="309">
          <cell r="A309" t="str">
            <v>Central</v>
          </cell>
          <cell r="B309" t="str">
            <v>Mass Ave</v>
          </cell>
          <cell r="C309" t="str">
            <v>Operations</v>
          </cell>
          <cell r="D309" t="str">
            <v>58408000</v>
          </cell>
          <cell r="E309" t="str">
            <v>UG Xfmr Rem/Instl</v>
          </cell>
          <cell r="F309" t="str">
            <v>Invoice</v>
          </cell>
          <cell r="G309">
            <v>3</v>
          </cell>
          <cell r="H309">
            <v>36286.339999999997</v>
          </cell>
          <cell r="I309">
            <v>9274.25</v>
          </cell>
          <cell r="J309">
            <v>841</v>
          </cell>
          <cell r="K309">
            <v>3282.5</v>
          </cell>
          <cell r="L309">
            <v>1274.79</v>
          </cell>
          <cell r="M309">
            <v>12522.55</v>
          </cell>
          <cell r="N309">
            <v>12543.08</v>
          </cell>
          <cell r="O309">
            <v>4725.8700000000099</v>
          </cell>
          <cell r="P309">
            <v>6572.2999999999884</v>
          </cell>
          <cell r="Q309">
            <v>-19406.990000000002</v>
          </cell>
          <cell r="R309">
            <v>-52197.62</v>
          </cell>
          <cell r="S309">
            <v>15721.069999999985</v>
          </cell>
          <cell r="T309" t="str">
            <v>b</v>
          </cell>
          <cell r="U309">
            <v>0.34030369269890504</v>
          </cell>
          <cell r="W309">
            <v>133194.28</v>
          </cell>
          <cell r="X309">
            <v>15721.069999999985</v>
          </cell>
          <cell r="Y309">
            <v>133194.28</v>
          </cell>
          <cell r="Z309">
            <v>-117473.21000000002</v>
          </cell>
          <cell r="AA309">
            <v>1310.0891666666655</v>
          </cell>
          <cell r="AB309" t="e">
            <v>#DIV/0!</v>
          </cell>
          <cell r="AC309">
            <v>1</v>
          </cell>
          <cell r="AD309">
            <v>12</v>
          </cell>
          <cell r="AE309" t="e">
            <v>#DIV/0!</v>
          </cell>
          <cell r="AF309">
            <v>-1114.3552941176472</v>
          </cell>
          <cell r="AG309">
            <v>5840.2252941176575</v>
          </cell>
        </row>
        <row r="310">
          <cell r="A310" t="str">
            <v>Central</v>
          </cell>
          <cell r="B310" t="str">
            <v>Mass Ave</v>
          </cell>
          <cell r="C310" t="str">
            <v>Operations</v>
          </cell>
          <cell r="D310" t="str">
            <v>58408000</v>
          </cell>
          <cell r="E310" t="str">
            <v>UG Xfmr Rem/Instl</v>
          </cell>
          <cell r="F310" t="str">
            <v>Material</v>
          </cell>
          <cell r="G310">
            <v>32052.48</v>
          </cell>
          <cell r="H310">
            <v>-35298.94</v>
          </cell>
          <cell r="I310">
            <v>13833.08</v>
          </cell>
          <cell r="J310">
            <v>51994.04</v>
          </cell>
          <cell r="K310">
            <v>155243.57999999999</v>
          </cell>
          <cell r="L310">
            <v>-96021.39</v>
          </cell>
          <cell r="M310">
            <v>-47361.4</v>
          </cell>
          <cell r="N310">
            <v>-22830.92</v>
          </cell>
          <cell r="O310">
            <v>-48612.15</v>
          </cell>
          <cell r="P310">
            <v>8900.8700000000008</v>
          </cell>
          <cell r="Q310">
            <v>3085.43</v>
          </cell>
          <cell r="R310">
            <v>-140824.79</v>
          </cell>
          <cell r="S310">
            <v>-125840.11000000003</v>
          </cell>
          <cell r="T310" t="str">
            <v>b</v>
          </cell>
          <cell r="U310">
            <v>0</v>
          </cell>
          <cell r="W310">
            <v>0</v>
          </cell>
          <cell r="X310">
            <v>-125840.11000000003</v>
          </cell>
          <cell r="Y310">
            <v>0</v>
          </cell>
          <cell r="Z310">
            <v>-125840.11000000003</v>
          </cell>
          <cell r="AA310">
            <v>-10486.675833333336</v>
          </cell>
          <cell r="AB310" t="e">
            <v>#DIV/0!</v>
          </cell>
          <cell r="AC310">
            <v>1</v>
          </cell>
          <cell r="AD310">
            <v>12</v>
          </cell>
          <cell r="AE310" t="e">
            <v>#DIV/0!</v>
          </cell>
          <cell r="AF310">
            <v>50.283529411764697</v>
          </cell>
          <cell r="AG310">
            <v>-48662.433529411763</v>
          </cell>
        </row>
        <row r="311">
          <cell r="A311" t="str">
            <v>Central</v>
          </cell>
          <cell r="B311" t="str">
            <v>Mass Ave</v>
          </cell>
          <cell r="C311" t="str">
            <v>Operations</v>
          </cell>
          <cell r="D311" t="str">
            <v>58408000</v>
          </cell>
          <cell r="E311" t="str">
            <v>UG Xfmr Rem/Instl</v>
          </cell>
          <cell r="F311" t="str">
            <v>Other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 t="str">
            <v>b</v>
          </cell>
          <cell r="U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 t="e">
            <v>#DIV/0!</v>
          </cell>
          <cell r="AC311">
            <v>1</v>
          </cell>
          <cell r="AD311">
            <v>12</v>
          </cell>
          <cell r="AE311" t="e">
            <v>#DIV/0!</v>
          </cell>
          <cell r="AF311">
            <v>1535.8694117647058</v>
          </cell>
          <cell r="AG311">
            <v>-1535.8694117647058</v>
          </cell>
        </row>
        <row r="312">
          <cell r="A312" t="str">
            <v>Central</v>
          </cell>
          <cell r="B312" t="str">
            <v>Mass Ave</v>
          </cell>
          <cell r="C312" t="str">
            <v>Operations</v>
          </cell>
          <cell r="D312" t="str">
            <v>58408000</v>
          </cell>
          <cell r="E312" t="str">
            <v>UG Xfmr Rem/Instl</v>
          </cell>
          <cell r="F312" t="str">
            <v>Total</v>
          </cell>
          <cell r="G312">
            <v>52441.42</v>
          </cell>
          <cell r="H312">
            <v>41775.26999999999</v>
          </cell>
          <cell r="I312">
            <v>38674.090000000004</v>
          </cell>
          <cell r="J312">
            <v>68050.69</v>
          </cell>
          <cell r="K312">
            <v>179069.61</v>
          </cell>
          <cell r="L312">
            <v>-89241.48000000001</v>
          </cell>
          <cell r="M312">
            <v>-11194.830000000009</v>
          </cell>
          <cell r="N312">
            <v>6706.4800000000032</v>
          </cell>
          <cell r="O312">
            <v>-35935.549999999988</v>
          </cell>
          <cell r="P312">
            <v>38791.189999999988</v>
          </cell>
          <cell r="Q312">
            <v>-5375.4999999999945</v>
          </cell>
          <cell r="R312">
            <v>-174822.39</v>
          </cell>
          <cell r="S312">
            <v>108938.99999999994</v>
          </cell>
          <cell r="T312" t="str">
            <v>b</v>
          </cell>
          <cell r="U312">
            <v>0.99999999999999989</v>
          </cell>
          <cell r="V312">
            <v>0</v>
          </cell>
          <cell r="W312">
            <v>391398.28</v>
          </cell>
          <cell r="X312">
            <v>108938.99999999994</v>
          </cell>
          <cell r="Y312">
            <v>391398.28</v>
          </cell>
          <cell r="Z312">
            <v>-282459.28000000009</v>
          </cell>
          <cell r="AA312">
            <v>9078.2499999999945</v>
          </cell>
          <cell r="AB312" t="e">
            <v>#DIV/0!</v>
          </cell>
          <cell r="AC312">
            <v>1</v>
          </cell>
          <cell r="AD312">
            <v>12</v>
          </cell>
          <cell r="AE312" t="e">
            <v>#DIV/0!</v>
          </cell>
          <cell r="AF312">
            <v>471.79764705882326</v>
          </cell>
          <cell r="AG312">
            <v>-36407.347647058814</v>
          </cell>
        </row>
        <row r="313">
          <cell r="A313" t="str">
            <v>Central</v>
          </cell>
          <cell r="B313" t="str">
            <v>Mass Ave</v>
          </cell>
          <cell r="C313" t="str">
            <v>Operations</v>
          </cell>
          <cell r="D313" t="str">
            <v>58420000</v>
          </cell>
          <cell r="E313" t="str">
            <v>Dig Safe Markouts</v>
          </cell>
          <cell r="F313" t="str">
            <v>Labor</v>
          </cell>
          <cell r="G313">
            <v>11799.63</v>
          </cell>
          <cell r="H313">
            <v>6131.24</v>
          </cell>
          <cell r="I313">
            <v>18454.919999999998</v>
          </cell>
          <cell r="J313">
            <v>13581.93</v>
          </cell>
          <cell r="K313">
            <v>13270.36</v>
          </cell>
          <cell r="L313">
            <v>12832.84</v>
          </cell>
          <cell r="M313">
            <v>31698.74</v>
          </cell>
          <cell r="N313">
            <v>18631.560000000001</v>
          </cell>
          <cell r="O313">
            <v>16314.9</v>
          </cell>
          <cell r="P313">
            <v>20500.080000000002</v>
          </cell>
          <cell r="Q313">
            <v>15465.92</v>
          </cell>
          <cell r="R313">
            <v>18561.439999999999</v>
          </cell>
          <cell r="S313">
            <v>197243.56000000003</v>
          </cell>
          <cell r="T313" t="str">
            <v>m</v>
          </cell>
          <cell r="U313">
            <v>1</v>
          </cell>
          <cell r="V313">
            <v>1</v>
          </cell>
          <cell r="W313">
            <v>199999</v>
          </cell>
          <cell r="X313">
            <v>197243.56000000003</v>
          </cell>
          <cell r="Y313">
            <v>199999</v>
          </cell>
          <cell r="Z313">
            <v>-2755.4399999999732</v>
          </cell>
          <cell r="AA313">
            <v>16436.963333333337</v>
          </cell>
          <cell r="AB313" t="e">
            <v>#DIV/0!</v>
          </cell>
          <cell r="AC313">
            <v>1</v>
          </cell>
          <cell r="AD313">
            <v>12</v>
          </cell>
          <cell r="AE313" t="e">
            <v>#DIV/0!</v>
          </cell>
          <cell r="AF313">
            <v>0</v>
          </cell>
          <cell r="AG313">
            <v>16314.9</v>
          </cell>
        </row>
        <row r="314">
          <cell r="A314" t="str">
            <v>Central</v>
          </cell>
          <cell r="B314" t="str">
            <v>Mass Ave</v>
          </cell>
          <cell r="C314" t="str">
            <v>Operations</v>
          </cell>
          <cell r="D314" t="str">
            <v>58420000</v>
          </cell>
          <cell r="E314" t="str">
            <v>Dig Safe Markouts</v>
          </cell>
          <cell r="F314" t="str">
            <v>Overtime</v>
          </cell>
          <cell r="G314">
            <v>0</v>
          </cell>
          <cell r="H314">
            <v>20.13</v>
          </cell>
          <cell r="I314">
            <v>571.58000000000004</v>
          </cell>
          <cell r="J314">
            <v>366.48</v>
          </cell>
          <cell r="K314">
            <v>476.53</v>
          </cell>
          <cell r="L314">
            <v>-713.22</v>
          </cell>
          <cell r="M314">
            <v>2165.7399999999998</v>
          </cell>
          <cell r="N314">
            <v>1274.79</v>
          </cell>
          <cell r="O314">
            <v>2501.46</v>
          </cell>
          <cell r="P314">
            <v>3297.88</v>
          </cell>
          <cell r="Q314">
            <v>-8011.07</v>
          </cell>
          <cell r="R314">
            <v>-1228.8</v>
          </cell>
          <cell r="S314">
            <v>721.49999999999932</v>
          </cell>
          <cell r="T314" t="str">
            <v>m</v>
          </cell>
          <cell r="U314">
            <v>0</v>
          </cell>
          <cell r="W314">
            <v>15004</v>
          </cell>
          <cell r="X314">
            <v>721.49999999999932</v>
          </cell>
          <cell r="Y314">
            <v>15004</v>
          </cell>
          <cell r="Z314">
            <v>-14282.5</v>
          </cell>
          <cell r="AA314">
            <v>60.124999999999943</v>
          </cell>
          <cell r="AB314" t="e">
            <v>#DIV/0!</v>
          </cell>
          <cell r="AC314">
            <v>1</v>
          </cell>
          <cell r="AD314">
            <v>12</v>
          </cell>
          <cell r="AE314" t="e">
            <v>#DIV/0!</v>
          </cell>
          <cell r="AF314">
            <v>0</v>
          </cell>
          <cell r="AG314">
            <v>2501.46</v>
          </cell>
        </row>
        <row r="315">
          <cell r="A315" t="str">
            <v>Central</v>
          </cell>
          <cell r="B315" t="str">
            <v>Mass Ave</v>
          </cell>
          <cell r="C315" t="str">
            <v>Operations</v>
          </cell>
          <cell r="D315" t="str">
            <v>58420000</v>
          </cell>
          <cell r="E315" t="str">
            <v>Dig Safe Markouts</v>
          </cell>
          <cell r="F315" t="str">
            <v>Invoice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32</v>
          </cell>
          <cell r="S315">
            <v>32</v>
          </cell>
          <cell r="T315" t="str">
            <v>m</v>
          </cell>
          <cell r="U315">
            <v>0</v>
          </cell>
          <cell r="W315">
            <v>0</v>
          </cell>
          <cell r="X315">
            <v>32</v>
          </cell>
          <cell r="Y315">
            <v>0</v>
          </cell>
          <cell r="Z315">
            <v>32</v>
          </cell>
          <cell r="AA315">
            <v>2.6666666666666665</v>
          </cell>
          <cell r="AB315" t="e">
            <v>#DIV/0!</v>
          </cell>
          <cell r="AC315">
            <v>1</v>
          </cell>
          <cell r="AD315">
            <v>12</v>
          </cell>
          <cell r="AE315" t="e">
            <v>#DIV/0!</v>
          </cell>
          <cell r="AF315">
            <v>2702.1258823529411</v>
          </cell>
          <cell r="AG315">
            <v>-2702.1258823529411</v>
          </cell>
        </row>
        <row r="316">
          <cell r="A316" t="str">
            <v>Central</v>
          </cell>
          <cell r="B316" t="str">
            <v>Mass Ave</v>
          </cell>
          <cell r="C316" t="str">
            <v>Operations</v>
          </cell>
          <cell r="D316" t="str">
            <v>58420000</v>
          </cell>
          <cell r="E316" t="str">
            <v>Dig Safe Markouts</v>
          </cell>
          <cell r="F316" t="str">
            <v>Material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 t="str">
            <v>m</v>
          </cell>
          <cell r="U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 t="e">
            <v>#DIV/0!</v>
          </cell>
          <cell r="AC316">
            <v>1</v>
          </cell>
          <cell r="AD316">
            <v>12</v>
          </cell>
          <cell r="AE316" t="e">
            <v>#DIV/0!</v>
          </cell>
          <cell r="AF316">
            <v>0</v>
          </cell>
          <cell r="AG316">
            <v>0</v>
          </cell>
        </row>
        <row r="317">
          <cell r="A317" t="str">
            <v>Central</v>
          </cell>
          <cell r="B317" t="str">
            <v>Mass Ave</v>
          </cell>
          <cell r="C317" t="str">
            <v>Operations</v>
          </cell>
          <cell r="D317" t="str">
            <v>58420000</v>
          </cell>
          <cell r="E317" t="str">
            <v>Dig Safe Markouts</v>
          </cell>
          <cell r="F317" t="str">
            <v>Other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 t="str">
            <v>m</v>
          </cell>
          <cell r="U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 t="e">
            <v>#DIV/0!</v>
          </cell>
          <cell r="AC317">
            <v>1</v>
          </cell>
          <cell r="AD317">
            <v>12</v>
          </cell>
          <cell r="AE317" t="e">
            <v>#DIV/0!</v>
          </cell>
          <cell r="AF317">
            <v>23.358823529411769</v>
          </cell>
          <cell r="AG317">
            <v>-23.358823529411769</v>
          </cell>
        </row>
        <row r="318">
          <cell r="A318" t="str">
            <v>Central</v>
          </cell>
          <cell r="B318" t="str">
            <v>Mass Ave</v>
          </cell>
          <cell r="C318" t="str">
            <v>Operations</v>
          </cell>
          <cell r="D318" t="str">
            <v>58420000</v>
          </cell>
          <cell r="E318" t="str">
            <v>Dig Safe Markouts</v>
          </cell>
          <cell r="F318" t="str">
            <v>Total</v>
          </cell>
          <cell r="G318">
            <v>11799.63</v>
          </cell>
          <cell r="H318">
            <v>6151.37</v>
          </cell>
          <cell r="I318">
            <v>19026.5</v>
          </cell>
          <cell r="J318">
            <v>13948.41</v>
          </cell>
          <cell r="K318">
            <v>13746.890000000001</v>
          </cell>
          <cell r="L318">
            <v>12119.62</v>
          </cell>
          <cell r="M318">
            <v>33864.480000000003</v>
          </cell>
          <cell r="N318">
            <v>19906.350000000002</v>
          </cell>
          <cell r="O318">
            <v>18816.36</v>
          </cell>
          <cell r="P318">
            <v>23797.960000000003</v>
          </cell>
          <cell r="Q318">
            <v>7454.85</v>
          </cell>
          <cell r="R318">
            <v>17364.64</v>
          </cell>
          <cell r="S318">
            <v>197997.06</v>
          </cell>
          <cell r="T318" t="str">
            <v>m</v>
          </cell>
          <cell r="U318">
            <v>1</v>
          </cell>
          <cell r="V318">
            <v>1</v>
          </cell>
          <cell r="W318">
            <v>215003</v>
          </cell>
          <cell r="X318">
            <v>197997.06</v>
          </cell>
          <cell r="Y318">
            <v>215003</v>
          </cell>
          <cell r="Z318">
            <v>-17005.940000000002</v>
          </cell>
          <cell r="AA318">
            <v>16499.755000000001</v>
          </cell>
          <cell r="AB318" t="e">
            <v>#DIV/0!</v>
          </cell>
          <cell r="AC318">
            <v>1</v>
          </cell>
          <cell r="AD318">
            <v>12</v>
          </cell>
          <cell r="AE318" t="e">
            <v>#DIV/0!</v>
          </cell>
          <cell r="AF318">
            <v>2725.484705882353</v>
          </cell>
          <cell r="AG318">
            <v>16090.875294117648</v>
          </cell>
        </row>
        <row r="319">
          <cell r="A319" t="str">
            <v>Central</v>
          </cell>
          <cell r="B319" t="str">
            <v>Mass Ave</v>
          </cell>
          <cell r="C319" t="str">
            <v>New Customer Connect</v>
          </cell>
          <cell r="D319" t="str">
            <v>58426000</v>
          </cell>
          <cell r="E319" t="str">
            <v>Disconnect/Recon UG</v>
          </cell>
          <cell r="F319" t="str">
            <v>Labor</v>
          </cell>
          <cell r="G319">
            <v>2145.5700000000002</v>
          </cell>
          <cell r="H319">
            <v>1314.52</v>
          </cell>
          <cell r="I319">
            <v>1683.96</v>
          </cell>
          <cell r="J319">
            <v>0</v>
          </cell>
          <cell r="K319">
            <v>1458.72</v>
          </cell>
          <cell r="L319">
            <v>1502.42</v>
          </cell>
          <cell r="M319">
            <v>1343.28</v>
          </cell>
          <cell r="N319">
            <v>2081.88</v>
          </cell>
          <cell r="O319">
            <v>2160.2399999999998</v>
          </cell>
          <cell r="P319">
            <v>9284.8799999999992</v>
          </cell>
          <cell r="Q319">
            <v>6685.27</v>
          </cell>
          <cell r="R319">
            <v>783.19999999999709</v>
          </cell>
          <cell r="S319">
            <v>30443.94</v>
          </cell>
          <cell r="T319" t="str">
            <v>m</v>
          </cell>
          <cell r="U319">
            <v>0</v>
          </cell>
          <cell r="W319">
            <v>38413</v>
          </cell>
          <cell r="X319">
            <v>30443.94</v>
          </cell>
          <cell r="Y319">
            <v>38413</v>
          </cell>
          <cell r="Z319">
            <v>-7969.0600000000013</v>
          </cell>
          <cell r="AA319">
            <v>2536.9949999999999</v>
          </cell>
          <cell r="AB319" t="e">
            <v>#DIV/0!</v>
          </cell>
          <cell r="AC319">
            <v>1</v>
          </cell>
          <cell r="AD319">
            <v>12</v>
          </cell>
          <cell r="AE319" t="e">
            <v>#DIV/0!</v>
          </cell>
          <cell r="AF319">
            <v>0</v>
          </cell>
          <cell r="AG319">
            <v>2160.2399999999998</v>
          </cell>
        </row>
        <row r="320">
          <cell r="A320" t="str">
            <v>Central</v>
          </cell>
          <cell r="B320" t="str">
            <v>Mass Ave</v>
          </cell>
          <cell r="C320" t="str">
            <v>New Customer Connect</v>
          </cell>
          <cell r="D320" t="str">
            <v>58426000</v>
          </cell>
          <cell r="E320" t="str">
            <v>Disconnect/Recon UG</v>
          </cell>
          <cell r="F320" t="str">
            <v>Overtime</v>
          </cell>
          <cell r="G320">
            <v>404.43</v>
          </cell>
          <cell r="H320">
            <v>5728.23</v>
          </cell>
          <cell r="I320">
            <v>351.65000000000055</v>
          </cell>
          <cell r="J320">
            <v>0</v>
          </cell>
          <cell r="K320">
            <v>456.66999999999916</v>
          </cell>
          <cell r="L320">
            <v>1377.21</v>
          </cell>
          <cell r="M320">
            <v>461.91</v>
          </cell>
          <cell r="N320">
            <v>5829.37</v>
          </cell>
          <cell r="O320">
            <v>3614.13</v>
          </cell>
          <cell r="P320">
            <v>14823.18</v>
          </cell>
          <cell r="Q320">
            <v>5507.94</v>
          </cell>
          <cell r="R320">
            <v>416.82</v>
          </cell>
          <cell r="S320">
            <v>38971.54</v>
          </cell>
          <cell r="T320" t="str">
            <v>m</v>
          </cell>
          <cell r="U320">
            <v>0</v>
          </cell>
          <cell r="W320">
            <v>38030</v>
          </cell>
          <cell r="X320">
            <v>38971.54</v>
          </cell>
          <cell r="Y320">
            <v>38030</v>
          </cell>
          <cell r="Z320">
            <v>941.54000000000087</v>
          </cell>
          <cell r="AA320">
            <v>3247.6283333333336</v>
          </cell>
          <cell r="AB320" t="e">
            <v>#DIV/0!</v>
          </cell>
          <cell r="AC320">
            <v>1</v>
          </cell>
          <cell r="AD320">
            <v>12</v>
          </cell>
          <cell r="AE320" t="e">
            <v>#DIV/0!</v>
          </cell>
          <cell r="AF320">
            <v>0</v>
          </cell>
          <cell r="AG320">
            <v>3614.13</v>
          </cell>
        </row>
        <row r="321">
          <cell r="A321" t="str">
            <v>Central</v>
          </cell>
          <cell r="B321" t="str">
            <v>Mass Ave</v>
          </cell>
          <cell r="C321" t="str">
            <v>New Customer Connect</v>
          </cell>
          <cell r="D321" t="str">
            <v>58426000</v>
          </cell>
          <cell r="E321" t="str">
            <v>Disconnect/Recon UG</v>
          </cell>
          <cell r="F321" t="str">
            <v>Invoice</v>
          </cell>
          <cell r="G321">
            <v>0</v>
          </cell>
          <cell r="H321">
            <v>0</v>
          </cell>
          <cell r="I321">
            <v>1000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300</v>
          </cell>
          <cell r="P321">
            <v>0</v>
          </cell>
          <cell r="Q321">
            <v>0</v>
          </cell>
          <cell r="R321">
            <v>420</v>
          </cell>
          <cell r="S321">
            <v>1720</v>
          </cell>
          <cell r="T321" t="str">
            <v>m</v>
          </cell>
          <cell r="U321">
            <v>1</v>
          </cell>
          <cell r="V321">
            <v>1</v>
          </cell>
          <cell r="W321">
            <v>3234.85</v>
          </cell>
          <cell r="X321">
            <v>1720</v>
          </cell>
          <cell r="Y321">
            <v>3234.85</v>
          </cell>
          <cell r="Z321">
            <v>-1514.85</v>
          </cell>
          <cell r="AA321">
            <v>143.33333333333334</v>
          </cell>
          <cell r="AB321" t="e">
            <v>#DIV/0!</v>
          </cell>
          <cell r="AC321">
            <v>1</v>
          </cell>
          <cell r="AD321">
            <v>12</v>
          </cell>
          <cell r="AE321" t="e">
            <v>#DIV/0!</v>
          </cell>
          <cell r="AF321">
            <v>94.216470588235282</v>
          </cell>
          <cell r="AG321">
            <v>205.78352941176473</v>
          </cell>
        </row>
        <row r="322">
          <cell r="A322" t="str">
            <v>Central</v>
          </cell>
          <cell r="B322" t="str">
            <v>Mass Ave</v>
          </cell>
          <cell r="C322" t="str">
            <v>New Customer Connect</v>
          </cell>
          <cell r="D322" t="str">
            <v>58426000</v>
          </cell>
          <cell r="E322" t="str">
            <v>Disconnect/Recon UG</v>
          </cell>
          <cell r="F322" t="str">
            <v>Material</v>
          </cell>
          <cell r="G322">
            <v>0</v>
          </cell>
          <cell r="H322">
            <v>610.67999999999995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719.52</v>
          </cell>
          <cell r="O322">
            <v>779.35</v>
          </cell>
          <cell r="P322">
            <v>2972.83</v>
          </cell>
          <cell r="Q322">
            <v>418.93</v>
          </cell>
          <cell r="R322">
            <v>54.779999999999745</v>
          </cell>
          <cell r="S322">
            <v>5556.0899999999992</v>
          </cell>
          <cell r="T322" t="str">
            <v>m</v>
          </cell>
          <cell r="U322">
            <v>0</v>
          </cell>
          <cell r="W322">
            <v>7543.2599999999993</v>
          </cell>
          <cell r="X322">
            <v>5556.0899999999992</v>
          </cell>
          <cell r="Y322">
            <v>7543.2599999999993</v>
          </cell>
          <cell r="Z322">
            <v>-1987.17</v>
          </cell>
          <cell r="AA322">
            <v>463.00749999999994</v>
          </cell>
          <cell r="AB322" t="e">
            <v>#DIV/0!</v>
          </cell>
          <cell r="AC322">
            <v>1</v>
          </cell>
          <cell r="AD322">
            <v>12</v>
          </cell>
          <cell r="AE322" t="e">
            <v>#DIV/0!</v>
          </cell>
          <cell r="AF322">
            <v>0</v>
          </cell>
          <cell r="AG322">
            <v>779.35</v>
          </cell>
        </row>
        <row r="323">
          <cell r="A323" t="str">
            <v>Central</v>
          </cell>
          <cell r="B323" t="str">
            <v>Mass Ave</v>
          </cell>
          <cell r="C323" t="str">
            <v>New Customer Connect</v>
          </cell>
          <cell r="D323" t="str">
            <v>58426000</v>
          </cell>
          <cell r="E323" t="str">
            <v>Disconnect/Recon UG</v>
          </cell>
          <cell r="F323" t="str">
            <v>Other</v>
          </cell>
          <cell r="G323">
            <v>-1900</v>
          </cell>
          <cell r="H323">
            <v>-4226</v>
          </cell>
          <cell r="I323">
            <v>-2130</v>
          </cell>
          <cell r="J323">
            <v>-900</v>
          </cell>
          <cell r="K323">
            <v>-4220</v>
          </cell>
          <cell r="L323">
            <v>-14301</v>
          </cell>
          <cell r="M323">
            <v>-3040</v>
          </cell>
          <cell r="N323">
            <v>-900</v>
          </cell>
          <cell r="O323">
            <v>-12386</v>
          </cell>
          <cell r="P323">
            <v>-7822</v>
          </cell>
          <cell r="Q323">
            <v>-6863</v>
          </cell>
          <cell r="R323">
            <v>-900</v>
          </cell>
          <cell r="S323">
            <v>-59588</v>
          </cell>
          <cell r="T323" t="str">
            <v>m</v>
          </cell>
          <cell r="U323">
            <v>0</v>
          </cell>
          <cell r="W323">
            <v>-106234.62000000002</v>
          </cell>
          <cell r="X323">
            <v>-59588</v>
          </cell>
          <cell r="Y323">
            <v>-106234.62000000002</v>
          </cell>
          <cell r="Z323">
            <v>46646.620000000024</v>
          </cell>
          <cell r="AA323">
            <v>-4965.666666666667</v>
          </cell>
          <cell r="AB323" t="e">
            <v>#DIV/0!</v>
          </cell>
          <cell r="AC323">
            <v>1</v>
          </cell>
          <cell r="AD323">
            <v>12</v>
          </cell>
          <cell r="AE323" t="e">
            <v>#DIV/0!</v>
          </cell>
          <cell r="AF323">
            <v>0</v>
          </cell>
          <cell r="AG323">
            <v>-12386</v>
          </cell>
        </row>
        <row r="324">
          <cell r="A324" t="str">
            <v>Central</v>
          </cell>
          <cell r="B324" t="str">
            <v>Mass Ave</v>
          </cell>
          <cell r="C324" t="str">
            <v>New Customer Connect</v>
          </cell>
          <cell r="D324" t="str">
            <v>58426000</v>
          </cell>
          <cell r="E324" t="str">
            <v>Disconnect/Recon UG</v>
          </cell>
          <cell r="F324" t="str">
            <v>Total</v>
          </cell>
          <cell r="G324">
            <v>650</v>
          </cell>
          <cell r="H324">
            <v>3427.4300000000003</v>
          </cell>
          <cell r="I324">
            <v>905.61000000000058</v>
          </cell>
          <cell r="J324">
            <v>-900</v>
          </cell>
          <cell r="K324">
            <v>-2304.6100000000006</v>
          </cell>
          <cell r="L324">
            <v>-11421.369999999999</v>
          </cell>
          <cell r="M324">
            <v>-1234.81</v>
          </cell>
          <cell r="N324">
            <v>7730.77</v>
          </cell>
          <cell r="O324">
            <v>-5532.28</v>
          </cell>
          <cell r="P324">
            <v>19258.89</v>
          </cell>
          <cell r="Q324">
            <v>5749.1399999999994</v>
          </cell>
          <cell r="R324">
            <v>774.79999999999677</v>
          </cell>
          <cell r="S324">
            <v>17103.569999999996</v>
          </cell>
          <cell r="T324" t="str">
            <v>m</v>
          </cell>
          <cell r="U324">
            <v>1</v>
          </cell>
          <cell r="V324">
            <v>1</v>
          </cell>
          <cell r="W324">
            <v>-19013.510000000024</v>
          </cell>
          <cell r="X324">
            <v>17103.569999999996</v>
          </cell>
          <cell r="Y324">
            <v>-19013.510000000024</v>
          </cell>
          <cell r="Z324">
            <v>36117.080000000016</v>
          </cell>
          <cell r="AA324">
            <v>1425.2974999999997</v>
          </cell>
          <cell r="AB324" t="e">
            <v>#DIV/0!</v>
          </cell>
          <cell r="AC324">
            <v>1</v>
          </cell>
          <cell r="AD324">
            <v>12</v>
          </cell>
          <cell r="AE324" t="e">
            <v>#DIV/0!</v>
          </cell>
          <cell r="AF324">
            <v>94.216470588235282</v>
          </cell>
          <cell r="AG324">
            <v>-5626.4964705882348</v>
          </cell>
        </row>
        <row r="325">
          <cell r="A325" t="str">
            <v>Central</v>
          </cell>
          <cell r="B325" t="str">
            <v>Mass Ave</v>
          </cell>
          <cell r="C325" t="str">
            <v>St Light</v>
          </cell>
          <cell r="D325" t="str">
            <v>58501000</v>
          </cell>
          <cell r="E325" t="str">
            <v>Street Lighting Operations</v>
          </cell>
          <cell r="F325" t="str">
            <v>Labor</v>
          </cell>
          <cell r="G325">
            <v>13444.51</v>
          </cell>
          <cell r="H325">
            <v>16980.47</v>
          </cell>
          <cell r="I325">
            <v>15301.68</v>
          </cell>
          <cell r="J325">
            <v>17224.439999999999</v>
          </cell>
          <cell r="K325">
            <v>11891.25</v>
          </cell>
          <cell r="L325">
            <v>9202.2000000000007</v>
          </cell>
          <cell r="M325">
            <v>16600.21</v>
          </cell>
          <cell r="N325">
            <v>9398.8400000000111</v>
          </cell>
          <cell r="O325">
            <v>7460.56</v>
          </cell>
          <cell r="P325">
            <v>12716.48</v>
          </cell>
          <cell r="Q325">
            <v>8420.76</v>
          </cell>
          <cell r="R325">
            <v>3513.1499999999942</v>
          </cell>
          <cell r="S325">
            <v>142154.55000000002</v>
          </cell>
          <cell r="T325" t="str">
            <v>b</v>
          </cell>
          <cell r="U325">
            <v>0.67480887125267885</v>
          </cell>
          <cell r="W325">
            <v>173648</v>
          </cell>
          <cell r="X325">
            <v>142154.55000000002</v>
          </cell>
          <cell r="Y325">
            <v>173648</v>
          </cell>
          <cell r="Z325">
            <v>-31493.449999999983</v>
          </cell>
          <cell r="AA325">
            <v>11846.212500000001</v>
          </cell>
          <cell r="AB325" t="e">
            <v>#DIV/0!</v>
          </cell>
          <cell r="AC325">
            <v>1</v>
          </cell>
          <cell r="AD325">
            <v>12</v>
          </cell>
          <cell r="AE325" t="e">
            <v>#DIV/0!</v>
          </cell>
          <cell r="AF325">
            <v>1498.5317647058826</v>
          </cell>
          <cell r="AG325">
            <v>5962.0282352941176</v>
          </cell>
        </row>
        <row r="326">
          <cell r="A326" t="str">
            <v>Central</v>
          </cell>
          <cell r="B326" t="str">
            <v>Mass Ave</v>
          </cell>
          <cell r="C326" t="str">
            <v>St Light</v>
          </cell>
          <cell r="D326" t="str">
            <v>58501000</v>
          </cell>
          <cell r="E326" t="str">
            <v>Street Lighting Operations</v>
          </cell>
          <cell r="F326" t="str">
            <v>Overtime</v>
          </cell>
          <cell r="G326">
            <v>7126.72</v>
          </cell>
          <cell r="H326">
            <v>11684.73</v>
          </cell>
          <cell r="I326">
            <v>11837.79</v>
          </cell>
          <cell r="J326">
            <v>15099.95</v>
          </cell>
          <cell r="K326">
            <v>7967.94</v>
          </cell>
          <cell r="L326">
            <v>7528.02</v>
          </cell>
          <cell r="M326">
            <v>8252.6200000000008</v>
          </cell>
          <cell r="N326">
            <v>4572.22</v>
          </cell>
          <cell r="O326">
            <v>5665.9099999999889</v>
          </cell>
          <cell r="P326">
            <v>9742.9800000000105</v>
          </cell>
          <cell r="Q326">
            <v>6682.48</v>
          </cell>
          <cell r="R326">
            <v>3450.09</v>
          </cell>
          <cell r="S326">
            <v>99611.45</v>
          </cell>
          <cell r="T326" t="str">
            <v>b</v>
          </cell>
          <cell r="U326">
            <v>0.3166294873072294</v>
          </cell>
          <cell r="W326">
            <v>81478</v>
          </cell>
          <cell r="X326">
            <v>99611.45</v>
          </cell>
          <cell r="Y326">
            <v>81478</v>
          </cell>
          <cell r="Z326">
            <v>18133.449999999997</v>
          </cell>
          <cell r="AA326">
            <v>8300.9541666666664</v>
          </cell>
          <cell r="AB326" t="e">
            <v>#DIV/0!</v>
          </cell>
          <cell r="AC326">
            <v>1</v>
          </cell>
          <cell r="AD326">
            <v>12</v>
          </cell>
          <cell r="AE326" t="e">
            <v>#DIV/0!</v>
          </cell>
          <cell r="AF326">
            <v>32.041176470588248</v>
          </cell>
          <cell r="AG326">
            <v>5633.8688235294003</v>
          </cell>
        </row>
        <row r="327">
          <cell r="A327" t="str">
            <v>Central</v>
          </cell>
          <cell r="B327" t="str">
            <v>Mass Ave</v>
          </cell>
          <cell r="C327" t="str">
            <v>St Light</v>
          </cell>
          <cell r="D327" t="str">
            <v>58501000</v>
          </cell>
          <cell r="E327" t="str">
            <v>Street Lighting Operations</v>
          </cell>
          <cell r="F327" t="str">
            <v>Invoice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 t="str">
            <v>b</v>
          </cell>
          <cell r="U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 t="e">
            <v>#DIV/0!</v>
          </cell>
          <cell r="AC327">
            <v>1</v>
          </cell>
          <cell r="AD327">
            <v>12</v>
          </cell>
          <cell r="AE327" t="e">
            <v>#DIV/0!</v>
          </cell>
          <cell r="AF327">
            <v>1380.3788235294123</v>
          </cell>
          <cell r="AG327">
            <v>-1380.3788235294123</v>
          </cell>
        </row>
        <row r="328">
          <cell r="A328" t="str">
            <v>Central</v>
          </cell>
          <cell r="B328" t="str">
            <v>Mass Ave</v>
          </cell>
          <cell r="C328" t="str">
            <v>St Light</v>
          </cell>
          <cell r="D328" t="str">
            <v>58501000</v>
          </cell>
          <cell r="E328" t="str">
            <v>Street Lighting Operations</v>
          </cell>
          <cell r="F328" t="str">
            <v>Material</v>
          </cell>
          <cell r="G328">
            <v>27.22</v>
          </cell>
          <cell r="H328">
            <v>3964.14</v>
          </cell>
          <cell r="I328">
            <v>3840.7</v>
          </cell>
          <cell r="J328">
            <v>0</v>
          </cell>
          <cell r="K328">
            <v>0</v>
          </cell>
          <cell r="L328">
            <v>0</v>
          </cell>
          <cell r="M328">
            <v>340.95</v>
          </cell>
          <cell r="N328">
            <v>10683.76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18856.77</v>
          </cell>
          <cell r="T328" t="str">
            <v>b</v>
          </cell>
          <cell r="U328">
            <v>0</v>
          </cell>
          <cell r="W328">
            <v>0</v>
          </cell>
          <cell r="X328">
            <v>18856.77</v>
          </cell>
          <cell r="Y328">
            <v>0</v>
          </cell>
          <cell r="Z328">
            <v>18856.77</v>
          </cell>
          <cell r="AA328">
            <v>1571.3975</v>
          </cell>
          <cell r="AB328" t="e">
            <v>#DIV/0!</v>
          </cell>
          <cell r="AC328">
            <v>1</v>
          </cell>
          <cell r="AD328">
            <v>12</v>
          </cell>
          <cell r="AE328" t="e">
            <v>#DIV/0!</v>
          </cell>
          <cell r="AF328">
            <v>8697.3623529411798</v>
          </cell>
          <cell r="AG328">
            <v>-8697.3623529411798</v>
          </cell>
        </row>
        <row r="329">
          <cell r="A329" t="str">
            <v>Central</v>
          </cell>
          <cell r="B329" t="str">
            <v>Mass Ave</v>
          </cell>
          <cell r="C329" t="str">
            <v>St Light</v>
          </cell>
          <cell r="D329" t="str">
            <v>58501000</v>
          </cell>
          <cell r="E329" t="str">
            <v>Street Lighting Operations</v>
          </cell>
          <cell r="F329" t="str">
            <v>Other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 t="str">
            <v>b</v>
          </cell>
          <cell r="U329">
            <v>8.5616414400917461E-3</v>
          </cell>
          <cell r="W329">
            <v>2203.1599999999994</v>
          </cell>
          <cell r="X329">
            <v>0</v>
          </cell>
          <cell r="Y329">
            <v>2203.1599999999994</v>
          </cell>
          <cell r="Z329">
            <v>-2203.1599999999994</v>
          </cell>
          <cell r="AA329">
            <v>0</v>
          </cell>
          <cell r="AB329" t="e">
            <v>#DIV/0!</v>
          </cell>
          <cell r="AC329">
            <v>1</v>
          </cell>
          <cell r="AD329">
            <v>12</v>
          </cell>
          <cell r="AE329" t="e">
            <v>#DIV/0!</v>
          </cell>
          <cell r="AF329">
            <v>10744.121176470591</v>
          </cell>
          <cell r="AG329">
            <v>-10744.121176470591</v>
          </cell>
        </row>
        <row r="330">
          <cell r="A330" t="str">
            <v>Central</v>
          </cell>
          <cell r="B330" t="str">
            <v>Mass Ave</v>
          </cell>
          <cell r="C330" t="str">
            <v>St Light</v>
          </cell>
          <cell r="D330" t="str">
            <v>58501000</v>
          </cell>
          <cell r="E330" t="str">
            <v>Street Lighting Operations</v>
          </cell>
          <cell r="F330" t="str">
            <v>Total</v>
          </cell>
          <cell r="G330">
            <v>20598.45</v>
          </cell>
          <cell r="H330">
            <v>32629.34</v>
          </cell>
          <cell r="I330">
            <v>30980.170000000002</v>
          </cell>
          <cell r="J330">
            <v>32324.39</v>
          </cell>
          <cell r="K330">
            <v>19859.189999999999</v>
          </cell>
          <cell r="L330">
            <v>16730.22</v>
          </cell>
          <cell r="M330">
            <v>25193.780000000002</v>
          </cell>
          <cell r="N330">
            <v>24654.820000000014</v>
          </cell>
          <cell r="O330">
            <v>13126.46999999999</v>
          </cell>
          <cell r="P330">
            <v>22459.46000000001</v>
          </cell>
          <cell r="Q330">
            <v>15103.24</v>
          </cell>
          <cell r="R330">
            <v>6963.2399999999943</v>
          </cell>
          <cell r="S330">
            <v>260622.77000000002</v>
          </cell>
          <cell r="T330" t="str">
            <v>b</v>
          </cell>
          <cell r="U330">
            <v>1</v>
          </cell>
          <cell r="V330">
            <v>0</v>
          </cell>
          <cell r="W330">
            <v>257329.16</v>
          </cell>
          <cell r="X330">
            <v>260622.77000000002</v>
          </cell>
          <cell r="Y330">
            <v>257329.16</v>
          </cell>
          <cell r="Z330">
            <v>3293.6100000000151</v>
          </cell>
          <cell r="AA330">
            <v>21718.564166666667</v>
          </cell>
          <cell r="AB330" t="e">
            <v>#DIV/0!</v>
          </cell>
          <cell r="AC330">
            <v>1</v>
          </cell>
          <cell r="AD330">
            <v>12</v>
          </cell>
          <cell r="AE330" t="e">
            <v>#DIV/0!</v>
          </cell>
          <cell r="AF330">
            <v>22352.435294117655</v>
          </cell>
          <cell r="AG330">
            <v>-9225.9652941176646</v>
          </cell>
        </row>
        <row r="331">
          <cell r="A331" t="str">
            <v>Central</v>
          </cell>
          <cell r="B331" t="str">
            <v>Mass Ave</v>
          </cell>
          <cell r="C331" t="str">
            <v>Operations</v>
          </cell>
          <cell r="D331" t="str">
            <v>58614000</v>
          </cell>
          <cell r="E331" t="str">
            <v>labor</v>
          </cell>
          <cell r="F331" t="str">
            <v>Labor</v>
          </cell>
          <cell r="G331">
            <v>0</v>
          </cell>
          <cell r="H331">
            <v>0</v>
          </cell>
          <cell r="I331">
            <v>65.12</v>
          </cell>
          <cell r="J331">
            <v>-65.12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 t="str">
            <v>m</v>
          </cell>
          <cell r="U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 t="e">
            <v>#DIV/0!</v>
          </cell>
          <cell r="AC331">
            <v>1</v>
          </cell>
          <cell r="AD331">
            <v>12</v>
          </cell>
          <cell r="AE331" t="e">
            <v>#DIV/0!</v>
          </cell>
          <cell r="AF331">
            <v>1498.5317647058826</v>
          </cell>
          <cell r="AG331">
            <v>-1498.5317647058826</v>
          </cell>
        </row>
        <row r="332">
          <cell r="A332" t="str">
            <v>Central</v>
          </cell>
          <cell r="B332" t="str">
            <v>Mass Ave</v>
          </cell>
          <cell r="C332" t="str">
            <v>Operations</v>
          </cell>
          <cell r="D332" t="str">
            <v>58614000</v>
          </cell>
          <cell r="E332" t="str">
            <v>labor</v>
          </cell>
          <cell r="F332" t="str">
            <v>Overtime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 t="str">
            <v>m</v>
          </cell>
          <cell r="U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 t="e">
            <v>#DIV/0!</v>
          </cell>
          <cell r="AC332">
            <v>1</v>
          </cell>
          <cell r="AD332">
            <v>12</v>
          </cell>
          <cell r="AE332" t="e">
            <v>#DIV/0!</v>
          </cell>
          <cell r="AF332">
            <v>32.041176470588248</v>
          </cell>
          <cell r="AG332">
            <v>-32.041176470588248</v>
          </cell>
        </row>
        <row r="333">
          <cell r="A333" t="str">
            <v>Central</v>
          </cell>
          <cell r="B333" t="str">
            <v>Mass Ave</v>
          </cell>
          <cell r="C333" t="str">
            <v>Operations</v>
          </cell>
          <cell r="D333" t="str">
            <v>58614000</v>
          </cell>
          <cell r="E333" t="str">
            <v>labor</v>
          </cell>
          <cell r="F333" t="str">
            <v>Invoice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 t="str">
            <v>m</v>
          </cell>
          <cell r="U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 t="e">
            <v>#DIV/0!</v>
          </cell>
          <cell r="AC333">
            <v>1</v>
          </cell>
          <cell r="AD333">
            <v>12</v>
          </cell>
          <cell r="AE333" t="e">
            <v>#DIV/0!</v>
          </cell>
          <cell r="AF333">
            <v>1380.3788235294123</v>
          </cell>
          <cell r="AG333">
            <v>-1380.3788235294123</v>
          </cell>
        </row>
        <row r="334">
          <cell r="A334" t="str">
            <v>Central</v>
          </cell>
          <cell r="B334" t="str">
            <v>Mass Ave</v>
          </cell>
          <cell r="C334" t="str">
            <v>Operations</v>
          </cell>
          <cell r="D334" t="str">
            <v>58614000</v>
          </cell>
          <cell r="E334" t="str">
            <v>labor</v>
          </cell>
          <cell r="F334" t="str">
            <v>Material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-206.86</v>
          </cell>
          <cell r="P334">
            <v>0</v>
          </cell>
          <cell r="Q334">
            <v>0</v>
          </cell>
          <cell r="R334">
            <v>0</v>
          </cell>
          <cell r="S334">
            <v>-206.86</v>
          </cell>
          <cell r="T334" t="str">
            <v>m</v>
          </cell>
          <cell r="U334">
            <v>1</v>
          </cell>
          <cell r="V334">
            <v>1</v>
          </cell>
          <cell r="W334">
            <v>0</v>
          </cell>
          <cell r="X334">
            <v>-206.86</v>
          </cell>
          <cell r="Y334">
            <v>0</v>
          </cell>
          <cell r="Z334">
            <v>-206.86</v>
          </cell>
          <cell r="AA334">
            <v>-17.238333333333333</v>
          </cell>
          <cell r="AB334" t="e">
            <v>#DIV/0!</v>
          </cell>
          <cell r="AC334">
            <v>1</v>
          </cell>
          <cell r="AD334">
            <v>12</v>
          </cell>
          <cell r="AE334" t="e">
            <v>#DIV/0!</v>
          </cell>
          <cell r="AF334">
            <v>8697.3623529411798</v>
          </cell>
          <cell r="AG334">
            <v>-8904.2223529411804</v>
          </cell>
        </row>
        <row r="335">
          <cell r="A335" t="str">
            <v>Central</v>
          </cell>
          <cell r="B335" t="str">
            <v>Mass Ave</v>
          </cell>
          <cell r="C335" t="str">
            <v>Operations</v>
          </cell>
          <cell r="D335" t="str">
            <v>58614000</v>
          </cell>
          <cell r="E335" t="str">
            <v>labor</v>
          </cell>
          <cell r="F335" t="str">
            <v>Other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 t="str">
            <v>m</v>
          </cell>
          <cell r="U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 t="e">
            <v>#DIV/0!</v>
          </cell>
          <cell r="AC335">
            <v>1</v>
          </cell>
          <cell r="AD335">
            <v>12</v>
          </cell>
          <cell r="AE335" t="e">
            <v>#DIV/0!</v>
          </cell>
          <cell r="AF335">
            <v>10744.121176470591</v>
          </cell>
          <cell r="AG335">
            <v>-10744.121176470591</v>
          </cell>
        </row>
        <row r="336">
          <cell r="A336" t="str">
            <v>Central</v>
          </cell>
          <cell r="B336" t="str">
            <v>Mass Ave</v>
          </cell>
          <cell r="C336" t="str">
            <v>Operations</v>
          </cell>
          <cell r="D336" t="str">
            <v>58614000</v>
          </cell>
          <cell r="E336" t="str">
            <v>labor</v>
          </cell>
          <cell r="F336" t="str">
            <v>Total</v>
          </cell>
          <cell r="G336">
            <v>0</v>
          </cell>
          <cell r="H336">
            <v>0</v>
          </cell>
          <cell r="I336">
            <v>65.12</v>
          </cell>
          <cell r="J336">
            <v>-65.12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-206.86</v>
          </cell>
          <cell r="P336">
            <v>0</v>
          </cell>
          <cell r="Q336">
            <v>0</v>
          </cell>
          <cell r="R336">
            <v>0</v>
          </cell>
          <cell r="S336">
            <v>-206.86</v>
          </cell>
          <cell r="T336" t="str">
            <v>m</v>
          </cell>
          <cell r="U336">
            <v>1</v>
          </cell>
          <cell r="V336">
            <v>1</v>
          </cell>
          <cell r="W336">
            <v>0</v>
          </cell>
          <cell r="X336">
            <v>-206.86</v>
          </cell>
          <cell r="Y336">
            <v>0</v>
          </cell>
          <cell r="Z336">
            <v>-206.86</v>
          </cell>
          <cell r="AA336">
            <v>-17.238333333333333</v>
          </cell>
          <cell r="AB336" t="e">
            <v>#DIV/0!</v>
          </cell>
          <cell r="AC336">
            <v>1</v>
          </cell>
          <cell r="AD336">
            <v>12</v>
          </cell>
          <cell r="AE336" t="e">
            <v>#DIV/0!</v>
          </cell>
          <cell r="AF336">
            <v>22352.435294117655</v>
          </cell>
          <cell r="AG336">
            <v>-22559.295294117655</v>
          </cell>
        </row>
        <row r="337">
          <cell r="A337" t="str">
            <v>Central</v>
          </cell>
          <cell r="B337" t="str">
            <v>Mass Ave</v>
          </cell>
          <cell r="C337" t="str">
            <v>New Customer Connect</v>
          </cell>
          <cell r="D337" t="str">
            <v>58614002</v>
          </cell>
          <cell r="E337" t="str">
            <v>Mtr Field Install/Rem</v>
          </cell>
          <cell r="F337" t="str">
            <v>Labor</v>
          </cell>
          <cell r="G337">
            <v>468.16</v>
          </cell>
          <cell r="H337">
            <v>0</v>
          </cell>
          <cell r="I337">
            <v>0</v>
          </cell>
          <cell r="J337">
            <v>65.119999999999948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62.57000000000005</v>
          </cell>
          <cell r="Q337">
            <v>0</v>
          </cell>
          <cell r="R337">
            <v>296.39999999999998</v>
          </cell>
          <cell r="S337">
            <v>892.25</v>
          </cell>
          <cell r="T337" t="str">
            <v>m</v>
          </cell>
          <cell r="U337">
            <v>0</v>
          </cell>
          <cell r="W337">
            <v>3632</v>
          </cell>
          <cell r="X337">
            <v>892.25</v>
          </cell>
          <cell r="Y337">
            <v>3632</v>
          </cell>
          <cell r="Z337">
            <v>-2739.75</v>
          </cell>
          <cell r="AA337">
            <v>74.354166666666671</v>
          </cell>
          <cell r="AB337" t="e">
            <v>#DIV/0!</v>
          </cell>
          <cell r="AC337">
            <v>1</v>
          </cell>
          <cell r="AD337">
            <v>12</v>
          </cell>
          <cell r="AE337" t="e">
            <v>#DIV/0!</v>
          </cell>
          <cell r="AF337">
            <v>0</v>
          </cell>
          <cell r="AG337">
            <v>0</v>
          </cell>
        </row>
        <row r="338">
          <cell r="A338" t="str">
            <v>Central</v>
          </cell>
          <cell r="B338" t="str">
            <v>Mass Ave</v>
          </cell>
          <cell r="C338" t="str">
            <v>New Customer Connect</v>
          </cell>
          <cell r="D338" t="str">
            <v>58614002</v>
          </cell>
          <cell r="E338" t="str">
            <v>Mtr Field Install/Rem</v>
          </cell>
          <cell r="F338" t="str">
            <v>Overtime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1244.8800000000001</v>
          </cell>
          <cell r="S338">
            <v>1244.8800000000001</v>
          </cell>
          <cell r="T338" t="str">
            <v>m</v>
          </cell>
          <cell r="U338">
            <v>0</v>
          </cell>
          <cell r="W338">
            <v>0</v>
          </cell>
          <cell r="X338">
            <v>1244.8800000000001</v>
          </cell>
          <cell r="Y338">
            <v>0</v>
          </cell>
          <cell r="Z338">
            <v>1244.8800000000001</v>
          </cell>
          <cell r="AA338">
            <v>103.74000000000001</v>
          </cell>
          <cell r="AB338" t="e">
            <v>#DIV/0!</v>
          </cell>
          <cell r="AC338">
            <v>1</v>
          </cell>
          <cell r="AD338">
            <v>12</v>
          </cell>
          <cell r="AE338" t="e">
            <v>#DIV/0!</v>
          </cell>
          <cell r="AF338">
            <v>0</v>
          </cell>
          <cell r="AG338">
            <v>0</v>
          </cell>
        </row>
        <row r="339">
          <cell r="A339" t="str">
            <v>Central</v>
          </cell>
          <cell r="B339" t="str">
            <v>Mass Ave</v>
          </cell>
          <cell r="C339" t="str">
            <v>New Customer Connect</v>
          </cell>
          <cell r="D339" t="str">
            <v>58614002</v>
          </cell>
          <cell r="E339" t="str">
            <v>Mtr Field Install/Rem</v>
          </cell>
          <cell r="F339" t="str">
            <v>Invoice</v>
          </cell>
          <cell r="G339">
            <v>0</v>
          </cell>
          <cell r="H339">
            <v>0</v>
          </cell>
          <cell r="I339">
            <v>0</v>
          </cell>
          <cell r="J339">
            <v>3465.1</v>
          </cell>
          <cell r="K339">
            <v>2834.3</v>
          </cell>
          <cell r="L339">
            <v>1876.2</v>
          </cell>
          <cell r="M339">
            <v>558.1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8733.6999999999989</v>
          </cell>
          <cell r="T339" t="str">
            <v>m</v>
          </cell>
          <cell r="U339">
            <v>1</v>
          </cell>
          <cell r="V339">
            <v>1</v>
          </cell>
          <cell r="W339">
            <v>6443.3100000000013</v>
          </cell>
          <cell r="X339">
            <v>8733.6999999999989</v>
          </cell>
          <cell r="Y339">
            <v>6443.3100000000013</v>
          </cell>
          <cell r="Z339">
            <v>2290.3899999999976</v>
          </cell>
          <cell r="AA339">
            <v>727.80833333333328</v>
          </cell>
          <cell r="AB339" t="e">
            <v>#DIV/0!</v>
          </cell>
          <cell r="AC339">
            <v>1</v>
          </cell>
          <cell r="AD339">
            <v>12</v>
          </cell>
          <cell r="AE339" t="e">
            <v>#DIV/0!</v>
          </cell>
          <cell r="AF339">
            <v>235.29411764705881</v>
          </cell>
          <cell r="AG339">
            <v>-235.29411764705881</v>
          </cell>
        </row>
        <row r="340">
          <cell r="A340" t="str">
            <v>Central</v>
          </cell>
          <cell r="B340" t="str">
            <v>Mass Ave</v>
          </cell>
          <cell r="C340" t="str">
            <v>New Customer Connect</v>
          </cell>
          <cell r="D340" t="str">
            <v>58614002</v>
          </cell>
          <cell r="E340" t="str">
            <v>Mtr Field Install/Rem</v>
          </cell>
          <cell r="F340" t="str">
            <v>Material</v>
          </cell>
          <cell r="G340">
            <v>40.51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206.86</v>
          </cell>
          <cell r="O340">
            <v>0</v>
          </cell>
          <cell r="P340">
            <v>5.7400000000000091</v>
          </cell>
          <cell r="Q340">
            <v>0</v>
          </cell>
          <cell r="R340">
            <v>13.41</v>
          </cell>
          <cell r="S340">
            <v>266.52000000000004</v>
          </cell>
          <cell r="T340" t="str">
            <v>m</v>
          </cell>
          <cell r="U340">
            <v>0</v>
          </cell>
          <cell r="W340">
            <v>6411.49</v>
          </cell>
          <cell r="X340">
            <v>266.52000000000004</v>
          </cell>
          <cell r="Y340">
            <v>6411.49</v>
          </cell>
          <cell r="Z340">
            <v>-6144.9699999999993</v>
          </cell>
          <cell r="AA340">
            <v>22.210000000000004</v>
          </cell>
          <cell r="AB340" t="e">
            <v>#DIV/0!</v>
          </cell>
          <cell r="AC340">
            <v>1</v>
          </cell>
          <cell r="AD340">
            <v>12</v>
          </cell>
          <cell r="AE340" t="e">
            <v>#DIV/0!</v>
          </cell>
          <cell r="AF340">
            <v>0</v>
          </cell>
          <cell r="AG340">
            <v>0</v>
          </cell>
        </row>
        <row r="341">
          <cell r="A341" t="str">
            <v>Central</v>
          </cell>
          <cell r="B341" t="str">
            <v>Mass Ave</v>
          </cell>
          <cell r="C341" t="str">
            <v>New Customer Connect</v>
          </cell>
          <cell r="D341" t="str">
            <v>58614002</v>
          </cell>
          <cell r="E341" t="str">
            <v>Mtr Field Install/Rem</v>
          </cell>
          <cell r="F341" t="str">
            <v>Other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 t="str">
            <v>m</v>
          </cell>
          <cell r="U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 t="e">
            <v>#DIV/0!</v>
          </cell>
          <cell r="AC341">
            <v>1</v>
          </cell>
          <cell r="AD341">
            <v>12</v>
          </cell>
          <cell r="AE341" t="e">
            <v>#DIV/0!</v>
          </cell>
          <cell r="AF341">
            <v>0</v>
          </cell>
          <cell r="AG341">
            <v>0</v>
          </cell>
        </row>
        <row r="342">
          <cell r="A342" t="str">
            <v>Central</v>
          </cell>
          <cell r="B342" t="str">
            <v>Mass Ave</v>
          </cell>
          <cell r="C342" t="str">
            <v>New Customer Connect</v>
          </cell>
          <cell r="D342" t="str">
            <v>58614002</v>
          </cell>
          <cell r="E342" t="str">
            <v>Mtr Field Install/Rem</v>
          </cell>
          <cell r="F342" t="str">
            <v>Total</v>
          </cell>
          <cell r="G342">
            <v>508.67</v>
          </cell>
          <cell r="H342">
            <v>0</v>
          </cell>
          <cell r="I342">
            <v>0</v>
          </cell>
          <cell r="J342">
            <v>3530.22</v>
          </cell>
          <cell r="K342">
            <v>2834.3</v>
          </cell>
          <cell r="L342">
            <v>1876.2</v>
          </cell>
          <cell r="M342">
            <v>558.1</v>
          </cell>
          <cell r="N342">
            <v>206.86</v>
          </cell>
          <cell r="O342">
            <v>0</v>
          </cell>
          <cell r="P342">
            <v>68.310000000000059</v>
          </cell>
          <cell r="Q342">
            <v>0</v>
          </cell>
          <cell r="R342">
            <v>1554.6900000000003</v>
          </cell>
          <cell r="S342">
            <v>11137.350000000002</v>
          </cell>
          <cell r="T342" t="str">
            <v>m</v>
          </cell>
          <cell r="U342">
            <v>1</v>
          </cell>
          <cell r="V342">
            <v>1</v>
          </cell>
          <cell r="W342">
            <v>16486.800000000003</v>
          </cell>
          <cell r="X342">
            <v>11137.350000000002</v>
          </cell>
          <cell r="Y342">
            <v>16486.800000000003</v>
          </cell>
          <cell r="Z342">
            <v>-5349.4500000000007</v>
          </cell>
          <cell r="AA342">
            <v>928.11250000000018</v>
          </cell>
          <cell r="AB342" t="e">
            <v>#DIV/0!</v>
          </cell>
          <cell r="AC342">
            <v>1</v>
          </cell>
          <cell r="AD342">
            <v>12</v>
          </cell>
          <cell r="AE342" t="e">
            <v>#DIV/0!</v>
          </cell>
          <cell r="AF342">
            <v>235.29411764705881</v>
          </cell>
          <cell r="AG342">
            <v>-235.29411764705881</v>
          </cell>
        </row>
        <row r="343">
          <cell r="A343" t="str">
            <v>Central</v>
          </cell>
          <cell r="B343" t="str">
            <v>Mass Ave</v>
          </cell>
          <cell r="C343" t="str">
            <v>New Customer Connect</v>
          </cell>
          <cell r="D343" t="str">
            <v>58704000</v>
          </cell>
          <cell r="E343" t="str">
            <v>Bldr Tmpry Serv</v>
          </cell>
          <cell r="F343" t="str">
            <v>Labor</v>
          </cell>
          <cell r="G343">
            <v>364.92</v>
          </cell>
          <cell r="H343">
            <v>0</v>
          </cell>
          <cell r="I343">
            <v>1097.67</v>
          </cell>
          <cell r="J343">
            <v>1071.42</v>
          </cell>
          <cell r="K343">
            <v>3321.82</v>
          </cell>
          <cell r="L343">
            <v>1613.78</v>
          </cell>
          <cell r="M343">
            <v>2152.08</v>
          </cell>
          <cell r="N343">
            <v>409.69999999999891</v>
          </cell>
          <cell r="O343">
            <v>128.28000000000065</v>
          </cell>
          <cell r="P343">
            <v>-2305.34</v>
          </cell>
          <cell r="Q343">
            <v>2101.7399999999998</v>
          </cell>
          <cell r="R343">
            <v>201.16</v>
          </cell>
          <cell r="S343">
            <v>10157.229999999998</v>
          </cell>
          <cell r="T343" t="str">
            <v>m</v>
          </cell>
          <cell r="U343">
            <v>0</v>
          </cell>
          <cell r="W343">
            <v>-13665</v>
          </cell>
          <cell r="X343">
            <v>10157.229999999998</v>
          </cell>
          <cell r="Y343">
            <v>-13665</v>
          </cell>
          <cell r="Z343">
            <v>23822.229999999996</v>
          </cell>
          <cell r="AA343">
            <v>846.43583333333311</v>
          </cell>
          <cell r="AB343" t="e">
            <v>#DIV/0!</v>
          </cell>
          <cell r="AC343">
            <v>1</v>
          </cell>
          <cell r="AD343">
            <v>12</v>
          </cell>
          <cell r="AE343" t="e">
            <v>#DIV/0!</v>
          </cell>
          <cell r="AF343">
            <v>0</v>
          </cell>
          <cell r="AG343">
            <v>128.28000000000065</v>
          </cell>
        </row>
        <row r="344">
          <cell r="A344" t="str">
            <v>Central</v>
          </cell>
          <cell r="B344" t="str">
            <v>Mass Ave</v>
          </cell>
          <cell r="C344" t="str">
            <v>New Customer Connect</v>
          </cell>
          <cell r="D344" t="str">
            <v>58704000</v>
          </cell>
          <cell r="E344" t="str">
            <v>Bldr Tmpry Serv</v>
          </cell>
          <cell r="F344" t="str">
            <v>Overtime</v>
          </cell>
          <cell r="G344">
            <v>0</v>
          </cell>
          <cell r="H344">
            <v>36.68</v>
          </cell>
          <cell r="I344">
            <v>248.59</v>
          </cell>
          <cell r="J344">
            <v>292.06</v>
          </cell>
          <cell r="K344">
            <v>1083.72</v>
          </cell>
          <cell r="L344">
            <v>0</v>
          </cell>
          <cell r="M344">
            <v>1582.68</v>
          </cell>
          <cell r="N344">
            <v>88.059999999999945</v>
          </cell>
          <cell r="O344">
            <v>0</v>
          </cell>
          <cell r="P344">
            <v>-1751.21</v>
          </cell>
          <cell r="Q344">
            <v>1128.33</v>
          </cell>
          <cell r="R344">
            <v>108.39</v>
          </cell>
          <cell r="S344">
            <v>2817.2999999999997</v>
          </cell>
          <cell r="T344" t="str">
            <v>m</v>
          </cell>
          <cell r="U344">
            <v>0</v>
          </cell>
          <cell r="W344">
            <v>0</v>
          </cell>
          <cell r="X344">
            <v>2817.2999999999997</v>
          </cell>
          <cell r="Y344">
            <v>0</v>
          </cell>
          <cell r="Z344">
            <v>2817.2999999999997</v>
          </cell>
          <cell r="AA344">
            <v>234.77499999999998</v>
          </cell>
          <cell r="AB344" t="e">
            <v>#DIV/0!</v>
          </cell>
          <cell r="AC344">
            <v>1</v>
          </cell>
          <cell r="AD344">
            <v>12</v>
          </cell>
          <cell r="AE344" t="e">
            <v>#DIV/0!</v>
          </cell>
          <cell r="AF344">
            <v>0</v>
          </cell>
          <cell r="AG344">
            <v>0</v>
          </cell>
        </row>
        <row r="345">
          <cell r="A345" t="str">
            <v>Central</v>
          </cell>
          <cell r="B345" t="str">
            <v>Mass Ave</v>
          </cell>
          <cell r="C345" t="str">
            <v>New Customer Connect</v>
          </cell>
          <cell r="D345" t="str">
            <v>58704000</v>
          </cell>
          <cell r="E345" t="str">
            <v>Bldr Tmpry Serv</v>
          </cell>
          <cell r="F345" t="str">
            <v>Invoice</v>
          </cell>
          <cell r="G345">
            <v>0</v>
          </cell>
          <cell r="H345">
            <v>0</v>
          </cell>
          <cell r="I345">
            <v>250</v>
          </cell>
          <cell r="J345">
            <v>0</v>
          </cell>
          <cell r="K345">
            <v>0</v>
          </cell>
          <cell r="L345">
            <v>180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430</v>
          </cell>
          <cell r="T345" t="str">
            <v>m</v>
          </cell>
          <cell r="U345">
            <v>1</v>
          </cell>
          <cell r="V345">
            <v>1</v>
          </cell>
          <cell r="W345">
            <v>0</v>
          </cell>
          <cell r="X345">
            <v>430</v>
          </cell>
          <cell r="Y345">
            <v>0</v>
          </cell>
          <cell r="Z345">
            <v>430</v>
          </cell>
          <cell r="AA345">
            <v>35.833333333333336</v>
          </cell>
          <cell r="AB345" t="e">
            <v>#DIV/0!</v>
          </cell>
          <cell r="AC345">
            <v>1</v>
          </cell>
          <cell r="AD345">
            <v>12</v>
          </cell>
          <cell r="AE345" t="e">
            <v>#DIV/0!</v>
          </cell>
          <cell r="AF345">
            <v>0</v>
          </cell>
          <cell r="AG345">
            <v>0</v>
          </cell>
        </row>
        <row r="346">
          <cell r="A346" t="str">
            <v>Central</v>
          </cell>
          <cell r="B346" t="str">
            <v>Mass Ave</v>
          </cell>
          <cell r="C346" t="str">
            <v>New Customer Connect</v>
          </cell>
          <cell r="D346" t="str">
            <v>58704000</v>
          </cell>
          <cell r="E346" t="str">
            <v>Bldr Tmpry Serv</v>
          </cell>
          <cell r="F346" t="str">
            <v>Material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720.31</v>
          </cell>
          <cell r="L346">
            <v>981.56</v>
          </cell>
          <cell r="M346">
            <v>0</v>
          </cell>
          <cell r="N346">
            <v>87.73</v>
          </cell>
          <cell r="O346">
            <v>-48.089999999999918</v>
          </cell>
          <cell r="P346">
            <v>-145.38</v>
          </cell>
          <cell r="Q346">
            <v>6951.61</v>
          </cell>
          <cell r="R346">
            <v>0</v>
          </cell>
          <cell r="S346">
            <v>8547.74</v>
          </cell>
          <cell r="T346" t="str">
            <v>m</v>
          </cell>
          <cell r="U346">
            <v>0</v>
          </cell>
          <cell r="W346">
            <v>0</v>
          </cell>
          <cell r="X346">
            <v>8547.74</v>
          </cell>
          <cell r="Y346">
            <v>0</v>
          </cell>
          <cell r="Z346">
            <v>8547.74</v>
          </cell>
          <cell r="AA346">
            <v>712.31166666666661</v>
          </cell>
          <cell r="AB346" t="e">
            <v>#DIV/0!</v>
          </cell>
          <cell r="AC346">
            <v>1</v>
          </cell>
          <cell r="AD346">
            <v>12</v>
          </cell>
          <cell r="AE346" t="e">
            <v>#DIV/0!</v>
          </cell>
          <cell r="AF346">
            <v>0</v>
          </cell>
          <cell r="AG346">
            <v>-48.089999999999918</v>
          </cell>
        </row>
        <row r="347">
          <cell r="A347" t="str">
            <v>Central</v>
          </cell>
          <cell r="B347" t="str">
            <v>Mass Ave</v>
          </cell>
          <cell r="C347" t="str">
            <v>New Customer Connect</v>
          </cell>
          <cell r="D347" t="str">
            <v>58704000</v>
          </cell>
          <cell r="E347" t="str">
            <v>Bldr Tmpry Serv</v>
          </cell>
          <cell r="F347" t="str">
            <v>Other</v>
          </cell>
          <cell r="G347">
            <v>-250</v>
          </cell>
          <cell r="H347">
            <v>0</v>
          </cell>
          <cell r="I347">
            <v>0</v>
          </cell>
          <cell r="J347">
            <v>0</v>
          </cell>
          <cell r="K347">
            <v>-500</v>
          </cell>
          <cell r="L347">
            <v>-250</v>
          </cell>
          <cell r="M347">
            <v>-500</v>
          </cell>
          <cell r="N347">
            <v>0</v>
          </cell>
          <cell r="O347">
            <v>-250</v>
          </cell>
          <cell r="P347">
            <v>0</v>
          </cell>
          <cell r="Q347">
            <v>0</v>
          </cell>
          <cell r="R347">
            <v>0</v>
          </cell>
          <cell r="S347">
            <v>-1750</v>
          </cell>
          <cell r="T347" t="str">
            <v>m</v>
          </cell>
          <cell r="U347">
            <v>0</v>
          </cell>
          <cell r="W347">
            <v>41212.87999999999</v>
          </cell>
          <cell r="X347">
            <v>-1750</v>
          </cell>
          <cell r="Y347">
            <v>41212.87999999999</v>
          </cell>
          <cell r="Z347">
            <v>-42962.87999999999</v>
          </cell>
          <cell r="AA347">
            <v>-145.83333333333334</v>
          </cell>
          <cell r="AB347" t="e">
            <v>#DIV/0!</v>
          </cell>
          <cell r="AC347">
            <v>1</v>
          </cell>
          <cell r="AD347">
            <v>12</v>
          </cell>
          <cell r="AE347" t="e">
            <v>#DIV/0!</v>
          </cell>
          <cell r="AF347">
            <v>0</v>
          </cell>
          <cell r="AG347">
            <v>-250</v>
          </cell>
        </row>
        <row r="348">
          <cell r="A348" t="str">
            <v>Central</v>
          </cell>
          <cell r="B348" t="str">
            <v>Mass Ave</v>
          </cell>
          <cell r="C348" t="str">
            <v>New Customer Connect</v>
          </cell>
          <cell r="D348" t="str">
            <v>58704000</v>
          </cell>
          <cell r="E348" t="str">
            <v>Bldr Tmpry Serv</v>
          </cell>
          <cell r="F348" t="str">
            <v>Total</v>
          </cell>
          <cell r="G348">
            <v>114.92000000000002</v>
          </cell>
          <cell r="H348">
            <v>36.68</v>
          </cell>
          <cell r="I348">
            <v>1596.26</v>
          </cell>
          <cell r="J348">
            <v>1363.48</v>
          </cell>
          <cell r="K348">
            <v>4625.8500000000004</v>
          </cell>
          <cell r="L348">
            <v>2525.34</v>
          </cell>
          <cell r="M348">
            <v>3234.76</v>
          </cell>
          <cell r="N348">
            <v>585.48999999999887</v>
          </cell>
          <cell r="O348">
            <v>-169.80999999999926</v>
          </cell>
          <cell r="P348">
            <v>-4201.93</v>
          </cell>
          <cell r="Q348">
            <v>10181.68</v>
          </cell>
          <cell r="R348">
            <v>309.55</v>
          </cell>
          <cell r="S348">
            <v>20202.27</v>
          </cell>
          <cell r="T348" t="str">
            <v>m</v>
          </cell>
          <cell r="U348">
            <v>1</v>
          </cell>
          <cell r="V348">
            <v>1</v>
          </cell>
          <cell r="W348">
            <v>27547.87999999999</v>
          </cell>
          <cell r="X348">
            <v>20202.27</v>
          </cell>
          <cell r="Y348">
            <v>27547.87999999999</v>
          </cell>
          <cell r="Z348">
            <v>-7345.6099999999897</v>
          </cell>
          <cell r="AA348">
            <v>1683.5225</v>
          </cell>
          <cell r="AB348" t="e">
            <v>#DIV/0!</v>
          </cell>
          <cell r="AC348">
            <v>1</v>
          </cell>
          <cell r="AD348">
            <v>12</v>
          </cell>
          <cell r="AE348" t="e">
            <v>#DIV/0!</v>
          </cell>
          <cell r="AF348">
            <v>0</v>
          </cell>
          <cell r="AG348">
            <v>-169.80999999999926</v>
          </cell>
        </row>
        <row r="349">
          <cell r="A349" t="str">
            <v>Central</v>
          </cell>
          <cell r="B349" t="str">
            <v>Mass Ave</v>
          </cell>
          <cell r="C349" t="str">
            <v>Administration</v>
          </cell>
          <cell r="D349" t="str">
            <v>58802000</v>
          </cell>
          <cell r="E349" t="str">
            <v>Petty Cash</v>
          </cell>
          <cell r="F349" t="str">
            <v>Labor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 t="str">
            <v>r</v>
          </cell>
          <cell r="U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 t="e">
            <v>#DIV/0!</v>
          </cell>
          <cell r="AC349">
            <v>1</v>
          </cell>
          <cell r="AD349">
            <v>12</v>
          </cell>
          <cell r="AE349" t="e">
            <v>#DIV/0!</v>
          </cell>
          <cell r="AF349">
            <v>0</v>
          </cell>
          <cell r="AG349">
            <v>0</v>
          </cell>
        </row>
        <row r="350">
          <cell r="A350" t="str">
            <v>Central</v>
          </cell>
          <cell r="B350" t="str">
            <v>Mass Ave</v>
          </cell>
          <cell r="C350" t="str">
            <v>Administration</v>
          </cell>
          <cell r="D350" t="str">
            <v>58802000</v>
          </cell>
          <cell r="E350" t="str">
            <v>Petty Cash</v>
          </cell>
          <cell r="F350" t="str">
            <v>Overtime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 t="str">
            <v>r</v>
          </cell>
          <cell r="U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 t="e">
            <v>#DIV/0!</v>
          </cell>
          <cell r="AC350">
            <v>1</v>
          </cell>
          <cell r="AD350">
            <v>12</v>
          </cell>
          <cell r="AE350" t="e">
            <v>#DIV/0!</v>
          </cell>
          <cell r="AF350">
            <v>0</v>
          </cell>
          <cell r="AG350">
            <v>0</v>
          </cell>
        </row>
        <row r="351">
          <cell r="A351" t="str">
            <v>Central</v>
          </cell>
          <cell r="B351" t="str">
            <v>Mass Ave</v>
          </cell>
          <cell r="C351" t="str">
            <v>Administration</v>
          </cell>
          <cell r="D351" t="str">
            <v>58802000</v>
          </cell>
          <cell r="E351" t="str">
            <v>Petty Cash</v>
          </cell>
          <cell r="F351" t="str">
            <v>Invoice</v>
          </cell>
          <cell r="G351">
            <v>329.99</v>
          </cell>
          <cell r="H351">
            <v>-329.99</v>
          </cell>
          <cell r="I351">
            <v>33.96</v>
          </cell>
          <cell r="J351">
            <v>0</v>
          </cell>
          <cell r="K351">
            <v>43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975.86</v>
          </cell>
          <cell r="Q351">
            <v>70</v>
          </cell>
          <cell r="R351">
            <v>0</v>
          </cell>
          <cell r="S351">
            <v>1122.82</v>
          </cell>
          <cell r="T351" t="str">
            <v>r</v>
          </cell>
          <cell r="U351">
            <v>1</v>
          </cell>
          <cell r="V351">
            <v>1</v>
          </cell>
          <cell r="W351">
            <v>0</v>
          </cell>
          <cell r="X351">
            <v>1122.82</v>
          </cell>
          <cell r="Y351">
            <v>0</v>
          </cell>
          <cell r="Z351">
            <v>1122.82</v>
          </cell>
          <cell r="AA351">
            <v>93.568333333333328</v>
          </cell>
          <cell r="AB351" t="e">
            <v>#DIV/0!</v>
          </cell>
          <cell r="AC351">
            <v>1</v>
          </cell>
          <cell r="AD351">
            <v>12</v>
          </cell>
          <cell r="AE351" t="e">
            <v>#DIV/0!</v>
          </cell>
          <cell r="AF351">
            <v>-714.00823529411764</v>
          </cell>
          <cell r="AG351">
            <v>714.00823529411764</v>
          </cell>
        </row>
        <row r="352">
          <cell r="A352" t="str">
            <v>Central</v>
          </cell>
          <cell r="B352" t="str">
            <v>Mass Ave</v>
          </cell>
          <cell r="C352" t="str">
            <v>Administration</v>
          </cell>
          <cell r="D352" t="str">
            <v>58802000</v>
          </cell>
          <cell r="E352" t="str">
            <v>Petty Cash</v>
          </cell>
          <cell r="F352" t="str">
            <v>Material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 t="str">
            <v>r</v>
          </cell>
          <cell r="U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 t="e">
            <v>#DIV/0!</v>
          </cell>
          <cell r="AC352">
            <v>1</v>
          </cell>
          <cell r="AD352">
            <v>12</v>
          </cell>
          <cell r="AE352" t="e">
            <v>#DIV/0!</v>
          </cell>
          <cell r="AF352">
            <v>0</v>
          </cell>
          <cell r="AG352">
            <v>0</v>
          </cell>
        </row>
        <row r="353">
          <cell r="A353" t="str">
            <v>Central</v>
          </cell>
          <cell r="B353" t="str">
            <v>Mass Ave</v>
          </cell>
          <cell r="C353" t="str">
            <v>Administration</v>
          </cell>
          <cell r="D353" t="str">
            <v>58802000</v>
          </cell>
          <cell r="E353" t="str">
            <v>Petty Cash</v>
          </cell>
          <cell r="F353" t="str">
            <v>Other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 t="str">
            <v>r</v>
          </cell>
          <cell r="U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 t="e">
            <v>#DIV/0!</v>
          </cell>
          <cell r="AC353">
            <v>1</v>
          </cell>
          <cell r="AD353">
            <v>12</v>
          </cell>
          <cell r="AE353" t="e">
            <v>#DIV/0!</v>
          </cell>
          <cell r="AF353">
            <v>0</v>
          </cell>
          <cell r="AG353">
            <v>0</v>
          </cell>
        </row>
        <row r="354">
          <cell r="A354" t="str">
            <v>Central</v>
          </cell>
          <cell r="B354" t="str">
            <v>Mass Ave</v>
          </cell>
          <cell r="C354" t="str">
            <v>Administration</v>
          </cell>
          <cell r="D354" t="str">
            <v>58802000</v>
          </cell>
          <cell r="E354" t="str">
            <v>Petty Cash</v>
          </cell>
          <cell r="F354" t="str">
            <v>Total</v>
          </cell>
          <cell r="G354">
            <v>329.99</v>
          </cell>
          <cell r="H354">
            <v>-329.99</v>
          </cell>
          <cell r="I354">
            <v>33.96</v>
          </cell>
          <cell r="J354">
            <v>0</v>
          </cell>
          <cell r="K354">
            <v>43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975.86</v>
          </cell>
          <cell r="Q354">
            <v>70</v>
          </cell>
          <cell r="R354">
            <v>0</v>
          </cell>
          <cell r="S354">
            <v>1122.82</v>
          </cell>
          <cell r="T354" t="str">
            <v>r</v>
          </cell>
          <cell r="U354">
            <v>1</v>
          </cell>
          <cell r="V354">
            <v>1</v>
          </cell>
          <cell r="W354">
            <v>0</v>
          </cell>
          <cell r="X354">
            <v>1122.82</v>
          </cell>
          <cell r="Y354">
            <v>0</v>
          </cell>
          <cell r="Z354">
            <v>1122.82</v>
          </cell>
          <cell r="AA354">
            <v>93.568333333333328</v>
          </cell>
          <cell r="AB354" t="e">
            <v>#DIV/0!</v>
          </cell>
          <cell r="AC354">
            <v>1</v>
          </cell>
          <cell r="AD354">
            <v>12</v>
          </cell>
          <cell r="AE354" t="e">
            <v>#DIV/0!</v>
          </cell>
          <cell r="AF354">
            <v>-714.00823529411764</v>
          </cell>
          <cell r="AG354">
            <v>714.00823529411764</v>
          </cell>
        </row>
        <row r="355">
          <cell r="A355" t="str">
            <v>Central</v>
          </cell>
          <cell r="B355" t="str">
            <v>Mass Ave</v>
          </cell>
          <cell r="C355" t="str">
            <v>Administration</v>
          </cell>
          <cell r="D355" t="str">
            <v>58811000</v>
          </cell>
          <cell r="E355" t="str">
            <v>Default Labor</v>
          </cell>
          <cell r="F355" t="str">
            <v>Labor</v>
          </cell>
          <cell r="G355">
            <v>8530.7000000000007</v>
          </cell>
          <cell r="H355">
            <v>10972.07</v>
          </cell>
          <cell r="I355">
            <v>20512.23</v>
          </cell>
          <cell r="J355">
            <v>27515.48</v>
          </cell>
          <cell r="K355">
            <v>26287.56</v>
          </cell>
          <cell r="L355">
            <v>-8490.51</v>
          </cell>
          <cell r="M355">
            <v>15032.35</v>
          </cell>
          <cell r="N355">
            <v>1952.22</v>
          </cell>
          <cell r="O355">
            <v>-512.02000000000407</v>
          </cell>
          <cell r="P355">
            <v>5553.4599999999919</v>
          </cell>
          <cell r="Q355">
            <v>6773.75</v>
          </cell>
          <cell r="R355">
            <v>14656.77</v>
          </cell>
          <cell r="S355">
            <v>128784.06</v>
          </cell>
          <cell r="T355" t="str">
            <v>r</v>
          </cell>
          <cell r="U355">
            <v>0.65908242528544914</v>
          </cell>
          <cell r="W355">
            <v>0</v>
          </cell>
          <cell r="X355">
            <v>128784.06</v>
          </cell>
          <cell r="Y355">
            <v>0</v>
          </cell>
          <cell r="Z355">
            <v>128784.06</v>
          </cell>
          <cell r="AA355">
            <v>10732.004999999999</v>
          </cell>
          <cell r="AB355" t="e">
            <v>#DIV/0!</v>
          </cell>
          <cell r="AC355">
            <v>1</v>
          </cell>
          <cell r="AD355">
            <v>12</v>
          </cell>
          <cell r="AE355" t="e">
            <v>#DIV/0!</v>
          </cell>
          <cell r="AF355">
            <v>0</v>
          </cell>
          <cell r="AG355">
            <v>-512.02000000000407</v>
          </cell>
        </row>
        <row r="356">
          <cell r="A356" t="str">
            <v>Central</v>
          </cell>
          <cell r="B356" t="str">
            <v>Mass Ave</v>
          </cell>
          <cell r="C356" t="str">
            <v>Administration</v>
          </cell>
          <cell r="D356" t="str">
            <v>58811000</v>
          </cell>
          <cell r="E356" t="str">
            <v>Default Labor</v>
          </cell>
          <cell r="F356" t="str">
            <v>Overtime</v>
          </cell>
          <cell r="G356">
            <v>-225.89</v>
          </cell>
          <cell r="H356">
            <v>5204.5200000000004</v>
          </cell>
          <cell r="I356">
            <v>11429.92</v>
          </cell>
          <cell r="J356">
            <v>15674.42</v>
          </cell>
          <cell r="K356">
            <v>7286.7</v>
          </cell>
          <cell r="L356">
            <v>1670.02</v>
          </cell>
          <cell r="M356">
            <v>7223.41</v>
          </cell>
          <cell r="N356">
            <v>4418.22</v>
          </cell>
          <cell r="O356">
            <v>3184.6</v>
          </cell>
          <cell r="P356">
            <v>2605.0100000000002</v>
          </cell>
          <cell r="Q356">
            <v>1989.7</v>
          </cell>
          <cell r="R356">
            <v>9816.33</v>
          </cell>
          <cell r="S356">
            <v>70276.959999999992</v>
          </cell>
          <cell r="T356" t="str">
            <v>r</v>
          </cell>
          <cell r="U356">
            <v>0.35965871272025818</v>
          </cell>
          <cell r="W356">
            <v>0</v>
          </cell>
          <cell r="X356">
            <v>70276.959999999992</v>
          </cell>
          <cell r="Y356">
            <v>0</v>
          </cell>
          <cell r="Z356">
            <v>70276.959999999992</v>
          </cell>
          <cell r="AA356">
            <v>5856.413333333333</v>
          </cell>
          <cell r="AB356" t="e">
            <v>#DIV/0!</v>
          </cell>
          <cell r="AC356">
            <v>1</v>
          </cell>
          <cell r="AD356">
            <v>12</v>
          </cell>
          <cell r="AE356" t="e">
            <v>#DIV/0!</v>
          </cell>
          <cell r="AF356">
            <v>0</v>
          </cell>
          <cell r="AG356">
            <v>3184.6</v>
          </cell>
        </row>
        <row r="357">
          <cell r="A357" t="str">
            <v>Central</v>
          </cell>
          <cell r="B357" t="str">
            <v>Mass Ave</v>
          </cell>
          <cell r="C357" t="str">
            <v>Administration</v>
          </cell>
          <cell r="D357" t="str">
            <v>58811000</v>
          </cell>
          <cell r="E357" t="str">
            <v>Default Labor</v>
          </cell>
          <cell r="F357" t="str">
            <v>Invoice</v>
          </cell>
          <cell r="G357">
            <v>0</v>
          </cell>
          <cell r="H357">
            <v>0</v>
          </cell>
          <cell r="I357">
            <v>700</v>
          </cell>
          <cell r="J357">
            <v>-700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 t="str">
            <v>r</v>
          </cell>
          <cell r="U357">
            <v>0</v>
          </cell>
          <cell r="V357">
            <v>1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 t="e">
            <v>#DIV/0!</v>
          </cell>
          <cell r="AC357">
            <v>1</v>
          </cell>
          <cell r="AD357">
            <v>12</v>
          </cell>
          <cell r="AE357" t="e">
            <v>#DIV/0!</v>
          </cell>
          <cell r="AF357">
            <v>-832.0952941176472</v>
          </cell>
          <cell r="AG357">
            <v>832.0952941176472</v>
          </cell>
        </row>
        <row r="358">
          <cell r="A358" t="str">
            <v>Central</v>
          </cell>
          <cell r="B358" t="str">
            <v>Mass Ave</v>
          </cell>
          <cell r="C358" t="str">
            <v>Administration</v>
          </cell>
          <cell r="D358" t="str">
            <v>58811000</v>
          </cell>
          <cell r="E358" t="str">
            <v>Default Labor</v>
          </cell>
          <cell r="F358" t="str">
            <v>Material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140.13</v>
          </cell>
          <cell r="N358">
            <v>-140.13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 t="str">
            <v>r</v>
          </cell>
          <cell r="U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 t="e">
            <v>#DIV/0!</v>
          </cell>
          <cell r="AC358">
            <v>1</v>
          </cell>
          <cell r="AD358">
            <v>12</v>
          </cell>
          <cell r="AE358" t="e">
            <v>#DIV/0!</v>
          </cell>
          <cell r="AF358">
            <v>0</v>
          </cell>
          <cell r="AG358">
            <v>0</v>
          </cell>
        </row>
        <row r="359">
          <cell r="A359" t="str">
            <v>Central</v>
          </cell>
          <cell r="B359" t="str">
            <v>Mass Ave</v>
          </cell>
          <cell r="C359" t="str">
            <v>Administration</v>
          </cell>
          <cell r="D359" t="str">
            <v>58811000</v>
          </cell>
          <cell r="E359" t="str">
            <v>Default Labor</v>
          </cell>
          <cell r="F359" t="str">
            <v>Other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-3162</v>
          </cell>
          <cell r="L359">
            <v>0</v>
          </cell>
          <cell r="M359">
            <v>0</v>
          </cell>
          <cell r="N359">
            <v>0</v>
          </cell>
          <cell r="O359">
            <v>-250</v>
          </cell>
          <cell r="P359">
            <v>-250</v>
          </cell>
          <cell r="Q359">
            <v>0</v>
          </cell>
          <cell r="R359">
            <v>0</v>
          </cell>
          <cell r="S359">
            <v>-3662</v>
          </cell>
          <cell r="T359" t="str">
            <v>r</v>
          </cell>
          <cell r="U359">
            <v>-1.8741138005707498E-2</v>
          </cell>
          <cell r="W359">
            <v>0</v>
          </cell>
          <cell r="X359">
            <v>-3662</v>
          </cell>
          <cell r="Y359">
            <v>0</v>
          </cell>
          <cell r="Z359">
            <v>-3662</v>
          </cell>
          <cell r="AA359">
            <v>-305.16666666666669</v>
          </cell>
          <cell r="AB359" t="e">
            <v>#DIV/0!</v>
          </cell>
          <cell r="AC359">
            <v>1</v>
          </cell>
          <cell r="AD359">
            <v>12</v>
          </cell>
          <cell r="AE359" t="e">
            <v>#DIV/0!</v>
          </cell>
          <cell r="AF359">
            <v>0</v>
          </cell>
          <cell r="AG359">
            <v>-250</v>
          </cell>
        </row>
        <row r="360">
          <cell r="A360" t="str">
            <v>Central</v>
          </cell>
          <cell r="B360" t="str">
            <v>Mass Ave</v>
          </cell>
          <cell r="C360" t="str">
            <v>Administration</v>
          </cell>
          <cell r="D360" t="str">
            <v>58811000</v>
          </cell>
          <cell r="E360" t="str">
            <v>Default Labor</v>
          </cell>
          <cell r="F360" t="str">
            <v>Total</v>
          </cell>
          <cell r="G360">
            <v>8304.8100000000013</v>
          </cell>
          <cell r="H360">
            <v>16176.59</v>
          </cell>
          <cell r="I360">
            <v>32642.15</v>
          </cell>
          <cell r="J360">
            <v>42489.9</v>
          </cell>
          <cell r="K360">
            <v>30412.260000000002</v>
          </cell>
          <cell r="L360">
            <v>-6820.49</v>
          </cell>
          <cell r="M360">
            <v>22395.890000000003</v>
          </cell>
          <cell r="N360">
            <v>6230.31</v>
          </cell>
          <cell r="O360">
            <v>2422.5799999999958</v>
          </cell>
          <cell r="P360">
            <v>7908.4699999999921</v>
          </cell>
          <cell r="Q360">
            <v>8763.4500000000007</v>
          </cell>
          <cell r="R360">
            <v>24473.1</v>
          </cell>
          <cell r="S360">
            <v>195399.02000000002</v>
          </cell>
          <cell r="T360" t="str">
            <v>r</v>
          </cell>
          <cell r="U360">
            <v>0.99999999999999967</v>
          </cell>
          <cell r="V360">
            <v>1</v>
          </cell>
          <cell r="W360">
            <v>0</v>
          </cell>
          <cell r="X360">
            <v>195399.02000000002</v>
          </cell>
          <cell r="Y360">
            <v>0</v>
          </cell>
          <cell r="Z360">
            <v>195399.02000000002</v>
          </cell>
          <cell r="AA360">
            <v>16283.251666666669</v>
          </cell>
          <cell r="AB360" t="e">
            <v>#DIV/0!</v>
          </cell>
          <cell r="AC360">
            <v>1</v>
          </cell>
          <cell r="AD360">
            <v>12</v>
          </cell>
          <cell r="AE360" t="e">
            <v>#DIV/0!</v>
          </cell>
          <cell r="AF360">
            <v>-832.0952941176472</v>
          </cell>
          <cell r="AG360">
            <v>3254.6752941176428</v>
          </cell>
        </row>
        <row r="361">
          <cell r="A361" t="str">
            <v>Central</v>
          </cell>
          <cell r="B361" t="str">
            <v>Mass Ave</v>
          </cell>
          <cell r="C361" t="str">
            <v>Administration</v>
          </cell>
          <cell r="D361" t="str">
            <v>58811001</v>
          </cell>
          <cell r="E361" t="str">
            <v>Inclement Weather</v>
          </cell>
          <cell r="F361" t="str">
            <v>Labor</v>
          </cell>
          <cell r="G361">
            <v>85729.34</v>
          </cell>
          <cell r="H361">
            <v>39788.839999999997</v>
          </cell>
          <cell r="I361">
            <v>20103.05</v>
          </cell>
          <cell r="J361">
            <v>20865.14</v>
          </cell>
          <cell r="K361">
            <v>10704.04</v>
          </cell>
          <cell r="L361">
            <v>1246.4599999999919</v>
          </cell>
          <cell r="M361">
            <v>16410.13</v>
          </cell>
          <cell r="N361">
            <v>2544.390000000014</v>
          </cell>
          <cell r="O361">
            <v>7905.429999999993</v>
          </cell>
          <cell r="P361">
            <v>22858.880000000001</v>
          </cell>
          <cell r="Q361">
            <v>12913.14</v>
          </cell>
          <cell r="R361">
            <v>18086.080000000002</v>
          </cell>
          <cell r="S361">
            <v>259154.92000000004</v>
          </cell>
          <cell r="T361" t="str">
            <v>r</v>
          </cell>
          <cell r="U361">
            <v>0.98294953451215783</v>
          </cell>
          <cell r="W361">
            <v>0</v>
          </cell>
          <cell r="X361">
            <v>259154.92000000004</v>
          </cell>
          <cell r="Y361">
            <v>0</v>
          </cell>
          <cell r="Z361">
            <v>259154.92000000004</v>
          </cell>
          <cell r="AA361">
            <v>21596.243333333336</v>
          </cell>
          <cell r="AB361" t="e">
            <v>#DIV/0!</v>
          </cell>
          <cell r="AC361">
            <v>1</v>
          </cell>
          <cell r="AD361">
            <v>12</v>
          </cell>
          <cell r="AE361" t="e">
            <v>#DIV/0!</v>
          </cell>
          <cell r="AF361">
            <v>450.19769367942013</v>
          </cell>
          <cell r="AG361">
            <v>7455.2323063205731</v>
          </cell>
        </row>
        <row r="362">
          <cell r="A362" t="str">
            <v>Central</v>
          </cell>
          <cell r="B362" t="str">
            <v>Mass Ave</v>
          </cell>
          <cell r="C362" t="str">
            <v>Administration</v>
          </cell>
          <cell r="D362" t="str">
            <v>58811001</v>
          </cell>
          <cell r="E362" t="str">
            <v>Inclement Weather</v>
          </cell>
          <cell r="F362" t="str">
            <v>Overtime</v>
          </cell>
          <cell r="G362">
            <v>1133.1500000000001</v>
          </cell>
          <cell r="H362">
            <v>728.03</v>
          </cell>
          <cell r="I362">
            <v>0</v>
          </cell>
          <cell r="J362">
            <v>1251.04</v>
          </cell>
          <cell r="K362">
            <v>3288.15</v>
          </cell>
          <cell r="L362">
            <v>0</v>
          </cell>
          <cell r="M362">
            <v>82.949999999999818</v>
          </cell>
          <cell r="N362">
            <v>0</v>
          </cell>
          <cell r="O362">
            <v>0</v>
          </cell>
          <cell r="P362">
            <v>634.14</v>
          </cell>
          <cell r="Q362">
            <v>-6342.52</v>
          </cell>
          <cell r="R362">
            <v>-774.95</v>
          </cell>
          <cell r="S362">
            <v>-9.9999999995361577E-3</v>
          </cell>
          <cell r="T362" t="str">
            <v>r</v>
          </cell>
          <cell r="U362">
            <v>-3.7929032351250142E-8</v>
          </cell>
          <cell r="W362">
            <v>0</v>
          </cell>
          <cell r="X362">
            <v>-9.9999999995361577E-3</v>
          </cell>
          <cell r="Y362">
            <v>0</v>
          </cell>
          <cell r="Z362">
            <v>-9.9999999995361577E-3</v>
          </cell>
          <cell r="AA362">
            <v>-8.3333333329467984E-4</v>
          </cell>
          <cell r="AB362" t="e">
            <v>#DIV/0!</v>
          </cell>
          <cell r="AC362">
            <v>1</v>
          </cell>
          <cell r="AD362">
            <v>12</v>
          </cell>
          <cell r="AE362" t="e">
            <v>#DIV/0!</v>
          </cell>
          <cell r="AF362">
            <v>5944.9764239676397</v>
          </cell>
          <cell r="AG362">
            <v>-5944.9764239676397</v>
          </cell>
        </row>
        <row r="363">
          <cell r="A363" t="str">
            <v>Central</v>
          </cell>
          <cell r="B363" t="str">
            <v>Mass Ave</v>
          </cell>
          <cell r="C363" t="str">
            <v>Administration</v>
          </cell>
          <cell r="D363" t="str">
            <v>58811001</v>
          </cell>
          <cell r="E363" t="str">
            <v>Inclement Weather</v>
          </cell>
          <cell r="F363" t="str">
            <v>Invoice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 t="str">
            <v>r</v>
          </cell>
          <cell r="U363">
            <v>0</v>
          </cell>
          <cell r="V363">
            <v>1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 t="e">
            <v>#DIV/0!</v>
          </cell>
          <cell r="AC363">
            <v>1</v>
          </cell>
          <cell r="AD363">
            <v>12</v>
          </cell>
          <cell r="AE363" t="e">
            <v>#DIV/0!</v>
          </cell>
          <cell r="AF363">
            <v>0</v>
          </cell>
          <cell r="AG363">
            <v>0</v>
          </cell>
        </row>
        <row r="364">
          <cell r="A364" t="str">
            <v>Central</v>
          </cell>
          <cell r="B364" t="str">
            <v>Mass Ave</v>
          </cell>
          <cell r="C364" t="str">
            <v>Administration</v>
          </cell>
          <cell r="D364" t="str">
            <v>58811001</v>
          </cell>
          <cell r="E364" t="str">
            <v>Inclement Weather</v>
          </cell>
          <cell r="F364" t="str">
            <v>Material</v>
          </cell>
          <cell r="G364">
            <v>1141.45</v>
          </cell>
          <cell r="H364">
            <v>751.03</v>
          </cell>
          <cell r="I364">
            <v>422.61</v>
          </cell>
          <cell r="J364">
            <v>34.829999999999927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2145.4499999999998</v>
          </cell>
          <cell r="Q364">
            <v>0</v>
          </cell>
          <cell r="R364">
            <v>0</v>
          </cell>
          <cell r="S364">
            <v>4495.37</v>
          </cell>
          <cell r="T364" t="str">
            <v>r</v>
          </cell>
          <cell r="U364">
            <v>1.7050503416874811E-2</v>
          </cell>
          <cell r="W364">
            <v>0</v>
          </cell>
          <cell r="X364">
            <v>4495.37</v>
          </cell>
          <cell r="Y364">
            <v>0</v>
          </cell>
          <cell r="Z364">
            <v>4495.37</v>
          </cell>
          <cell r="AA364">
            <v>374.61416666666668</v>
          </cell>
          <cell r="AB364" t="e">
            <v>#DIV/0!</v>
          </cell>
          <cell r="AC364">
            <v>1</v>
          </cell>
          <cell r="AD364">
            <v>12</v>
          </cell>
          <cell r="AE364" t="e">
            <v>#DIV/0!</v>
          </cell>
          <cell r="AF364">
            <v>0</v>
          </cell>
          <cell r="AG364">
            <v>0</v>
          </cell>
        </row>
        <row r="365">
          <cell r="A365" t="str">
            <v>Central</v>
          </cell>
          <cell r="B365" t="str">
            <v>Mass Ave</v>
          </cell>
          <cell r="C365" t="str">
            <v>Administration</v>
          </cell>
          <cell r="D365" t="str">
            <v>58811001</v>
          </cell>
          <cell r="E365" t="str">
            <v>Inclement Weather</v>
          </cell>
          <cell r="F365" t="str">
            <v>Other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 t="str">
            <v>r</v>
          </cell>
          <cell r="U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 t="e">
            <v>#DIV/0!</v>
          </cell>
          <cell r="AC365">
            <v>1</v>
          </cell>
          <cell r="AD365">
            <v>12</v>
          </cell>
          <cell r="AE365" t="e">
            <v>#DIV/0!</v>
          </cell>
          <cell r="AF365">
            <v>0</v>
          </cell>
          <cell r="AG365">
            <v>0</v>
          </cell>
        </row>
        <row r="366">
          <cell r="A366" t="str">
            <v>Central</v>
          </cell>
          <cell r="B366" t="str">
            <v>Mass Ave</v>
          </cell>
          <cell r="C366" t="str">
            <v>Administration</v>
          </cell>
          <cell r="D366" t="str">
            <v>58811001</v>
          </cell>
          <cell r="E366" t="str">
            <v>Inclement Weather</v>
          </cell>
          <cell r="F366" t="str">
            <v>Total</v>
          </cell>
          <cell r="G366">
            <v>88003.939999999988</v>
          </cell>
          <cell r="H366">
            <v>41267.899999999994</v>
          </cell>
          <cell r="I366">
            <v>20525.66</v>
          </cell>
          <cell r="J366">
            <v>22151.010000000002</v>
          </cell>
          <cell r="K366">
            <v>13992.19</v>
          </cell>
          <cell r="L366">
            <v>1246.4599999999919</v>
          </cell>
          <cell r="M366">
            <v>16493.080000000002</v>
          </cell>
          <cell r="N366">
            <v>2544.390000000014</v>
          </cell>
          <cell r="O366">
            <v>7905.429999999993</v>
          </cell>
          <cell r="P366">
            <v>25638.47</v>
          </cell>
          <cell r="Q366">
            <v>6570.619999999999</v>
          </cell>
          <cell r="R366">
            <v>17311.13</v>
          </cell>
          <cell r="S366">
            <v>263650.27999999997</v>
          </cell>
          <cell r="T366" t="str">
            <v>r</v>
          </cell>
          <cell r="U366">
            <v>1.0000000000000002</v>
          </cell>
          <cell r="V366">
            <v>1</v>
          </cell>
          <cell r="W366">
            <v>0</v>
          </cell>
          <cell r="X366">
            <v>263650.27999999997</v>
          </cell>
          <cell r="Y366">
            <v>0</v>
          </cell>
          <cell r="Z366">
            <v>263650.27999999997</v>
          </cell>
          <cell r="AA366">
            <v>21970.856666666663</v>
          </cell>
          <cell r="AB366" t="e">
            <v>#DIV/0!</v>
          </cell>
          <cell r="AC366">
            <v>1</v>
          </cell>
          <cell r="AD366">
            <v>12</v>
          </cell>
          <cell r="AE366" t="e">
            <v>#DIV/0!</v>
          </cell>
          <cell r="AF366">
            <v>6395.1741176470596</v>
          </cell>
          <cell r="AG366">
            <v>1510.2558823529334</v>
          </cell>
        </row>
        <row r="367">
          <cell r="A367" t="str">
            <v>Central</v>
          </cell>
          <cell r="B367" t="str">
            <v>Mass Ave</v>
          </cell>
          <cell r="C367" t="str">
            <v>Administration</v>
          </cell>
          <cell r="D367" t="str">
            <v>58811002</v>
          </cell>
          <cell r="E367" t="str">
            <v>Absence Time</v>
          </cell>
          <cell r="F367" t="str">
            <v>Labor</v>
          </cell>
          <cell r="G367">
            <v>338107.98</v>
          </cell>
          <cell r="H367">
            <v>114165.69</v>
          </cell>
          <cell r="I367">
            <v>162916.64000000001</v>
          </cell>
          <cell r="J367">
            <v>198916.74</v>
          </cell>
          <cell r="K367">
            <v>91844.96</v>
          </cell>
          <cell r="L367">
            <v>53380.99</v>
          </cell>
          <cell r="M367">
            <v>290732.12</v>
          </cell>
          <cell r="N367">
            <v>277669.13</v>
          </cell>
          <cell r="O367">
            <v>239943.69</v>
          </cell>
          <cell r="P367">
            <v>215329.74</v>
          </cell>
          <cell r="Q367">
            <v>196159.44</v>
          </cell>
          <cell r="R367">
            <v>401820.63</v>
          </cell>
          <cell r="S367">
            <v>2580987.75</v>
          </cell>
          <cell r="T367" t="str">
            <v>r</v>
          </cell>
          <cell r="U367">
            <v>0.99755585673562752</v>
          </cell>
          <cell r="W367">
            <v>2599997</v>
          </cell>
          <cell r="X367">
            <v>2580987.75</v>
          </cell>
          <cell r="Y367">
            <v>2599997</v>
          </cell>
          <cell r="Z367">
            <v>-19009.25</v>
          </cell>
          <cell r="AA367">
            <v>215082.3125</v>
          </cell>
          <cell r="AB367" t="e">
            <v>#DIV/0!</v>
          </cell>
          <cell r="AC367">
            <v>1</v>
          </cell>
          <cell r="AD367">
            <v>12</v>
          </cell>
          <cell r="AE367" t="e">
            <v>#DIV/0!</v>
          </cell>
          <cell r="AF367">
            <v>58.694117647058818</v>
          </cell>
          <cell r="AG367">
            <v>239884.99588235293</v>
          </cell>
        </row>
        <row r="368">
          <cell r="A368" t="str">
            <v>Central</v>
          </cell>
          <cell r="B368" t="str">
            <v>Mass Ave</v>
          </cell>
          <cell r="C368" t="str">
            <v>Administration</v>
          </cell>
          <cell r="D368" t="str">
            <v>58811002</v>
          </cell>
          <cell r="E368" t="str">
            <v>Absence Time</v>
          </cell>
          <cell r="F368" t="str">
            <v>Overtime</v>
          </cell>
          <cell r="G368">
            <v>6323.76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6323.76</v>
          </cell>
          <cell r="T368" t="str">
            <v>r</v>
          </cell>
          <cell r="U368">
            <v>2.4441432643725228E-3</v>
          </cell>
          <cell r="W368">
            <v>0</v>
          </cell>
          <cell r="X368">
            <v>6323.76</v>
          </cell>
          <cell r="Y368">
            <v>0</v>
          </cell>
          <cell r="Z368">
            <v>6323.76</v>
          </cell>
          <cell r="AA368">
            <v>526.98</v>
          </cell>
          <cell r="AB368" t="e">
            <v>#DIV/0!</v>
          </cell>
          <cell r="AC368">
            <v>1</v>
          </cell>
          <cell r="AD368">
            <v>12</v>
          </cell>
          <cell r="AE368" t="e">
            <v>#DIV/0!</v>
          </cell>
          <cell r="AF368">
            <v>0</v>
          </cell>
          <cell r="AG368">
            <v>0</v>
          </cell>
        </row>
        <row r="369">
          <cell r="A369" t="str">
            <v>Central</v>
          </cell>
          <cell r="B369" t="str">
            <v>Mass Ave</v>
          </cell>
          <cell r="C369" t="str">
            <v>Administration</v>
          </cell>
          <cell r="D369" t="str">
            <v>58811002</v>
          </cell>
          <cell r="E369" t="str">
            <v>Absence Time</v>
          </cell>
          <cell r="F369" t="str">
            <v>Invoice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 t="str">
            <v>r</v>
          </cell>
          <cell r="U369">
            <v>0</v>
          </cell>
          <cell r="V369">
            <v>1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 t="e">
            <v>#DIV/0!</v>
          </cell>
          <cell r="AC369">
            <v>1</v>
          </cell>
          <cell r="AD369">
            <v>12</v>
          </cell>
          <cell r="AE369" t="e">
            <v>#DIV/0!</v>
          </cell>
          <cell r="AF369">
            <v>254.89411764705881</v>
          </cell>
          <cell r="AG369">
            <v>-254.89411764705881</v>
          </cell>
        </row>
        <row r="370">
          <cell r="A370" t="str">
            <v>Central</v>
          </cell>
          <cell r="B370" t="str">
            <v>Mass Ave</v>
          </cell>
          <cell r="C370" t="str">
            <v>Administration</v>
          </cell>
          <cell r="D370" t="str">
            <v>58811002</v>
          </cell>
          <cell r="E370" t="str">
            <v>Absence Time</v>
          </cell>
          <cell r="F370" t="str">
            <v>Material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 t="str">
            <v>r</v>
          </cell>
          <cell r="U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 t="e">
            <v>#DIV/0!</v>
          </cell>
          <cell r="AC370">
            <v>1</v>
          </cell>
          <cell r="AD370">
            <v>12</v>
          </cell>
          <cell r="AE370" t="e">
            <v>#DIV/0!</v>
          </cell>
          <cell r="AF370">
            <v>0</v>
          </cell>
          <cell r="AG370">
            <v>0</v>
          </cell>
        </row>
        <row r="371">
          <cell r="A371" t="str">
            <v>Central</v>
          </cell>
          <cell r="B371" t="str">
            <v>Mass Ave</v>
          </cell>
          <cell r="C371" t="str">
            <v>Administration</v>
          </cell>
          <cell r="D371" t="str">
            <v>58811002</v>
          </cell>
          <cell r="E371" t="str">
            <v>Absence Time</v>
          </cell>
          <cell r="F371" t="str">
            <v>Other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 t="str">
            <v>r</v>
          </cell>
          <cell r="U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 t="e">
            <v>#DIV/0!</v>
          </cell>
          <cell r="AC371">
            <v>1</v>
          </cell>
          <cell r="AD371">
            <v>12</v>
          </cell>
          <cell r="AE371" t="e">
            <v>#DIV/0!</v>
          </cell>
          <cell r="AF371">
            <v>0</v>
          </cell>
          <cell r="AG371">
            <v>0</v>
          </cell>
        </row>
        <row r="372">
          <cell r="A372" t="str">
            <v>Central</v>
          </cell>
          <cell r="B372" t="str">
            <v>Mass Ave</v>
          </cell>
          <cell r="C372" t="str">
            <v>Administration</v>
          </cell>
          <cell r="D372" t="str">
            <v>58811002</v>
          </cell>
          <cell r="E372" t="str">
            <v>Absence Time</v>
          </cell>
          <cell r="F372" t="str">
            <v>Total</v>
          </cell>
          <cell r="G372">
            <v>344431.74</v>
          </cell>
          <cell r="H372">
            <v>114165.69</v>
          </cell>
          <cell r="I372">
            <v>162916.64000000001</v>
          </cell>
          <cell r="J372">
            <v>198916.74</v>
          </cell>
          <cell r="K372">
            <v>91844.96</v>
          </cell>
          <cell r="L372">
            <v>53380.99</v>
          </cell>
          <cell r="M372">
            <v>290732.12</v>
          </cell>
          <cell r="N372">
            <v>277669.13</v>
          </cell>
          <cell r="O372">
            <v>239943.69</v>
          </cell>
          <cell r="P372">
            <v>215329.74</v>
          </cell>
          <cell r="Q372">
            <v>196159.44</v>
          </cell>
          <cell r="R372">
            <v>401820.63</v>
          </cell>
          <cell r="S372">
            <v>2587311.5099999998</v>
          </cell>
          <cell r="T372" t="str">
            <v>r</v>
          </cell>
          <cell r="U372">
            <v>1</v>
          </cell>
          <cell r="V372">
            <v>1</v>
          </cell>
          <cell r="W372">
            <v>2599997</v>
          </cell>
          <cell r="X372">
            <v>2587311.5099999998</v>
          </cell>
          <cell r="Y372">
            <v>2599997</v>
          </cell>
          <cell r="Z372">
            <v>-12685.490000000224</v>
          </cell>
          <cell r="AA372">
            <v>215609.29249999998</v>
          </cell>
          <cell r="AB372" t="e">
            <v>#DIV/0!</v>
          </cell>
          <cell r="AC372">
            <v>1</v>
          </cell>
          <cell r="AD372">
            <v>12</v>
          </cell>
          <cell r="AE372" t="e">
            <v>#DIV/0!</v>
          </cell>
          <cell r="AF372">
            <v>313.58823529411762</v>
          </cell>
          <cell r="AG372">
            <v>239630.10176470588</v>
          </cell>
        </row>
        <row r="373">
          <cell r="A373" t="str">
            <v>Central</v>
          </cell>
          <cell r="B373" t="str">
            <v>Mass Ave</v>
          </cell>
          <cell r="C373" t="str">
            <v>Administration</v>
          </cell>
          <cell r="D373" t="str">
            <v>58811003</v>
          </cell>
          <cell r="E373" t="str">
            <v>Disability</v>
          </cell>
          <cell r="F373" t="str">
            <v>Labor</v>
          </cell>
          <cell r="G373">
            <v>33818.06</v>
          </cell>
          <cell r="H373">
            <v>33599.17</v>
          </cell>
          <cell r="I373">
            <v>33480.730000000003</v>
          </cell>
          <cell r="J373">
            <v>29096.959999999999</v>
          </cell>
          <cell r="K373">
            <v>23927.41</v>
          </cell>
          <cell r="L373">
            <v>31147.78</v>
          </cell>
          <cell r="M373">
            <v>29837.61</v>
          </cell>
          <cell r="N373">
            <v>17228.240000000002</v>
          </cell>
          <cell r="O373">
            <v>22197.759999999998</v>
          </cell>
          <cell r="P373">
            <v>36275.61</v>
          </cell>
          <cell r="Q373">
            <v>30482.78</v>
          </cell>
          <cell r="R373">
            <v>44297.11</v>
          </cell>
          <cell r="S373">
            <v>365389.22</v>
          </cell>
          <cell r="T373" t="str">
            <v>m</v>
          </cell>
          <cell r="U373">
            <v>1</v>
          </cell>
          <cell r="V373">
            <v>1</v>
          </cell>
          <cell r="W373">
            <v>424501</v>
          </cell>
          <cell r="X373">
            <v>365389.22</v>
          </cell>
          <cell r="Y373">
            <v>424501</v>
          </cell>
          <cell r="Z373">
            <v>-59111.780000000028</v>
          </cell>
          <cell r="AA373">
            <v>30449.101666666666</v>
          </cell>
          <cell r="AB373" t="e">
            <v>#DIV/0!</v>
          </cell>
          <cell r="AC373">
            <v>1</v>
          </cell>
          <cell r="AD373">
            <v>12</v>
          </cell>
          <cell r="AE373" t="e">
            <v>#DIV/0!</v>
          </cell>
          <cell r="AF373">
            <v>84.261176470588211</v>
          </cell>
          <cell r="AG373">
            <v>22113.498823529411</v>
          </cell>
        </row>
        <row r="374">
          <cell r="A374" t="str">
            <v>Central</v>
          </cell>
          <cell r="B374" t="str">
            <v>Mass Ave</v>
          </cell>
          <cell r="C374" t="str">
            <v>Administration</v>
          </cell>
          <cell r="D374" t="str">
            <v>58811003</v>
          </cell>
          <cell r="E374" t="str">
            <v>Disability</v>
          </cell>
          <cell r="F374" t="str">
            <v>Overtime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 t="str">
            <v>m</v>
          </cell>
          <cell r="U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 t="e">
            <v>#DIV/0!</v>
          </cell>
          <cell r="AC374">
            <v>1</v>
          </cell>
          <cell r="AD374">
            <v>12</v>
          </cell>
          <cell r="AE374" t="e">
            <v>#DIV/0!</v>
          </cell>
          <cell r="AF374">
            <v>38.465882352941165</v>
          </cell>
          <cell r="AG374">
            <v>-38.465882352941165</v>
          </cell>
        </row>
        <row r="375">
          <cell r="A375" t="str">
            <v>Central</v>
          </cell>
          <cell r="B375" t="str">
            <v>Mass Ave</v>
          </cell>
          <cell r="C375" t="str">
            <v>Administration</v>
          </cell>
          <cell r="D375" t="str">
            <v>58811003</v>
          </cell>
          <cell r="E375" t="str">
            <v>Disability</v>
          </cell>
          <cell r="F375" t="str">
            <v>Invoice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 t="str">
            <v>m</v>
          </cell>
          <cell r="U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 t="e">
            <v>#DIV/0!</v>
          </cell>
          <cell r="AC375">
            <v>1</v>
          </cell>
          <cell r="AD375">
            <v>12</v>
          </cell>
          <cell r="AE375" t="e">
            <v>#DIV/0!</v>
          </cell>
          <cell r="AF375">
            <v>0</v>
          </cell>
          <cell r="AG375">
            <v>0</v>
          </cell>
        </row>
        <row r="376">
          <cell r="A376" t="str">
            <v>Central</v>
          </cell>
          <cell r="B376" t="str">
            <v>Mass Ave</v>
          </cell>
          <cell r="C376" t="str">
            <v>Administration</v>
          </cell>
          <cell r="D376" t="str">
            <v>58811003</v>
          </cell>
          <cell r="E376" t="str">
            <v>Disability</v>
          </cell>
          <cell r="F376" t="str">
            <v>Material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 t="str">
            <v>m</v>
          </cell>
          <cell r="U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 t="e">
            <v>#DIV/0!</v>
          </cell>
          <cell r="AC376">
            <v>1</v>
          </cell>
          <cell r="AD376">
            <v>12</v>
          </cell>
          <cell r="AE376" t="e">
            <v>#DIV/0!</v>
          </cell>
          <cell r="AF376">
            <v>0</v>
          </cell>
          <cell r="AG376">
            <v>0</v>
          </cell>
        </row>
        <row r="377">
          <cell r="A377" t="str">
            <v>Central</v>
          </cell>
          <cell r="B377" t="str">
            <v>Mass Ave</v>
          </cell>
          <cell r="C377" t="str">
            <v>Administration</v>
          </cell>
          <cell r="D377" t="str">
            <v>58811003</v>
          </cell>
          <cell r="E377" t="str">
            <v>Disability</v>
          </cell>
          <cell r="F377" t="str">
            <v>Other</v>
          </cell>
          <cell r="G377">
            <v>-6666.66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-6666.66</v>
          </cell>
          <cell r="T377" t="str">
            <v>m</v>
          </cell>
          <cell r="U377">
            <v>0</v>
          </cell>
          <cell r="W377">
            <v>0</v>
          </cell>
          <cell r="X377">
            <v>-6666.66</v>
          </cell>
          <cell r="Y377">
            <v>0</v>
          </cell>
          <cell r="Z377">
            <v>-6666.66</v>
          </cell>
          <cell r="AA377">
            <v>-555.55499999999995</v>
          </cell>
          <cell r="AB377" t="e">
            <v>#DIV/0!</v>
          </cell>
          <cell r="AC377">
            <v>1</v>
          </cell>
          <cell r="AD377">
            <v>12</v>
          </cell>
          <cell r="AE377" t="e">
            <v>#DIV/0!</v>
          </cell>
          <cell r="AF377">
            <v>0</v>
          </cell>
          <cell r="AG377">
            <v>0</v>
          </cell>
        </row>
        <row r="378">
          <cell r="A378" t="str">
            <v>Central</v>
          </cell>
          <cell r="B378" t="str">
            <v>Mass Ave</v>
          </cell>
          <cell r="C378" t="str">
            <v>Administration</v>
          </cell>
          <cell r="D378" t="str">
            <v>58811003</v>
          </cell>
          <cell r="E378" t="str">
            <v>Disability</v>
          </cell>
          <cell r="F378" t="str">
            <v>Total</v>
          </cell>
          <cell r="G378">
            <v>27151.399999999998</v>
          </cell>
          <cell r="H378">
            <v>33599.17</v>
          </cell>
          <cell r="I378">
            <v>33480.730000000003</v>
          </cell>
          <cell r="J378">
            <v>29096.959999999999</v>
          </cell>
          <cell r="K378">
            <v>23927.41</v>
          </cell>
          <cell r="L378">
            <v>31147.78</v>
          </cell>
          <cell r="M378">
            <v>29837.61</v>
          </cell>
          <cell r="N378">
            <v>17228.240000000002</v>
          </cell>
          <cell r="O378">
            <v>22197.759999999998</v>
          </cell>
          <cell r="P378">
            <v>36275.61</v>
          </cell>
          <cell r="Q378">
            <v>30482.78</v>
          </cell>
          <cell r="R378">
            <v>44297.11</v>
          </cell>
          <cell r="S378">
            <v>358722.55999999994</v>
          </cell>
          <cell r="T378" t="str">
            <v>m</v>
          </cell>
          <cell r="U378">
            <v>1</v>
          </cell>
          <cell r="V378">
            <v>1</v>
          </cell>
          <cell r="W378">
            <v>424501</v>
          </cell>
          <cell r="X378">
            <v>358722.55999999994</v>
          </cell>
          <cell r="Y378">
            <v>424501</v>
          </cell>
          <cell r="Z378">
            <v>-65778.440000000061</v>
          </cell>
          <cell r="AA378">
            <v>29893.546666666662</v>
          </cell>
          <cell r="AB378" t="e">
            <v>#DIV/0!</v>
          </cell>
          <cell r="AC378">
            <v>1</v>
          </cell>
          <cell r="AD378">
            <v>12</v>
          </cell>
          <cell r="AE378" t="e">
            <v>#DIV/0!</v>
          </cell>
          <cell r="AF378">
            <v>122.72705882352938</v>
          </cell>
          <cell r="AG378">
            <v>22075.032941176469</v>
          </cell>
        </row>
        <row r="379">
          <cell r="A379" t="str">
            <v>Central</v>
          </cell>
          <cell r="B379" t="str">
            <v>Mass Ave</v>
          </cell>
          <cell r="C379" t="str">
            <v>Administration</v>
          </cell>
          <cell r="D379" t="str">
            <v>58811004</v>
          </cell>
          <cell r="E379" t="str">
            <v>Non-billable Labor</v>
          </cell>
          <cell r="F379" t="str">
            <v>Labor</v>
          </cell>
          <cell r="G379">
            <v>23755.52</v>
          </cell>
          <cell r="H379">
            <v>20762.36</v>
          </cell>
          <cell r="I379">
            <v>17174.169999999998</v>
          </cell>
          <cell r="J379">
            <v>9236.2399999999907</v>
          </cell>
          <cell r="K379">
            <v>5552.0400000000081</v>
          </cell>
          <cell r="L379">
            <v>4386.08</v>
          </cell>
          <cell r="M379">
            <v>8398.14</v>
          </cell>
          <cell r="N379">
            <v>7477.58</v>
          </cell>
          <cell r="O379">
            <v>509.75999999999476</v>
          </cell>
          <cell r="P379">
            <v>3140.2899999999936</v>
          </cell>
          <cell r="Q379">
            <v>3094.36</v>
          </cell>
          <cell r="R379">
            <v>5514.7300000000105</v>
          </cell>
          <cell r="S379">
            <v>109001.27</v>
          </cell>
          <cell r="T379" t="str">
            <v>b</v>
          </cell>
          <cell r="U379">
            <v>1</v>
          </cell>
          <cell r="W379">
            <v>149996</v>
          </cell>
          <cell r="X379">
            <v>109001.27</v>
          </cell>
          <cell r="Y379">
            <v>149996</v>
          </cell>
          <cell r="Z379">
            <v>-40994.729999999996</v>
          </cell>
          <cell r="AA379">
            <v>9083.439166666667</v>
          </cell>
          <cell r="AB379" t="e">
            <v>#DIV/0!</v>
          </cell>
          <cell r="AC379">
            <v>1</v>
          </cell>
          <cell r="AD379">
            <v>12</v>
          </cell>
          <cell r="AE379" t="e">
            <v>#DIV/0!</v>
          </cell>
          <cell r="AF379">
            <v>4766.7729411764703</v>
          </cell>
          <cell r="AG379">
            <v>-4257.0129411764756</v>
          </cell>
        </row>
        <row r="380">
          <cell r="A380" t="str">
            <v>Central</v>
          </cell>
          <cell r="B380" t="str">
            <v>Mass Ave</v>
          </cell>
          <cell r="C380" t="str">
            <v>Administration</v>
          </cell>
          <cell r="D380" t="str">
            <v>58811004</v>
          </cell>
          <cell r="E380" t="str">
            <v>Non-billable Labor</v>
          </cell>
          <cell r="F380" t="str">
            <v>Overtime</v>
          </cell>
          <cell r="G380">
            <v>84.18</v>
          </cell>
          <cell r="H380">
            <v>230.47</v>
          </cell>
          <cell r="I380">
            <v>0</v>
          </cell>
          <cell r="J380">
            <v>0</v>
          </cell>
          <cell r="K380">
            <v>220.44</v>
          </cell>
          <cell r="L380">
            <v>206</v>
          </cell>
          <cell r="M380">
            <v>303.61</v>
          </cell>
          <cell r="N380">
            <v>0</v>
          </cell>
          <cell r="O380">
            <v>0</v>
          </cell>
          <cell r="P380">
            <v>670.94</v>
          </cell>
          <cell r="Q380">
            <v>517.05999999999995</v>
          </cell>
          <cell r="R380">
            <v>1950.47</v>
          </cell>
          <cell r="S380">
            <v>4183.17</v>
          </cell>
          <cell r="T380" t="str">
            <v>b</v>
          </cell>
          <cell r="U380">
            <v>0</v>
          </cell>
          <cell r="W380">
            <v>0</v>
          </cell>
          <cell r="X380">
            <v>4183.17</v>
          </cell>
          <cell r="Y380">
            <v>0</v>
          </cell>
          <cell r="Z380">
            <v>4183.17</v>
          </cell>
          <cell r="AA380">
            <v>348.59750000000003</v>
          </cell>
          <cell r="AB380" t="e">
            <v>#DIV/0!</v>
          </cell>
          <cell r="AC380">
            <v>1</v>
          </cell>
          <cell r="AD380">
            <v>12</v>
          </cell>
          <cell r="AE380" t="e">
            <v>#DIV/0!</v>
          </cell>
          <cell r="AF380">
            <v>3669.3470588235296</v>
          </cell>
          <cell r="AG380">
            <v>-3669.3470588235296</v>
          </cell>
        </row>
        <row r="381">
          <cell r="A381" t="str">
            <v>Central</v>
          </cell>
          <cell r="B381" t="str">
            <v>Mass Ave</v>
          </cell>
          <cell r="C381" t="str">
            <v>Administration</v>
          </cell>
          <cell r="D381" t="str">
            <v>58811004</v>
          </cell>
          <cell r="E381" t="str">
            <v>Non-billable Labor</v>
          </cell>
          <cell r="F381" t="str">
            <v>Invoice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 t="str">
            <v>b</v>
          </cell>
          <cell r="U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 t="e">
            <v>#DIV/0!</v>
          </cell>
          <cell r="AC381">
            <v>1</v>
          </cell>
          <cell r="AD381">
            <v>12</v>
          </cell>
          <cell r="AE381" t="e">
            <v>#DIV/0!</v>
          </cell>
          <cell r="AF381">
            <v>9784.4458823529403</v>
          </cell>
          <cell r="AG381">
            <v>-9784.4458823529403</v>
          </cell>
        </row>
        <row r="382">
          <cell r="A382" t="str">
            <v>Central</v>
          </cell>
          <cell r="B382" t="str">
            <v>Mass Ave</v>
          </cell>
          <cell r="C382" t="str">
            <v>Administration</v>
          </cell>
          <cell r="D382" t="str">
            <v>58811004</v>
          </cell>
          <cell r="E382" t="str">
            <v>Non-billable Labor</v>
          </cell>
          <cell r="F382" t="str">
            <v>Material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 t="str">
            <v>b</v>
          </cell>
          <cell r="U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 t="e">
            <v>#DIV/0!</v>
          </cell>
          <cell r="AC382">
            <v>1</v>
          </cell>
          <cell r="AD382">
            <v>12</v>
          </cell>
          <cell r="AE382" t="e">
            <v>#DIV/0!</v>
          </cell>
          <cell r="AF382">
            <v>1858.3541176470587</v>
          </cell>
          <cell r="AG382">
            <v>-1858.3541176470587</v>
          </cell>
        </row>
        <row r="383">
          <cell r="A383" t="str">
            <v>Central</v>
          </cell>
          <cell r="B383" t="str">
            <v>Mass Ave</v>
          </cell>
          <cell r="C383" t="str">
            <v>Administration</v>
          </cell>
          <cell r="D383" t="str">
            <v>58811004</v>
          </cell>
          <cell r="E383" t="str">
            <v>Non-billable Labor</v>
          </cell>
          <cell r="F383" t="str">
            <v>Other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 t="str">
            <v>b</v>
          </cell>
          <cell r="U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 t="e">
            <v>#DIV/0!</v>
          </cell>
          <cell r="AC383">
            <v>1</v>
          </cell>
          <cell r="AD383">
            <v>12</v>
          </cell>
          <cell r="AE383" t="e">
            <v>#DIV/0!</v>
          </cell>
          <cell r="AF383">
            <v>0</v>
          </cell>
          <cell r="AG383">
            <v>0</v>
          </cell>
        </row>
        <row r="384">
          <cell r="A384" t="str">
            <v>Central</v>
          </cell>
          <cell r="B384" t="str">
            <v>Mass Ave</v>
          </cell>
          <cell r="C384" t="str">
            <v>Administration</v>
          </cell>
          <cell r="D384" t="str">
            <v>58811004</v>
          </cell>
          <cell r="E384" t="str">
            <v>Non-billable Labor</v>
          </cell>
          <cell r="F384" t="str">
            <v>Total</v>
          </cell>
          <cell r="G384">
            <v>23839.7</v>
          </cell>
          <cell r="H384">
            <v>20992.83</v>
          </cell>
          <cell r="I384">
            <v>17174.169999999998</v>
          </cell>
          <cell r="J384">
            <v>9236.2399999999907</v>
          </cell>
          <cell r="K384">
            <v>5772.4800000000077</v>
          </cell>
          <cell r="L384">
            <v>4592.08</v>
          </cell>
          <cell r="M384">
            <v>8701.75</v>
          </cell>
          <cell r="N384">
            <v>7477.58</v>
          </cell>
          <cell r="O384">
            <v>509.75999999999476</v>
          </cell>
          <cell r="P384">
            <v>3811.2299999999937</v>
          </cell>
          <cell r="Q384">
            <v>3611.42</v>
          </cell>
          <cell r="R384">
            <v>7465.2000000000107</v>
          </cell>
          <cell r="S384">
            <v>113184.44</v>
          </cell>
          <cell r="T384" t="str">
            <v>b</v>
          </cell>
          <cell r="U384">
            <v>1</v>
          </cell>
          <cell r="V384">
            <v>0</v>
          </cell>
          <cell r="W384">
            <v>149996</v>
          </cell>
          <cell r="X384">
            <v>113184.44</v>
          </cell>
          <cell r="Y384">
            <v>149996</v>
          </cell>
          <cell r="Z384">
            <v>-36811.56</v>
          </cell>
          <cell r="AA384">
            <v>9432.0366666666669</v>
          </cell>
          <cell r="AB384" t="e">
            <v>#DIV/0!</v>
          </cell>
          <cell r="AC384">
            <v>1</v>
          </cell>
          <cell r="AD384">
            <v>12</v>
          </cell>
          <cell r="AE384" t="e">
            <v>#DIV/0!</v>
          </cell>
          <cell r="AF384">
            <v>20078.919999999998</v>
          </cell>
          <cell r="AG384">
            <v>-19569.160000000003</v>
          </cell>
        </row>
        <row r="385">
          <cell r="A385" t="str">
            <v>Central</v>
          </cell>
          <cell r="B385" t="str">
            <v>Mass Ave</v>
          </cell>
          <cell r="C385" t="str">
            <v>Administration</v>
          </cell>
          <cell r="D385" t="str">
            <v>58811005</v>
          </cell>
          <cell r="E385" t="str">
            <v>Union/Mgt Meetings</v>
          </cell>
          <cell r="F385" t="str">
            <v>Labor</v>
          </cell>
          <cell r="G385">
            <v>1590.87</v>
          </cell>
          <cell r="H385">
            <v>900.5</v>
          </cell>
          <cell r="I385">
            <v>2446.6799999999998</v>
          </cell>
          <cell r="J385">
            <v>395.71</v>
          </cell>
          <cell r="K385">
            <v>390.59999999999945</v>
          </cell>
          <cell r="L385">
            <v>0</v>
          </cell>
          <cell r="M385">
            <v>1825.14</v>
          </cell>
          <cell r="N385">
            <v>1117.6400000000001</v>
          </cell>
          <cell r="O385">
            <v>1822.04</v>
          </cell>
          <cell r="P385">
            <v>761.69000000000051</v>
          </cell>
          <cell r="Q385">
            <v>4026.3</v>
          </cell>
          <cell r="R385">
            <v>16.989999999999782</v>
          </cell>
          <cell r="S385">
            <v>15294.160000000002</v>
          </cell>
          <cell r="T385" t="str">
            <v>r</v>
          </cell>
          <cell r="U385">
            <v>0.95695200148165227</v>
          </cell>
          <cell r="W385">
            <v>13762</v>
          </cell>
          <cell r="X385">
            <v>15294.160000000002</v>
          </cell>
          <cell r="Y385">
            <v>13762</v>
          </cell>
          <cell r="Z385">
            <v>1532.1600000000017</v>
          </cell>
          <cell r="AA385">
            <v>1274.5133333333335</v>
          </cell>
          <cell r="AB385" t="e">
            <v>#DIV/0!</v>
          </cell>
          <cell r="AC385">
            <v>1</v>
          </cell>
          <cell r="AD385">
            <v>12</v>
          </cell>
          <cell r="AE385" t="e">
            <v>#DIV/0!</v>
          </cell>
          <cell r="AF385">
            <v>39.129411764705885</v>
          </cell>
          <cell r="AG385">
            <v>1782.910588235294</v>
          </cell>
        </row>
        <row r="386">
          <cell r="A386" t="str">
            <v>Central</v>
          </cell>
          <cell r="B386" t="str">
            <v>Mass Ave</v>
          </cell>
          <cell r="C386" t="str">
            <v>Administration</v>
          </cell>
          <cell r="D386" t="str">
            <v>58811005</v>
          </cell>
          <cell r="E386" t="str">
            <v>Union/Mgt Meetings</v>
          </cell>
          <cell r="F386" t="str">
            <v>Overtime</v>
          </cell>
          <cell r="G386">
            <v>220.96</v>
          </cell>
          <cell r="H386">
            <v>0</v>
          </cell>
          <cell r="I386">
            <v>467.04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688</v>
          </cell>
          <cell r="T386" t="str">
            <v>r</v>
          </cell>
          <cell r="U386">
            <v>4.3047998518347966E-2</v>
          </cell>
          <cell r="W386">
            <v>0</v>
          </cell>
          <cell r="X386">
            <v>688</v>
          </cell>
          <cell r="Y386">
            <v>0</v>
          </cell>
          <cell r="Z386">
            <v>688</v>
          </cell>
          <cell r="AA386">
            <v>57.333333333333336</v>
          </cell>
          <cell r="AB386" t="e">
            <v>#DIV/0!</v>
          </cell>
          <cell r="AC386">
            <v>1</v>
          </cell>
          <cell r="AD386">
            <v>12</v>
          </cell>
          <cell r="AE386" t="e">
            <v>#DIV/0!</v>
          </cell>
          <cell r="AF386">
            <v>0</v>
          </cell>
          <cell r="AG386">
            <v>0</v>
          </cell>
        </row>
        <row r="387">
          <cell r="A387" t="str">
            <v>Central</v>
          </cell>
          <cell r="B387" t="str">
            <v>Mass Ave</v>
          </cell>
          <cell r="C387" t="str">
            <v>Administration</v>
          </cell>
          <cell r="D387" t="str">
            <v>58811005</v>
          </cell>
          <cell r="E387" t="str">
            <v>Union/Mgt Meetings</v>
          </cell>
          <cell r="F387" t="str">
            <v>Invoice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 t="str">
            <v>r</v>
          </cell>
          <cell r="U387">
            <v>0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 t="e">
            <v>#DIV/0!</v>
          </cell>
          <cell r="AC387">
            <v>1</v>
          </cell>
          <cell r="AD387">
            <v>12</v>
          </cell>
          <cell r="AE387" t="e">
            <v>#DIV/0!</v>
          </cell>
          <cell r="AF387">
            <v>0</v>
          </cell>
          <cell r="AG387">
            <v>0</v>
          </cell>
        </row>
        <row r="388">
          <cell r="A388" t="str">
            <v>Central</v>
          </cell>
          <cell r="B388" t="str">
            <v>Mass Ave</v>
          </cell>
          <cell r="C388" t="str">
            <v>Administration</v>
          </cell>
          <cell r="D388" t="str">
            <v>58811005</v>
          </cell>
          <cell r="E388" t="str">
            <v>Union/Mgt Meetings</v>
          </cell>
          <cell r="F388" t="str">
            <v>Material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 t="str">
            <v>r</v>
          </cell>
          <cell r="U388">
            <v>0</v>
          </cell>
          <cell r="W388">
            <v>4237.4900000000007</v>
          </cell>
          <cell r="X388">
            <v>0</v>
          </cell>
          <cell r="Y388">
            <v>4237.4900000000007</v>
          </cell>
          <cell r="Z388">
            <v>-4237.4900000000007</v>
          </cell>
          <cell r="AA388">
            <v>0</v>
          </cell>
          <cell r="AB388" t="e">
            <v>#DIV/0!</v>
          </cell>
          <cell r="AC388">
            <v>1</v>
          </cell>
          <cell r="AD388">
            <v>12</v>
          </cell>
          <cell r="AE388" t="e">
            <v>#DIV/0!</v>
          </cell>
          <cell r="AF388">
            <v>0</v>
          </cell>
          <cell r="AG388">
            <v>0</v>
          </cell>
        </row>
        <row r="389">
          <cell r="A389" t="str">
            <v>Central</v>
          </cell>
          <cell r="B389" t="str">
            <v>Mass Ave</v>
          </cell>
          <cell r="C389" t="str">
            <v>Administration</v>
          </cell>
          <cell r="D389" t="str">
            <v>58811005</v>
          </cell>
          <cell r="E389" t="str">
            <v>Union/Mgt Meetings</v>
          </cell>
          <cell r="F389" t="str">
            <v>Other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 t="str">
            <v>r</v>
          </cell>
          <cell r="U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 t="e">
            <v>#DIV/0!</v>
          </cell>
          <cell r="AC389">
            <v>1</v>
          </cell>
          <cell r="AD389">
            <v>12</v>
          </cell>
          <cell r="AE389" t="e">
            <v>#DIV/0!</v>
          </cell>
          <cell r="AF389">
            <v>0</v>
          </cell>
          <cell r="AG389">
            <v>0</v>
          </cell>
        </row>
        <row r="390">
          <cell r="A390" t="str">
            <v>Central</v>
          </cell>
          <cell r="B390" t="str">
            <v>Mass Ave</v>
          </cell>
          <cell r="C390" t="str">
            <v>Administration</v>
          </cell>
          <cell r="D390" t="str">
            <v>58811005</v>
          </cell>
          <cell r="E390" t="str">
            <v>Union/Mgt Meetings</v>
          </cell>
          <cell r="F390" t="str">
            <v>Total</v>
          </cell>
          <cell r="G390">
            <v>1811.83</v>
          </cell>
          <cell r="H390">
            <v>900.5</v>
          </cell>
          <cell r="I390">
            <v>2913.72</v>
          </cell>
          <cell r="J390">
            <v>395.71</v>
          </cell>
          <cell r="K390">
            <v>390.59999999999945</v>
          </cell>
          <cell r="L390">
            <v>0</v>
          </cell>
          <cell r="M390">
            <v>1825.14</v>
          </cell>
          <cell r="N390">
            <v>1117.6400000000001</v>
          </cell>
          <cell r="O390">
            <v>1822.04</v>
          </cell>
          <cell r="P390">
            <v>761.69000000000051</v>
          </cell>
          <cell r="Q390">
            <v>4026.3</v>
          </cell>
          <cell r="R390">
            <v>16.989999999999782</v>
          </cell>
          <cell r="S390">
            <v>15982.159999999998</v>
          </cell>
          <cell r="T390" t="str">
            <v>r</v>
          </cell>
          <cell r="U390">
            <v>1.0000000000000002</v>
          </cell>
          <cell r="V390">
            <v>1</v>
          </cell>
          <cell r="W390">
            <v>17999.490000000002</v>
          </cell>
          <cell r="X390">
            <v>15982.159999999998</v>
          </cell>
          <cell r="Y390">
            <v>17999.490000000002</v>
          </cell>
          <cell r="Z390">
            <v>-2017.3300000000036</v>
          </cell>
          <cell r="AA390">
            <v>1331.8466666666666</v>
          </cell>
          <cell r="AB390" t="e">
            <v>#DIV/0!</v>
          </cell>
          <cell r="AC390">
            <v>1</v>
          </cell>
          <cell r="AD390">
            <v>12</v>
          </cell>
          <cell r="AE390" t="e">
            <v>#DIV/0!</v>
          </cell>
          <cell r="AF390">
            <v>39.129411764705885</v>
          </cell>
          <cell r="AG390">
            <v>1782.910588235294</v>
          </cell>
        </row>
        <row r="391">
          <cell r="A391" t="str">
            <v>Central</v>
          </cell>
          <cell r="B391" t="str">
            <v>Mass Ave</v>
          </cell>
          <cell r="C391" t="str">
            <v>Administration</v>
          </cell>
          <cell r="D391" t="str">
            <v>58813001</v>
          </cell>
          <cell r="E391" t="str">
            <v>Telephone Costs</v>
          </cell>
          <cell r="F391" t="str">
            <v>Labor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 t="str">
            <v>r</v>
          </cell>
          <cell r="U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 t="e">
            <v>#DIV/0!</v>
          </cell>
          <cell r="AC391">
            <v>1</v>
          </cell>
          <cell r="AD391">
            <v>12</v>
          </cell>
          <cell r="AE391" t="e">
            <v>#DIV/0!</v>
          </cell>
          <cell r="AF391">
            <v>0</v>
          </cell>
          <cell r="AG391">
            <v>0</v>
          </cell>
        </row>
        <row r="392">
          <cell r="A392" t="str">
            <v>Central</v>
          </cell>
          <cell r="B392" t="str">
            <v>Mass Ave</v>
          </cell>
          <cell r="C392" t="str">
            <v>Administration</v>
          </cell>
          <cell r="D392" t="str">
            <v>58813001</v>
          </cell>
          <cell r="E392" t="str">
            <v>Telephone Costs</v>
          </cell>
          <cell r="F392" t="str">
            <v>Overtime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 t="str">
            <v>r</v>
          </cell>
          <cell r="U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 t="e">
            <v>#DIV/0!</v>
          </cell>
          <cell r="AC392">
            <v>1</v>
          </cell>
          <cell r="AD392">
            <v>12</v>
          </cell>
          <cell r="AE392" t="e">
            <v>#DIV/0!</v>
          </cell>
          <cell r="AF392">
            <v>0</v>
          </cell>
          <cell r="AG392">
            <v>0</v>
          </cell>
        </row>
        <row r="393">
          <cell r="A393" t="str">
            <v>Central</v>
          </cell>
          <cell r="B393" t="str">
            <v>Mass Ave</v>
          </cell>
          <cell r="C393" t="str">
            <v>Administration</v>
          </cell>
          <cell r="D393" t="str">
            <v>58813001</v>
          </cell>
          <cell r="E393" t="str">
            <v>Telephone Costs</v>
          </cell>
          <cell r="F393" t="str">
            <v>Invoice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272.99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272.99</v>
          </cell>
          <cell r="T393" t="str">
            <v>r</v>
          </cell>
          <cell r="U393">
            <v>2.581089846017696E-3</v>
          </cell>
          <cell r="V393">
            <v>1</v>
          </cell>
          <cell r="W393">
            <v>0</v>
          </cell>
          <cell r="X393">
            <v>272.99</v>
          </cell>
          <cell r="Y393">
            <v>0</v>
          </cell>
          <cell r="Z393">
            <v>272.99</v>
          </cell>
          <cell r="AA393">
            <v>22.749166666666667</v>
          </cell>
          <cell r="AB393" t="e">
            <v>#DIV/0!</v>
          </cell>
          <cell r="AC393">
            <v>1</v>
          </cell>
          <cell r="AD393">
            <v>12</v>
          </cell>
          <cell r="AE393" t="e">
            <v>#DIV/0!</v>
          </cell>
          <cell r="AF393">
            <v>327.33999999999997</v>
          </cell>
          <cell r="AG393">
            <v>-327.33999999999997</v>
          </cell>
        </row>
        <row r="394">
          <cell r="A394" t="str">
            <v>Central</v>
          </cell>
          <cell r="B394" t="str">
            <v>Mass Ave</v>
          </cell>
          <cell r="C394" t="str">
            <v>Administration</v>
          </cell>
          <cell r="D394" t="str">
            <v>58813001</v>
          </cell>
          <cell r="E394" t="str">
            <v>Telephone Costs</v>
          </cell>
          <cell r="F394" t="str">
            <v>Material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 t="str">
            <v>r</v>
          </cell>
          <cell r="U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 t="e">
            <v>#DIV/0!</v>
          </cell>
          <cell r="AC394">
            <v>1</v>
          </cell>
          <cell r="AD394">
            <v>12</v>
          </cell>
          <cell r="AE394" t="e">
            <v>#DIV/0!</v>
          </cell>
          <cell r="AF394">
            <v>0</v>
          </cell>
          <cell r="AG394">
            <v>0</v>
          </cell>
        </row>
        <row r="395">
          <cell r="A395" t="str">
            <v>Central</v>
          </cell>
          <cell r="B395" t="str">
            <v>Mass Ave</v>
          </cell>
          <cell r="C395" t="str">
            <v>Administration</v>
          </cell>
          <cell r="D395" t="str">
            <v>58813001</v>
          </cell>
          <cell r="E395" t="str">
            <v>Telephone Costs</v>
          </cell>
          <cell r="F395" t="str">
            <v>Other</v>
          </cell>
          <cell r="G395">
            <v>8200.4599999999991</v>
          </cell>
          <cell r="H395">
            <v>8701.86</v>
          </cell>
          <cell r="I395">
            <v>8892.5</v>
          </cell>
          <cell r="J395">
            <v>8892.5</v>
          </cell>
          <cell r="K395">
            <v>8892.5</v>
          </cell>
          <cell r="L395">
            <v>9603.9599999999991</v>
          </cell>
          <cell r="M395">
            <v>8203.73</v>
          </cell>
          <cell r="N395">
            <v>8721.2799999999916</v>
          </cell>
          <cell r="O395">
            <v>8508.1200000000099</v>
          </cell>
          <cell r="P395">
            <v>9226.179999999993</v>
          </cell>
          <cell r="Q395">
            <v>9316.02</v>
          </cell>
          <cell r="R395">
            <v>8333.2999999999993</v>
          </cell>
          <cell r="S395">
            <v>105492.40999999999</v>
          </cell>
          <cell r="T395" t="str">
            <v>r</v>
          </cell>
          <cell r="U395">
            <v>0.99741891015398221</v>
          </cell>
          <cell r="W395">
            <v>112999.28999999998</v>
          </cell>
          <cell r="X395">
            <v>105492.40999999999</v>
          </cell>
          <cell r="Y395">
            <v>112999.28999999998</v>
          </cell>
          <cell r="Z395">
            <v>-7506.8799999999901</v>
          </cell>
          <cell r="AA395">
            <v>8791.0341666666664</v>
          </cell>
          <cell r="AB395" t="e">
            <v>#DIV/0!</v>
          </cell>
          <cell r="AC395">
            <v>1</v>
          </cell>
          <cell r="AD395">
            <v>12</v>
          </cell>
          <cell r="AE395" t="e">
            <v>#DIV/0!</v>
          </cell>
          <cell r="AF395">
            <v>0</v>
          </cell>
          <cell r="AG395">
            <v>8508.1200000000099</v>
          </cell>
        </row>
        <row r="396">
          <cell r="A396" t="str">
            <v>Central</v>
          </cell>
          <cell r="B396" t="str">
            <v>Mass Ave</v>
          </cell>
          <cell r="C396" t="str">
            <v>Administration</v>
          </cell>
          <cell r="D396" t="str">
            <v>58813001</v>
          </cell>
          <cell r="E396" t="str">
            <v>Telephone Costs</v>
          </cell>
          <cell r="F396" t="str">
            <v>Total</v>
          </cell>
          <cell r="G396">
            <v>8200.4599999999991</v>
          </cell>
          <cell r="H396">
            <v>8701.86</v>
          </cell>
          <cell r="I396">
            <v>8892.5</v>
          </cell>
          <cell r="J396">
            <v>8892.5</v>
          </cell>
          <cell r="K396">
            <v>8892.5</v>
          </cell>
          <cell r="L396">
            <v>9603.9599999999991</v>
          </cell>
          <cell r="M396">
            <v>8203.73</v>
          </cell>
          <cell r="N396">
            <v>8994.2699999999913</v>
          </cell>
          <cell r="O396">
            <v>8508.1200000000099</v>
          </cell>
          <cell r="P396">
            <v>9226.179999999993</v>
          </cell>
          <cell r="Q396">
            <v>9316.02</v>
          </cell>
          <cell r="R396">
            <v>8333.2999999999993</v>
          </cell>
          <cell r="S396">
            <v>105765.4</v>
          </cell>
          <cell r="T396" t="str">
            <v>r</v>
          </cell>
          <cell r="U396">
            <v>0.99999999999999989</v>
          </cell>
          <cell r="V396">
            <v>1</v>
          </cell>
          <cell r="W396">
            <v>112999.28999999998</v>
          </cell>
          <cell r="X396">
            <v>105765.4</v>
          </cell>
          <cell r="Y396">
            <v>112999.28999999998</v>
          </cell>
          <cell r="Z396">
            <v>-7233.8899999999849</v>
          </cell>
          <cell r="AA396">
            <v>8813.7833333333328</v>
          </cell>
          <cell r="AB396" t="e">
            <v>#DIV/0!</v>
          </cell>
          <cell r="AC396">
            <v>1</v>
          </cell>
          <cell r="AD396">
            <v>12</v>
          </cell>
          <cell r="AE396" t="e">
            <v>#DIV/0!</v>
          </cell>
          <cell r="AF396">
            <v>327.33999999999997</v>
          </cell>
          <cell r="AG396">
            <v>8180.7800000000097</v>
          </cell>
        </row>
        <row r="397">
          <cell r="A397" t="str">
            <v>Central</v>
          </cell>
          <cell r="B397" t="str">
            <v>Mass Ave</v>
          </cell>
          <cell r="C397" t="str">
            <v>Administration</v>
          </cell>
          <cell r="D397" t="str">
            <v>58813002</v>
          </cell>
          <cell r="E397" t="str">
            <v>Fleet Costs</v>
          </cell>
          <cell r="F397" t="str">
            <v>Labor</v>
          </cell>
          <cell r="G397">
            <v>17863.91</v>
          </cell>
          <cell r="H397">
            <v>9546.77</v>
          </cell>
          <cell r="I397">
            <v>10914.76</v>
          </cell>
          <cell r="J397">
            <v>5759.57</v>
          </cell>
          <cell r="K397">
            <v>3158.16</v>
          </cell>
          <cell r="L397">
            <v>3910.76</v>
          </cell>
          <cell r="M397">
            <v>7492.67</v>
          </cell>
          <cell r="N397">
            <v>4196.2</v>
          </cell>
          <cell r="O397">
            <v>8924.8499999999913</v>
          </cell>
          <cell r="P397">
            <v>8449.6500000000087</v>
          </cell>
          <cell r="Q397">
            <v>4202.3999999999942</v>
          </cell>
          <cell r="R397">
            <v>9379.58</v>
          </cell>
          <cell r="S397">
            <v>93799.28</v>
          </cell>
          <cell r="T397" t="str">
            <v>r</v>
          </cell>
          <cell r="U397">
            <v>6.6273698301623121E-2</v>
          </cell>
          <cell r="W397">
            <v>46586</v>
          </cell>
          <cell r="X397">
            <v>93799.28</v>
          </cell>
          <cell r="Y397">
            <v>46586</v>
          </cell>
          <cell r="Z397">
            <v>47213.279999999999</v>
          </cell>
          <cell r="AA397">
            <v>7816.6066666666666</v>
          </cell>
          <cell r="AB397" t="e">
            <v>#DIV/0!</v>
          </cell>
          <cell r="AC397">
            <v>1</v>
          </cell>
          <cell r="AD397">
            <v>12</v>
          </cell>
          <cell r="AE397" t="e">
            <v>#DIV/0!</v>
          </cell>
          <cell r="AF397">
            <v>682.8</v>
          </cell>
          <cell r="AG397">
            <v>8242.049999999992</v>
          </cell>
        </row>
        <row r="398">
          <cell r="A398" t="str">
            <v>Central</v>
          </cell>
          <cell r="B398" t="str">
            <v>Mass Ave</v>
          </cell>
          <cell r="C398" t="str">
            <v>Administration</v>
          </cell>
          <cell r="D398" t="str">
            <v>58813002</v>
          </cell>
          <cell r="E398" t="str">
            <v>Fleet Costs</v>
          </cell>
          <cell r="F398" t="str">
            <v>Overtime</v>
          </cell>
          <cell r="G398">
            <v>21.06</v>
          </cell>
          <cell r="H398">
            <v>486.4</v>
          </cell>
          <cell r="I398">
            <v>917.24</v>
          </cell>
          <cell r="J398">
            <v>420.56</v>
          </cell>
          <cell r="K398">
            <v>208.42</v>
          </cell>
          <cell r="L398">
            <v>354.87</v>
          </cell>
          <cell r="M398">
            <v>893.33</v>
          </cell>
          <cell r="N398">
            <v>1190.95</v>
          </cell>
          <cell r="O398">
            <v>1133.58</v>
          </cell>
          <cell r="P398">
            <v>1475.65</v>
          </cell>
          <cell r="Q398">
            <v>53.9399999999996</v>
          </cell>
          <cell r="R398">
            <v>881.4</v>
          </cell>
          <cell r="S398">
            <v>8037.3999999999987</v>
          </cell>
          <cell r="T398" t="str">
            <v>r</v>
          </cell>
          <cell r="U398">
            <v>5.6788092907479205E-3</v>
          </cell>
          <cell r="W398">
            <v>3004</v>
          </cell>
          <cell r="X398">
            <v>8037.3999999999987</v>
          </cell>
          <cell r="Y398">
            <v>3004</v>
          </cell>
          <cell r="Z398">
            <v>5033.3999999999987</v>
          </cell>
          <cell r="AA398">
            <v>669.78333333333319</v>
          </cell>
          <cell r="AB398" t="e">
            <v>#DIV/0!</v>
          </cell>
          <cell r="AC398">
            <v>1</v>
          </cell>
          <cell r="AD398">
            <v>12</v>
          </cell>
          <cell r="AE398" t="e">
            <v>#DIV/0!</v>
          </cell>
          <cell r="AF398">
            <v>285.27999999999997</v>
          </cell>
          <cell r="AG398">
            <v>848.3</v>
          </cell>
        </row>
        <row r="399">
          <cell r="A399" t="str">
            <v>Central</v>
          </cell>
          <cell r="B399" t="str">
            <v>Mass Ave</v>
          </cell>
          <cell r="C399" t="str">
            <v>Administration</v>
          </cell>
          <cell r="D399" t="str">
            <v>58813002</v>
          </cell>
          <cell r="E399" t="str">
            <v>Fleet Costs</v>
          </cell>
          <cell r="F399" t="str">
            <v>Invoice</v>
          </cell>
          <cell r="G399">
            <v>176.8</v>
          </cell>
          <cell r="H399">
            <v>75</v>
          </cell>
          <cell r="I399">
            <v>3491.53</v>
          </cell>
          <cell r="J399">
            <v>2341.1</v>
          </cell>
          <cell r="K399">
            <v>17399.86</v>
          </cell>
          <cell r="L399">
            <v>-7181.93</v>
          </cell>
          <cell r="M399">
            <v>52.099999999998545</v>
          </cell>
          <cell r="N399">
            <v>153.83000000000175</v>
          </cell>
          <cell r="O399">
            <v>5010.93</v>
          </cell>
          <cell r="P399">
            <v>12575.59</v>
          </cell>
          <cell r="Q399">
            <v>74.150000000001455</v>
          </cell>
          <cell r="R399">
            <v>3911.38</v>
          </cell>
          <cell r="S399">
            <v>38080.339999999997</v>
          </cell>
          <cell r="T399" t="str">
            <v>r</v>
          </cell>
          <cell r="U399">
            <v>2.6905589940383664E-2</v>
          </cell>
          <cell r="V399">
            <v>1</v>
          </cell>
          <cell r="W399">
            <v>62507.74000000002</v>
          </cell>
          <cell r="X399">
            <v>38080.339999999997</v>
          </cell>
          <cell r="Y399">
            <v>62507.74000000002</v>
          </cell>
          <cell r="Z399">
            <v>-24427.400000000023</v>
          </cell>
          <cell r="AA399">
            <v>3173.3616666666662</v>
          </cell>
          <cell r="AB399" t="e">
            <v>#DIV/0!</v>
          </cell>
          <cell r="AC399">
            <v>1</v>
          </cell>
          <cell r="AD399">
            <v>12</v>
          </cell>
          <cell r="AE399" t="e">
            <v>#DIV/0!</v>
          </cell>
          <cell r="AF399">
            <v>0</v>
          </cell>
          <cell r="AG399">
            <v>5010.93</v>
          </cell>
        </row>
        <row r="400">
          <cell r="A400" t="str">
            <v>Central</v>
          </cell>
          <cell r="B400" t="str">
            <v>Mass Ave</v>
          </cell>
          <cell r="C400" t="str">
            <v>Administration</v>
          </cell>
          <cell r="D400" t="str">
            <v>58813002</v>
          </cell>
          <cell r="E400" t="str">
            <v>Fleet Costs</v>
          </cell>
          <cell r="F400" t="str">
            <v>Material</v>
          </cell>
          <cell r="G400">
            <v>0</v>
          </cell>
          <cell r="H400">
            <v>962.71</v>
          </cell>
          <cell r="I400">
            <v>1287.3399999999999</v>
          </cell>
          <cell r="J400">
            <v>0</v>
          </cell>
          <cell r="K400">
            <v>157.54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1403.43</v>
          </cell>
          <cell r="Q400">
            <v>3207.53</v>
          </cell>
          <cell r="R400">
            <v>3180.17</v>
          </cell>
          <cell r="S400">
            <v>10198.720000000001</v>
          </cell>
          <cell r="T400" t="str">
            <v>r</v>
          </cell>
          <cell r="U400">
            <v>7.205885720473865E-3</v>
          </cell>
          <cell r="W400">
            <v>0</v>
          </cell>
          <cell r="X400">
            <v>10198.720000000001</v>
          </cell>
          <cell r="Y400">
            <v>0</v>
          </cell>
          <cell r="Z400">
            <v>10198.720000000001</v>
          </cell>
          <cell r="AA400">
            <v>849.89333333333343</v>
          </cell>
          <cell r="AB400" t="e">
            <v>#DIV/0!</v>
          </cell>
          <cell r="AC400">
            <v>1</v>
          </cell>
          <cell r="AD400">
            <v>12</v>
          </cell>
          <cell r="AE400" t="e">
            <v>#DIV/0!</v>
          </cell>
          <cell r="AF400">
            <v>0</v>
          </cell>
          <cell r="AG400">
            <v>0</v>
          </cell>
        </row>
        <row r="401">
          <cell r="A401" t="str">
            <v>Central</v>
          </cell>
          <cell r="B401" t="str">
            <v>Mass Ave</v>
          </cell>
          <cell r="C401" t="str">
            <v>Administration</v>
          </cell>
          <cell r="D401" t="str">
            <v>58813002</v>
          </cell>
          <cell r="E401" t="str">
            <v>Fleet Costs</v>
          </cell>
          <cell r="F401" t="str">
            <v>Other</v>
          </cell>
          <cell r="G401">
            <v>99086.15</v>
          </cell>
          <cell r="H401">
            <v>99683.99</v>
          </cell>
          <cell r="I401">
            <v>102273.99</v>
          </cell>
          <cell r="J401">
            <v>106781.75</v>
          </cell>
          <cell r="K401">
            <v>106781.75</v>
          </cell>
          <cell r="L401">
            <v>104298.7</v>
          </cell>
          <cell r="M401">
            <v>104982.39999999999</v>
          </cell>
          <cell r="N401">
            <v>107792.4</v>
          </cell>
          <cell r="O401">
            <v>107257.16</v>
          </cell>
          <cell r="P401">
            <v>106894.64</v>
          </cell>
          <cell r="Q401">
            <v>106532.12</v>
          </cell>
          <cell r="R401">
            <v>112851.12</v>
          </cell>
          <cell r="S401">
            <v>1265216.17</v>
          </cell>
          <cell r="T401" t="str">
            <v>r</v>
          </cell>
          <cell r="U401">
            <v>0.89393601674677148</v>
          </cell>
          <cell r="W401">
            <v>1287899.1999999997</v>
          </cell>
          <cell r="X401">
            <v>1265216.17</v>
          </cell>
          <cell r="Y401">
            <v>1287899.1999999997</v>
          </cell>
          <cell r="Z401">
            <v>-22683.029999999795</v>
          </cell>
          <cell r="AA401">
            <v>105434.68083333333</v>
          </cell>
          <cell r="AB401" t="e">
            <v>#DIV/0!</v>
          </cell>
          <cell r="AC401">
            <v>1</v>
          </cell>
          <cell r="AD401">
            <v>12</v>
          </cell>
          <cell r="AE401" t="e">
            <v>#DIV/0!</v>
          </cell>
          <cell r="AF401">
            <v>-1927.6470588235295</v>
          </cell>
          <cell r="AG401">
            <v>109184.80705882353</v>
          </cell>
        </row>
        <row r="402">
          <cell r="A402" t="str">
            <v>Central</v>
          </cell>
          <cell r="B402" t="str">
            <v>Mass Ave</v>
          </cell>
          <cell r="C402" t="str">
            <v>Administration</v>
          </cell>
          <cell r="D402" t="str">
            <v>58813002</v>
          </cell>
          <cell r="E402" t="str">
            <v>Fleet Costs</v>
          </cell>
          <cell r="F402" t="str">
            <v>Total</v>
          </cell>
          <cell r="G402">
            <v>117147.92</v>
          </cell>
          <cell r="H402">
            <v>110754.87000000001</v>
          </cell>
          <cell r="I402">
            <v>118884.86</v>
          </cell>
          <cell r="J402">
            <v>115302.98</v>
          </cell>
          <cell r="K402">
            <v>127705.73000000001</v>
          </cell>
          <cell r="L402">
            <v>101382.39999999999</v>
          </cell>
          <cell r="M402">
            <v>113420.5</v>
          </cell>
          <cell r="N402">
            <v>113333.37999999999</v>
          </cell>
          <cell r="O402">
            <v>122326.51999999999</v>
          </cell>
          <cell r="P402">
            <v>130798.96</v>
          </cell>
          <cell r="Q402">
            <v>114070.13999999998</v>
          </cell>
          <cell r="R402">
            <v>130203.65</v>
          </cell>
          <cell r="S402">
            <v>1415331.91</v>
          </cell>
          <cell r="T402" t="str">
            <v>r</v>
          </cell>
          <cell r="U402">
            <v>1</v>
          </cell>
          <cell r="V402">
            <v>1</v>
          </cell>
          <cell r="W402">
            <v>1399996.9399999997</v>
          </cell>
          <cell r="X402">
            <v>1415331.91</v>
          </cell>
          <cell r="Y402">
            <v>1399996.9399999997</v>
          </cell>
          <cell r="Z402">
            <v>15334.970000000205</v>
          </cell>
          <cell r="AA402">
            <v>117944.32583333332</v>
          </cell>
          <cell r="AB402" t="e">
            <v>#DIV/0!</v>
          </cell>
          <cell r="AC402">
            <v>1</v>
          </cell>
          <cell r="AD402">
            <v>12</v>
          </cell>
          <cell r="AE402" t="e">
            <v>#DIV/0!</v>
          </cell>
          <cell r="AF402">
            <v>-959.56705882352969</v>
          </cell>
          <cell r="AG402">
            <v>123286.08705882351</v>
          </cell>
        </row>
        <row r="403">
          <cell r="A403" t="str">
            <v>Central</v>
          </cell>
          <cell r="B403" t="str">
            <v>Mass Ave</v>
          </cell>
          <cell r="C403" t="str">
            <v>Administration</v>
          </cell>
          <cell r="D403" t="str">
            <v>58813003</v>
          </cell>
          <cell r="E403" t="str">
            <v>Desktop PC Hardware</v>
          </cell>
          <cell r="F403" t="str">
            <v>Labor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 t="str">
            <v>m</v>
          </cell>
          <cell r="U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 t="e">
            <v>#DIV/0!</v>
          </cell>
          <cell r="AC403">
            <v>1</v>
          </cell>
          <cell r="AD403">
            <v>12</v>
          </cell>
          <cell r="AE403" t="e">
            <v>#DIV/0!</v>
          </cell>
          <cell r="AF403">
            <v>156.71764705882347</v>
          </cell>
          <cell r="AG403">
            <v>-156.71764705882347</v>
          </cell>
        </row>
        <row r="404">
          <cell r="A404" t="str">
            <v>Central</v>
          </cell>
          <cell r="B404" t="str">
            <v>Mass Ave</v>
          </cell>
          <cell r="C404" t="str">
            <v>Administration</v>
          </cell>
          <cell r="D404" t="str">
            <v>58813003</v>
          </cell>
          <cell r="E404" t="str">
            <v>Desktop PC Hardware</v>
          </cell>
          <cell r="F404" t="str">
            <v>Overtime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 t="str">
            <v>m</v>
          </cell>
          <cell r="U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 t="e">
            <v>#DIV/0!</v>
          </cell>
          <cell r="AC404">
            <v>1</v>
          </cell>
          <cell r="AD404">
            <v>12</v>
          </cell>
          <cell r="AE404" t="e">
            <v>#DIV/0!</v>
          </cell>
          <cell r="AF404">
            <v>263.49058823529407</v>
          </cell>
          <cell r="AG404">
            <v>-263.49058823529407</v>
          </cell>
        </row>
        <row r="405">
          <cell r="A405" t="str">
            <v>Central</v>
          </cell>
          <cell r="B405" t="str">
            <v>Mass Ave</v>
          </cell>
          <cell r="C405" t="str">
            <v>Administration</v>
          </cell>
          <cell r="D405" t="str">
            <v>58813003</v>
          </cell>
          <cell r="E405" t="str">
            <v>Desktop PC Hardware</v>
          </cell>
          <cell r="F405" t="str">
            <v>Invoice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 t="str">
            <v>m</v>
          </cell>
          <cell r="U405">
            <v>1</v>
          </cell>
          <cell r="V405">
            <v>1</v>
          </cell>
          <cell r="W405">
            <v>19999.879999999997</v>
          </cell>
          <cell r="X405">
            <v>0</v>
          </cell>
          <cell r="Y405">
            <v>19999.879999999997</v>
          </cell>
          <cell r="Z405">
            <v>-19999.879999999997</v>
          </cell>
          <cell r="AA405">
            <v>0</v>
          </cell>
          <cell r="AB405" t="e">
            <v>#DIV/0!</v>
          </cell>
          <cell r="AC405">
            <v>1</v>
          </cell>
          <cell r="AD405">
            <v>12</v>
          </cell>
          <cell r="AE405" t="e">
            <v>#DIV/0!</v>
          </cell>
          <cell r="AF405">
            <v>0</v>
          </cell>
          <cell r="AG405">
            <v>0</v>
          </cell>
        </row>
        <row r="406">
          <cell r="A406" t="str">
            <v>Central</v>
          </cell>
          <cell r="B406" t="str">
            <v>Mass Ave</v>
          </cell>
          <cell r="C406" t="str">
            <v>Administration</v>
          </cell>
          <cell r="D406" t="str">
            <v>58813003</v>
          </cell>
          <cell r="E406" t="str">
            <v>Desktop PC Hardware</v>
          </cell>
          <cell r="F406" t="str">
            <v>Material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 t="str">
            <v>m</v>
          </cell>
          <cell r="U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 t="e">
            <v>#DIV/0!</v>
          </cell>
          <cell r="AC406">
            <v>1</v>
          </cell>
          <cell r="AD406">
            <v>12</v>
          </cell>
          <cell r="AE406" t="e">
            <v>#DIV/0!</v>
          </cell>
          <cell r="AF406">
            <v>0</v>
          </cell>
          <cell r="AG406">
            <v>0</v>
          </cell>
        </row>
        <row r="407">
          <cell r="A407" t="str">
            <v>Central</v>
          </cell>
          <cell r="B407" t="str">
            <v>Mass Ave</v>
          </cell>
          <cell r="C407" t="str">
            <v>Administration</v>
          </cell>
          <cell r="D407" t="str">
            <v>58813003</v>
          </cell>
          <cell r="E407" t="str">
            <v>Desktop PC Hardware</v>
          </cell>
          <cell r="F407" t="str">
            <v>Other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 t="str">
            <v>m</v>
          </cell>
          <cell r="U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 t="e">
            <v>#DIV/0!</v>
          </cell>
          <cell r="AC407">
            <v>1</v>
          </cell>
          <cell r="AD407">
            <v>12</v>
          </cell>
          <cell r="AE407" t="e">
            <v>#DIV/0!</v>
          </cell>
          <cell r="AF407">
            <v>0</v>
          </cell>
          <cell r="AG407">
            <v>0</v>
          </cell>
        </row>
        <row r="408">
          <cell r="A408" t="str">
            <v>Central</v>
          </cell>
          <cell r="B408" t="str">
            <v>Mass Ave</v>
          </cell>
          <cell r="C408" t="str">
            <v>Administration</v>
          </cell>
          <cell r="D408" t="str">
            <v>58813003</v>
          </cell>
          <cell r="E408" t="str">
            <v>Desktop PC Hardware</v>
          </cell>
          <cell r="F408" t="str">
            <v>Total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 t="str">
            <v>m</v>
          </cell>
          <cell r="U408">
            <v>1</v>
          </cell>
          <cell r="V408">
            <v>1</v>
          </cell>
          <cell r="W408">
            <v>19999.879999999997</v>
          </cell>
          <cell r="X408">
            <v>0</v>
          </cell>
          <cell r="Y408">
            <v>19999.879999999997</v>
          </cell>
          <cell r="Z408">
            <v>-19999.879999999997</v>
          </cell>
          <cell r="AA408">
            <v>0</v>
          </cell>
          <cell r="AB408" t="e">
            <v>#DIV/0!</v>
          </cell>
          <cell r="AC408">
            <v>1</v>
          </cell>
          <cell r="AD408">
            <v>12</v>
          </cell>
          <cell r="AE408" t="e">
            <v>#DIV/0!</v>
          </cell>
          <cell r="AF408">
            <v>420.20823529411757</v>
          </cell>
          <cell r="AG408">
            <v>-420.20823529411757</v>
          </cell>
        </row>
        <row r="409">
          <cell r="A409" t="str">
            <v>Central</v>
          </cell>
          <cell r="B409" t="str">
            <v>Mass Ave</v>
          </cell>
          <cell r="C409" t="str">
            <v>Administration</v>
          </cell>
          <cell r="D409" t="str">
            <v>58813007</v>
          </cell>
          <cell r="E409" t="str">
            <v>General Supplies</v>
          </cell>
          <cell r="F409" t="str">
            <v>Labor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 t="str">
            <v>r</v>
          </cell>
          <cell r="U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 t="e">
            <v>#DIV/0!</v>
          </cell>
          <cell r="AC409">
            <v>1</v>
          </cell>
          <cell r="AD409">
            <v>12</v>
          </cell>
          <cell r="AE409" t="e">
            <v>#DIV/0!</v>
          </cell>
          <cell r="AF409">
            <v>274.92705882352953</v>
          </cell>
          <cell r="AG409">
            <v>-274.92705882352953</v>
          </cell>
        </row>
        <row r="410">
          <cell r="A410" t="str">
            <v>Central</v>
          </cell>
          <cell r="B410" t="str">
            <v>Mass Ave</v>
          </cell>
          <cell r="C410" t="str">
            <v>Administration</v>
          </cell>
          <cell r="D410" t="str">
            <v>58813007</v>
          </cell>
          <cell r="E410" t="str">
            <v>General Supplies</v>
          </cell>
          <cell r="F410" t="str">
            <v>Overtime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 t="str">
            <v>r</v>
          </cell>
          <cell r="U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 t="e">
            <v>#DIV/0!</v>
          </cell>
          <cell r="AC410">
            <v>1</v>
          </cell>
          <cell r="AD410">
            <v>12</v>
          </cell>
          <cell r="AE410" t="e">
            <v>#DIV/0!</v>
          </cell>
          <cell r="AF410">
            <v>5.1282352941176486</v>
          </cell>
          <cell r="AG410">
            <v>-5.1282352941176486</v>
          </cell>
        </row>
        <row r="411">
          <cell r="A411" t="str">
            <v>Central</v>
          </cell>
          <cell r="B411" t="str">
            <v>Mass Ave</v>
          </cell>
          <cell r="C411" t="str">
            <v>Administration</v>
          </cell>
          <cell r="D411" t="str">
            <v>58813007</v>
          </cell>
          <cell r="E411" t="str">
            <v>General Supplies</v>
          </cell>
          <cell r="F411" t="str">
            <v>Invoice</v>
          </cell>
          <cell r="G411">
            <v>2162.61</v>
          </cell>
          <cell r="H411">
            <v>1003.6</v>
          </cell>
          <cell r="I411">
            <v>955.28</v>
          </cell>
          <cell r="J411">
            <v>917.23</v>
          </cell>
          <cell r="K411">
            <v>0</v>
          </cell>
          <cell r="L411">
            <v>2528.86</v>
          </cell>
          <cell r="M411">
            <v>3169.72</v>
          </cell>
          <cell r="N411">
            <v>1016.74</v>
          </cell>
          <cell r="O411">
            <v>59.979999999999563</v>
          </cell>
          <cell r="P411">
            <v>60</v>
          </cell>
          <cell r="Q411">
            <v>65.149999999999636</v>
          </cell>
          <cell r="R411">
            <v>1011.28</v>
          </cell>
          <cell r="S411">
            <v>12950.449999999999</v>
          </cell>
          <cell r="T411" t="str">
            <v>r</v>
          </cell>
          <cell r="U411">
            <v>0.22481972081312118</v>
          </cell>
          <cell r="V411">
            <v>1</v>
          </cell>
          <cell r="W411">
            <v>11033.610000000002</v>
          </cell>
          <cell r="X411">
            <v>12950.449999999999</v>
          </cell>
          <cell r="Y411">
            <v>11033.610000000002</v>
          </cell>
          <cell r="Z411">
            <v>1916.8399999999965</v>
          </cell>
          <cell r="AA411">
            <v>1079.2041666666667</v>
          </cell>
          <cell r="AB411" t="e">
            <v>#DIV/0!</v>
          </cell>
          <cell r="AC411">
            <v>1</v>
          </cell>
          <cell r="AD411">
            <v>12</v>
          </cell>
          <cell r="AE411" t="e">
            <v>#DIV/0!</v>
          </cell>
          <cell r="AF411">
            <v>0</v>
          </cell>
          <cell r="AG411">
            <v>59.979999999999563</v>
          </cell>
        </row>
        <row r="412">
          <cell r="A412" t="str">
            <v>Central</v>
          </cell>
          <cell r="B412" t="str">
            <v>Mass Ave</v>
          </cell>
          <cell r="C412" t="str">
            <v>Administration</v>
          </cell>
          <cell r="D412" t="str">
            <v>58813007</v>
          </cell>
          <cell r="E412" t="str">
            <v>General Supplies</v>
          </cell>
          <cell r="F412" t="str">
            <v>Material</v>
          </cell>
          <cell r="G412">
            <v>0</v>
          </cell>
          <cell r="H412">
            <v>327.11</v>
          </cell>
          <cell r="I412">
            <v>0</v>
          </cell>
          <cell r="J412">
            <v>-115.14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314.41000000000003</v>
          </cell>
          <cell r="Q412">
            <v>0</v>
          </cell>
          <cell r="R412">
            <v>-230.28</v>
          </cell>
          <cell r="S412">
            <v>296.10000000000014</v>
          </cell>
          <cell r="T412" t="str">
            <v>r</v>
          </cell>
          <cell r="U412">
            <v>5.1402939150967898E-3</v>
          </cell>
          <cell r="W412">
            <v>0</v>
          </cell>
          <cell r="X412">
            <v>296.10000000000014</v>
          </cell>
          <cell r="Y412">
            <v>0</v>
          </cell>
          <cell r="Z412">
            <v>296.10000000000014</v>
          </cell>
          <cell r="AA412">
            <v>24.675000000000011</v>
          </cell>
          <cell r="AB412" t="e">
            <v>#DIV/0!</v>
          </cell>
          <cell r="AC412">
            <v>1</v>
          </cell>
          <cell r="AD412">
            <v>12</v>
          </cell>
          <cell r="AE412" t="e">
            <v>#DIV/0!</v>
          </cell>
          <cell r="AF412">
            <v>0</v>
          </cell>
          <cell r="AG412">
            <v>0</v>
          </cell>
        </row>
        <row r="413">
          <cell r="A413" t="str">
            <v>Central</v>
          </cell>
          <cell r="B413" t="str">
            <v>Mass Ave</v>
          </cell>
          <cell r="C413" t="str">
            <v>Administration</v>
          </cell>
          <cell r="D413" t="str">
            <v>58813007</v>
          </cell>
          <cell r="E413" t="str">
            <v>General Supplies</v>
          </cell>
          <cell r="F413" t="str">
            <v>Other</v>
          </cell>
          <cell r="G413">
            <v>1849.82</v>
          </cell>
          <cell r="H413">
            <v>4174.24</v>
          </cell>
          <cell r="I413">
            <v>2396.86</v>
          </cell>
          <cell r="J413">
            <v>2279.4299999999998</v>
          </cell>
          <cell r="K413">
            <v>4820.57</v>
          </cell>
          <cell r="L413">
            <v>893.94000000000051</v>
          </cell>
          <cell r="M413">
            <v>4946.45</v>
          </cell>
          <cell r="N413">
            <v>2106.75</v>
          </cell>
          <cell r="O413">
            <v>3035</v>
          </cell>
          <cell r="P413">
            <v>4378.5600000000004</v>
          </cell>
          <cell r="Q413">
            <v>4278.7700000000004</v>
          </cell>
          <cell r="R413">
            <v>9196.77</v>
          </cell>
          <cell r="S413">
            <v>44357.16</v>
          </cell>
          <cell r="T413" t="str">
            <v>r</v>
          </cell>
          <cell r="U413">
            <v>0.77003998527178197</v>
          </cell>
          <cell r="W413">
            <v>58591.509999999995</v>
          </cell>
          <cell r="X413">
            <v>44357.16</v>
          </cell>
          <cell r="Y413">
            <v>58591.509999999995</v>
          </cell>
          <cell r="Z413">
            <v>-14234.349999999991</v>
          </cell>
          <cell r="AA413">
            <v>3696.4300000000003</v>
          </cell>
          <cell r="AB413" t="e">
            <v>#DIV/0!</v>
          </cell>
          <cell r="AC413">
            <v>1</v>
          </cell>
          <cell r="AD413">
            <v>12</v>
          </cell>
          <cell r="AE413" t="e">
            <v>#DIV/0!</v>
          </cell>
          <cell r="AF413">
            <v>-247.05882352941182</v>
          </cell>
          <cell r="AG413">
            <v>3282.0588235294117</v>
          </cell>
        </row>
        <row r="414">
          <cell r="A414" t="str">
            <v>Central</v>
          </cell>
          <cell r="B414" t="str">
            <v>Mass Ave</v>
          </cell>
          <cell r="C414" t="str">
            <v>Administration</v>
          </cell>
          <cell r="D414" t="str">
            <v>58813007</v>
          </cell>
          <cell r="E414" t="str">
            <v>General Supplies</v>
          </cell>
          <cell r="F414" t="str">
            <v>Total</v>
          </cell>
          <cell r="G414">
            <v>4012.4300000000003</v>
          </cell>
          <cell r="H414">
            <v>5504.95</v>
          </cell>
          <cell r="I414">
            <v>3352.1400000000003</v>
          </cell>
          <cell r="J414">
            <v>3081.52</v>
          </cell>
          <cell r="K414">
            <v>4820.57</v>
          </cell>
          <cell r="L414">
            <v>3422.8000000000006</v>
          </cell>
          <cell r="M414">
            <v>8116.17</v>
          </cell>
          <cell r="N414">
            <v>3123.49</v>
          </cell>
          <cell r="O414">
            <v>3094.9799999999996</v>
          </cell>
          <cell r="P414">
            <v>4752.97</v>
          </cell>
          <cell r="Q414">
            <v>4343.92</v>
          </cell>
          <cell r="R414">
            <v>9977.77</v>
          </cell>
          <cell r="S414">
            <v>57603.710000000006</v>
          </cell>
          <cell r="T414" t="str">
            <v>r</v>
          </cell>
          <cell r="U414">
            <v>1</v>
          </cell>
          <cell r="V414">
            <v>1</v>
          </cell>
          <cell r="W414">
            <v>69625.119999999995</v>
          </cell>
          <cell r="X414">
            <v>57603.710000000006</v>
          </cell>
          <cell r="Y414">
            <v>69625.119999999995</v>
          </cell>
          <cell r="Z414">
            <v>-12021.409999999989</v>
          </cell>
          <cell r="AA414">
            <v>4800.3091666666669</v>
          </cell>
          <cell r="AB414" t="e">
            <v>#DIV/0!</v>
          </cell>
          <cell r="AC414">
            <v>1</v>
          </cell>
          <cell r="AD414">
            <v>12</v>
          </cell>
          <cell r="AE414" t="e">
            <v>#DIV/0!</v>
          </cell>
          <cell r="AF414">
            <v>32.996470588235354</v>
          </cell>
          <cell r="AG414">
            <v>3061.9835294117643</v>
          </cell>
        </row>
        <row r="415">
          <cell r="A415" t="str">
            <v>Central</v>
          </cell>
          <cell r="B415" t="str">
            <v>Mass Ave</v>
          </cell>
          <cell r="C415" t="str">
            <v>Administration</v>
          </cell>
          <cell r="D415" t="str">
            <v>58813008</v>
          </cell>
          <cell r="E415" t="str">
            <v>Meals</v>
          </cell>
          <cell r="F415" t="str">
            <v>Labor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 t="str">
            <v>r</v>
          </cell>
          <cell r="U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 t="e">
            <v>#DIV/0!</v>
          </cell>
          <cell r="AC415">
            <v>1</v>
          </cell>
          <cell r="AD415">
            <v>12</v>
          </cell>
          <cell r="AE415" t="e">
            <v>#DIV/0!</v>
          </cell>
          <cell r="AF415">
            <v>0</v>
          </cell>
          <cell r="AG415">
            <v>0</v>
          </cell>
        </row>
        <row r="416">
          <cell r="A416" t="str">
            <v>Central</v>
          </cell>
          <cell r="B416" t="str">
            <v>Mass Ave</v>
          </cell>
          <cell r="C416" t="str">
            <v>Administration</v>
          </cell>
          <cell r="D416" t="str">
            <v>58813008</v>
          </cell>
          <cell r="E416" t="str">
            <v>Meals</v>
          </cell>
          <cell r="F416" t="str">
            <v>Overtime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 t="str">
            <v>r</v>
          </cell>
          <cell r="U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 t="e">
            <v>#DIV/0!</v>
          </cell>
          <cell r="AC416">
            <v>1</v>
          </cell>
          <cell r="AD416">
            <v>12</v>
          </cell>
          <cell r="AE416" t="e">
            <v>#DIV/0!</v>
          </cell>
          <cell r="AF416">
            <v>0</v>
          </cell>
          <cell r="AG416">
            <v>0</v>
          </cell>
        </row>
        <row r="417">
          <cell r="A417" t="str">
            <v>Central</v>
          </cell>
          <cell r="B417" t="str">
            <v>Mass Ave</v>
          </cell>
          <cell r="C417" t="str">
            <v>Administration</v>
          </cell>
          <cell r="D417" t="str">
            <v>58813008</v>
          </cell>
          <cell r="E417" t="str">
            <v>Meals</v>
          </cell>
          <cell r="F417" t="str">
            <v>Invoice</v>
          </cell>
          <cell r="G417">
            <v>9955.44</v>
          </cell>
          <cell r="H417">
            <v>16999.830000000002</v>
          </cell>
          <cell r="I417">
            <v>18027.97</v>
          </cell>
          <cell r="J417">
            <v>21961.32</v>
          </cell>
          <cell r="K417">
            <v>14256.5</v>
          </cell>
          <cell r="L417">
            <v>6711.2100000000064</v>
          </cell>
          <cell r="M417">
            <v>17764.439999999999</v>
          </cell>
          <cell r="N417">
            <v>17889.310000000001</v>
          </cell>
          <cell r="O417">
            <v>12173.53</v>
          </cell>
          <cell r="P417">
            <v>19588.5</v>
          </cell>
          <cell r="Q417">
            <v>15730.29</v>
          </cell>
          <cell r="R417">
            <v>17448.54</v>
          </cell>
          <cell r="S417">
            <v>188506.88000000003</v>
          </cell>
          <cell r="T417" t="str">
            <v>r</v>
          </cell>
          <cell r="U417">
            <v>1</v>
          </cell>
          <cell r="V417">
            <v>1</v>
          </cell>
          <cell r="W417">
            <v>163000.00000000006</v>
          </cell>
          <cell r="X417">
            <v>188506.88000000003</v>
          </cell>
          <cell r="Y417">
            <v>163000.00000000006</v>
          </cell>
          <cell r="Z417">
            <v>25506.879999999976</v>
          </cell>
          <cell r="AA417">
            <v>15708.906666666669</v>
          </cell>
          <cell r="AB417" t="e">
            <v>#DIV/0!</v>
          </cell>
          <cell r="AC417">
            <v>1</v>
          </cell>
          <cell r="AD417">
            <v>12</v>
          </cell>
          <cell r="AE417" t="e">
            <v>#DIV/0!</v>
          </cell>
          <cell r="AF417">
            <v>0</v>
          </cell>
          <cell r="AG417">
            <v>12173.53</v>
          </cell>
        </row>
        <row r="418">
          <cell r="A418" t="str">
            <v>Central</v>
          </cell>
          <cell r="B418" t="str">
            <v>Mass Ave</v>
          </cell>
          <cell r="C418" t="str">
            <v>Administration</v>
          </cell>
          <cell r="D418" t="str">
            <v>58813008</v>
          </cell>
          <cell r="E418" t="str">
            <v>Meals</v>
          </cell>
          <cell r="F418" t="str">
            <v>Material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 t="str">
            <v>r</v>
          </cell>
          <cell r="U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 t="e">
            <v>#DIV/0!</v>
          </cell>
          <cell r="AC418">
            <v>1</v>
          </cell>
          <cell r="AD418">
            <v>12</v>
          </cell>
          <cell r="AE418" t="e">
            <v>#DIV/0!</v>
          </cell>
          <cell r="AF418">
            <v>0</v>
          </cell>
          <cell r="AG418">
            <v>0</v>
          </cell>
        </row>
        <row r="419">
          <cell r="A419" t="str">
            <v>Central</v>
          </cell>
          <cell r="B419" t="str">
            <v>Mass Ave</v>
          </cell>
          <cell r="C419" t="str">
            <v>Administration</v>
          </cell>
          <cell r="D419" t="str">
            <v>58813008</v>
          </cell>
          <cell r="E419" t="str">
            <v>Meals</v>
          </cell>
          <cell r="F419" t="str">
            <v>Other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 t="str">
            <v>r</v>
          </cell>
          <cell r="U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 t="e">
            <v>#DIV/0!</v>
          </cell>
          <cell r="AC419">
            <v>1</v>
          </cell>
          <cell r="AD419">
            <v>12</v>
          </cell>
          <cell r="AE419" t="e">
            <v>#DIV/0!</v>
          </cell>
          <cell r="AF419">
            <v>0</v>
          </cell>
          <cell r="AG419">
            <v>0</v>
          </cell>
        </row>
        <row r="420">
          <cell r="A420" t="str">
            <v>Central</v>
          </cell>
          <cell r="B420" t="str">
            <v>Mass Ave</v>
          </cell>
          <cell r="C420" t="str">
            <v>Administration</v>
          </cell>
          <cell r="D420" t="str">
            <v>58813008</v>
          </cell>
          <cell r="E420" t="str">
            <v>Meals</v>
          </cell>
          <cell r="F420" t="str">
            <v>Total</v>
          </cell>
          <cell r="G420">
            <v>9955.44</v>
          </cell>
          <cell r="H420">
            <v>16999.830000000002</v>
          </cell>
          <cell r="I420">
            <v>18027.97</v>
          </cell>
          <cell r="J420">
            <v>21961.32</v>
          </cell>
          <cell r="K420">
            <v>14256.5</v>
          </cell>
          <cell r="L420">
            <v>6711.2100000000064</v>
          </cell>
          <cell r="M420">
            <v>17764.439999999999</v>
          </cell>
          <cell r="N420">
            <v>17889.310000000001</v>
          </cell>
          <cell r="O420">
            <v>12173.53</v>
          </cell>
          <cell r="P420">
            <v>19588.5</v>
          </cell>
          <cell r="Q420">
            <v>15730.29</v>
          </cell>
          <cell r="R420">
            <v>17448.54</v>
          </cell>
          <cell r="S420">
            <v>188506.88000000003</v>
          </cell>
          <cell r="T420" t="str">
            <v>r</v>
          </cell>
          <cell r="U420">
            <v>1</v>
          </cell>
          <cell r="V420">
            <v>1</v>
          </cell>
          <cell r="W420">
            <v>163000.00000000006</v>
          </cell>
          <cell r="X420">
            <v>188506.88000000003</v>
          </cell>
          <cell r="Y420">
            <v>163000.00000000006</v>
          </cell>
          <cell r="Z420">
            <v>25506.879999999976</v>
          </cell>
          <cell r="AA420">
            <v>15708.906666666669</v>
          </cell>
          <cell r="AB420" t="e">
            <v>#DIV/0!</v>
          </cell>
          <cell r="AC420">
            <v>1</v>
          </cell>
          <cell r="AD420">
            <v>12</v>
          </cell>
          <cell r="AE420" t="e">
            <v>#DIV/0!</v>
          </cell>
          <cell r="AF420">
            <v>0</v>
          </cell>
          <cell r="AG420">
            <v>12173.53</v>
          </cell>
        </row>
        <row r="421">
          <cell r="A421" t="str">
            <v>Central</v>
          </cell>
          <cell r="B421" t="str">
            <v>Mass Ave</v>
          </cell>
          <cell r="C421" t="str">
            <v>Administration</v>
          </cell>
          <cell r="D421" t="str">
            <v>58813009</v>
          </cell>
          <cell r="E421" t="str">
            <v>Mileage</v>
          </cell>
          <cell r="F421" t="str">
            <v>Labor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 t="str">
            <v>r</v>
          </cell>
          <cell r="U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 t="e">
            <v>#DIV/0!</v>
          </cell>
          <cell r="AC421">
            <v>1</v>
          </cell>
          <cell r="AD421">
            <v>12</v>
          </cell>
          <cell r="AE421" t="e">
            <v>#DIV/0!</v>
          </cell>
          <cell r="AF421">
            <v>0</v>
          </cell>
          <cell r="AG421">
            <v>0</v>
          </cell>
        </row>
        <row r="422">
          <cell r="A422" t="str">
            <v>Central</v>
          </cell>
          <cell r="B422" t="str">
            <v>Mass Ave</v>
          </cell>
          <cell r="C422" t="str">
            <v>Administration</v>
          </cell>
          <cell r="D422" t="str">
            <v>58813009</v>
          </cell>
          <cell r="E422" t="str">
            <v>Mileage</v>
          </cell>
          <cell r="F422" t="str">
            <v>Overtime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 t="str">
            <v>r</v>
          </cell>
          <cell r="U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 t="e">
            <v>#DIV/0!</v>
          </cell>
          <cell r="AC422">
            <v>1</v>
          </cell>
          <cell r="AD422">
            <v>12</v>
          </cell>
          <cell r="AE422" t="e">
            <v>#DIV/0!</v>
          </cell>
          <cell r="AF422">
            <v>0</v>
          </cell>
          <cell r="AG422">
            <v>0</v>
          </cell>
        </row>
        <row r="423">
          <cell r="A423" t="str">
            <v>Central</v>
          </cell>
          <cell r="B423" t="str">
            <v>Mass Ave</v>
          </cell>
          <cell r="C423" t="str">
            <v>Administration</v>
          </cell>
          <cell r="D423" t="str">
            <v>58813009</v>
          </cell>
          <cell r="E423" t="str">
            <v>Mileage</v>
          </cell>
          <cell r="F423" t="str">
            <v>Invoice</v>
          </cell>
          <cell r="G423">
            <v>143.5</v>
          </cell>
          <cell r="H423">
            <v>310.18</v>
          </cell>
          <cell r="I423">
            <v>190.86</v>
          </cell>
          <cell r="J423">
            <v>511.5</v>
          </cell>
          <cell r="K423">
            <v>109.66</v>
          </cell>
          <cell r="L423">
            <v>435.8</v>
          </cell>
          <cell r="M423">
            <v>404.63</v>
          </cell>
          <cell r="N423">
            <v>476.91</v>
          </cell>
          <cell r="O423">
            <v>604.41999999999996</v>
          </cell>
          <cell r="P423">
            <v>557.73</v>
          </cell>
          <cell r="Q423">
            <v>742.23</v>
          </cell>
          <cell r="R423">
            <v>809.59</v>
          </cell>
          <cell r="S423">
            <v>5297.01</v>
          </cell>
          <cell r="T423" t="str">
            <v>r</v>
          </cell>
          <cell r="U423">
            <v>1</v>
          </cell>
          <cell r="V423">
            <v>1</v>
          </cell>
          <cell r="W423">
            <v>5000.3599999999997</v>
          </cell>
          <cell r="X423">
            <v>5297.01</v>
          </cell>
          <cell r="Y423">
            <v>5000.3599999999997</v>
          </cell>
          <cell r="Z423">
            <v>296.65000000000055</v>
          </cell>
          <cell r="AA423">
            <v>441.41750000000002</v>
          </cell>
          <cell r="AB423" t="e">
            <v>#DIV/0!</v>
          </cell>
          <cell r="AC423">
            <v>1</v>
          </cell>
          <cell r="AD423">
            <v>12</v>
          </cell>
          <cell r="AE423" t="e">
            <v>#DIV/0!</v>
          </cell>
          <cell r="AF423">
            <v>0</v>
          </cell>
          <cell r="AG423">
            <v>604.41999999999996</v>
          </cell>
        </row>
        <row r="424">
          <cell r="A424" t="str">
            <v>Central</v>
          </cell>
          <cell r="B424" t="str">
            <v>Mass Ave</v>
          </cell>
          <cell r="C424" t="str">
            <v>Administration</v>
          </cell>
          <cell r="D424" t="str">
            <v>58813009</v>
          </cell>
          <cell r="E424" t="str">
            <v>Mileage</v>
          </cell>
          <cell r="F424" t="str">
            <v>Material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 t="str">
            <v>r</v>
          </cell>
          <cell r="U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 t="e">
            <v>#DIV/0!</v>
          </cell>
          <cell r="AC424">
            <v>1</v>
          </cell>
          <cell r="AD424">
            <v>12</v>
          </cell>
          <cell r="AE424" t="e">
            <v>#DIV/0!</v>
          </cell>
          <cell r="AF424">
            <v>0</v>
          </cell>
          <cell r="AG424">
            <v>0</v>
          </cell>
        </row>
        <row r="425">
          <cell r="A425" t="str">
            <v>Central</v>
          </cell>
          <cell r="B425" t="str">
            <v>Mass Ave</v>
          </cell>
          <cell r="C425" t="str">
            <v>Administration</v>
          </cell>
          <cell r="D425" t="str">
            <v>58813009</v>
          </cell>
          <cell r="E425" t="str">
            <v>Mileage</v>
          </cell>
          <cell r="F425" t="str">
            <v>Other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 t="str">
            <v>r</v>
          </cell>
          <cell r="U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 t="e">
            <v>#DIV/0!</v>
          </cell>
          <cell r="AC425">
            <v>1</v>
          </cell>
          <cell r="AD425">
            <v>12</v>
          </cell>
          <cell r="AE425" t="e">
            <v>#DIV/0!</v>
          </cell>
          <cell r="AF425">
            <v>0</v>
          </cell>
          <cell r="AG425">
            <v>0</v>
          </cell>
        </row>
        <row r="426">
          <cell r="A426" t="str">
            <v>Central</v>
          </cell>
          <cell r="B426" t="str">
            <v>Mass Ave</v>
          </cell>
          <cell r="C426" t="str">
            <v>Administration</v>
          </cell>
          <cell r="D426" t="str">
            <v>58813009</v>
          </cell>
          <cell r="E426" t="str">
            <v>Mileage</v>
          </cell>
          <cell r="F426" t="str">
            <v>Total</v>
          </cell>
          <cell r="G426">
            <v>143.5</v>
          </cell>
          <cell r="H426">
            <v>310.18</v>
          </cell>
          <cell r="I426">
            <v>190.86</v>
          </cell>
          <cell r="J426">
            <v>511.5</v>
          </cell>
          <cell r="K426">
            <v>109.66</v>
          </cell>
          <cell r="L426">
            <v>435.8</v>
          </cell>
          <cell r="M426">
            <v>404.63</v>
          </cell>
          <cell r="N426">
            <v>476.91</v>
          </cell>
          <cell r="O426">
            <v>604.41999999999996</v>
          </cell>
          <cell r="P426">
            <v>557.73</v>
          </cell>
          <cell r="Q426">
            <v>742.23</v>
          </cell>
          <cell r="R426">
            <v>809.59</v>
          </cell>
          <cell r="S426">
            <v>5297.01</v>
          </cell>
          <cell r="T426" t="str">
            <v>r</v>
          </cell>
          <cell r="U426">
            <v>1</v>
          </cell>
          <cell r="V426">
            <v>1</v>
          </cell>
          <cell r="W426">
            <v>5000.3599999999997</v>
          </cell>
          <cell r="X426">
            <v>5297.01</v>
          </cell>
          <cell r="Y426">
            <v>5000.3599999999997</v>
          </cell>
          <cell r="Z426">
            <v>296.65000000000055</v>
          </cell>
          <cell r="AA426">
            <v>441.41750000000002</v>
          </cell>
          <cell r="AB426" t="e">
            <v>#DIV/0!</v>
          </cell>
          <cell r="AC426">
            <v>1</v>
          </cell>
          <cell r="AD426">
            <v>12</v>
          </cell>
          <cell r="AE426" t="e">
            <v>#DIV/0!</v>
          </cell>
          <cell r="AF426">
            <v>0</v>
          </cell>
          <cell r="AG426">
            <v>604.41999999999996</v>
          </cell>
        </row>
        <row r="427">
          <cell r="A427" t="str">
            <v>Central</v>
          </cell>
          <cell r="B427" t="str">
            <v>Mass Ave</v>
          </cell>
          <cell r="C427" t="str">
            <v>Administration</v>
          </cell>
          <cell r="D427" t="str">
            <v>58815002</v>
          </cell>
          <cell r="E427" t="str">
            <v>Safety</v>
          </cell>
          <cell r="F427" t="str">
            <v>Labor</v>
          </cell>
          <cell r="G427">
            <v>5554.56</v>
          </cell>
          <cell r="H427">
            <v>1999.57</v>
          </cell>
          <cell r="I427">
            <v>4055.91</v>
          </cell>
          <cell r="J427">
            <v>1679.96</v>
          </cell>
          <cell r="K427">
            <v>2918.48</v>
          </cell>
          <cell r="L427">
            <v>0</v>
          </cell>
          <cell r="M427">
            <v>1113.97</v>
          </cell>
          <cell r="N427">
            <v>103.07999999999811</v>
          </cell>
          <cell r="O427">
            <v>2106.17</v>
          </cell>
          <cell r="P427">
            <v>452.54000000000087</v>
          </cell>
          <cell r="Q427">
            <v>1124.73</v>
          </cell>
          <cell r="R427">
            <v>1378.44</v>
          </cell>
          <cell r="S427">
            <v>22487.409999999996</v>
          </cell>
          <cell r="T427" t="str">
            <v>r</v>
          </cell>
          <cell r="U427">
            <v>0.9586975048398696</v>
          </cell>
          <cell r="W427">
            <v>96432</v>
          </cell>
          <cell r="X427">
            <v>22487.409999999996</v>
          </cell>
          <cell r="Y427">
            <v>96432</v>
          </cell>
          <cell r="Z427">
            <v>-73944.59</v>
          </cell>
          <cell r="AA427">
            <v>1873.9508333333331</v>
          </cell>
          <cell r="AB427" t="e">
            <v>#DIV/0!</v>
          </cell>
          <cell r="AC427">
            <v>1</v>
          </cell>
          <cell r="AD427">
            <v>12</v>
          </cell>
          <cell r="AE427" t="e">
            <v>#DIV/0!</v>
          </cell>
          <cell r="AF427">
            <v>1595.1047058823524</v>
          </cell>
          <cell r="AG427">
            <v>511.06529411764768</v>
          </cell>
        </row>
        <row r="428">
          <cell r="A428" t="str">
            <v>Central</v>
          </cell>
          <cell r="B428" t="str">
            <v>Mass Ave</v>
          </cell>
          <cell r="C428" t="str">
            <v>Administration</v>
          </cell>
          <cell r="D428" t="str">
            <v>58815002</v>
          </cell>
          <cell r="E428" t="str">
            <v>Safety</v>
          </cell>
          <cell r="F428" t="str">
            <v>Overtime</v>
          </cell>
          <cell r="G428">
            <v>29.58</v>
          </cell>
          <cell r="H428">
            <v>0</v>
          </cell>
          <cell r="I428">
            <v>487</v>
          </cell>
          <cell r="J428">
            <v>366.01</v>
          </cell>
          <cell r="K428">
            <v>0</v>
          </cell>
          <cell r="L428">
            <v>0</v>
          </cell>
          <cell r="M428">
            <v>19.739999999999998</v>
          </cell>
          <cell r="N428">
            <v>0</v>
          </cell>
          <cell r="O428">
            <v>0</v>
          </cell>
          <cell r="P428">
            <v>0</v>
          </cell>
          <cell r="Q428">
            <v>41.469999999999914</v>
          </cell>
          <cell r="R428">
            <v>0</v>
          </cell>
          <cell r="S428">
            <v>943.8</v>
          </cell>
          <cell r="T428" t="str">
            <v>r</v>
          </cell>
          <cell r="U428">
            <v>4.0236679327137675E-2</v>
          </cell>
          <cell r="W428">
            <v>1667</v>
          </cell>
          <cell r="X428">
            <v>943.8</v>
          </cell>
          <cell r="Y428">
            <v>1667</v>
          </cell>
          <cell r="Z428">
            <v>-723.2</v>
          </cell>
          <cell r="AA428">
            <v>78.649999999999991</v>
          </cell>
          <cell r="AB428" t="e">
            <v>#DIV/0!</v>
          </cell>
          <cell r="AC428">
            <v>1</v>
          </cell>
          <cell r="AD428">
            <v>12</v>
          </cell>
          <cell r="AE428" t="e">
            <v>#DIV/0!</v>
          </cell>
          <cell r="AF428">
            <v>322.96352941176463</v>
          </cell>
          <cell r="AG428">
            <v>-322.96352941176463</v>
          </cell>
        </row>
        <row r="429">
          <cell r="A429" t="str">
            <v>Central</v>
          </cell>
          <cell r="B429" t="str">
            <v>Mass Ave</v>
          </cell>
          <cell r="C429" t="str">
            <v>Administration</v>
          </cell>
          <cell r="D429" t="str">
            <v>58815002</v>
          </cell>
          <cell r="E429" t="str">
            <v>Safety</v>
          </cell>
          <cell r="F429" t="str">
            <v>Invoice</v>
          </cell>
          <cell r="G429">
            <v>0</v>
          </cell>
          <cell r="H429">
            <v>0</v>
          </cell>
          <cell r="I429">
            <v>25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25</v>
          </cell>
          <cell r="T429" t="str">
            <v>r</v>
          </cell>
          <cell r="U429">
            <v>1.0658158329926275E-3</v>
          </cell>
          <cell r="W429">
            <v>56195.129999999983</v>
          </cell>
          <cell r="X429">
            <v>25</v>
          </cell>
          <cell r="Y429">
            <v>56195.129999999983</v>
          </cell>
          <cell r="Z429">
            <v>-56170.129999999983</v>
          </cell>
          <cell r="AA429">
            <v>2.0833333333333335</v>
          </cell>
          <cell r="AB429" t="e">
            <v>#DIV/0!</v>
          </cell>
          <cell r="AC429">
            <v>1</v>
          </cell>
          <cell r="AD429">
            <v>12</v>
          </cell>
          <cell r="AE429" t="e">
            <v>#DIV/0!</v>
          </cell>
          <cell r="AF429">
            <v>49.996470588235283</v>
          </cell>
          <cell r="AG429">
            <v>-49.996470588235283</v>
          </cell>
        </row>
        <row r="430">
          <cell r="A430" t="str">
            <v>Central</v>
          </cell>
          <cell r="B430" t="str">
            <v>Mass Ave</v>
          </cell>
          <cell r="C430" t="str">
            <v>Administration</v>
          </cell>
          <cell r="D430" t="str">
            <v>58815002</v>
          </cell>
          <cell r="E430" t="str">
            <v>Safety</v>
          </cell>
          <cell r="F430" t="str">
            <v>Material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 t="str">
            <v>r</v>
          </cell>
          <cell r="U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 t="e">
            <v>#DIV/0!</v>
          </cell>
          <cell r="AC430">
            <v>1</v>
          </cell>
          <cell r="AD430">
            <v>12</v>
          </cell>
          <cell r="AE430" t="e">
            <v>#DIV/0!</v>
          </cell>
          <cell r="AF430">
            <v>15.48941176470588</v>
          </cell>
          <cell r="AG430">
            <v>-15.48941176470588</v>
          </cell>
        </row>
        <row r="431">
          <cell r="A431" t="str">
            <v>Central</v>
          </cell>
          <cell r="B431" t="str">
            <v>Mass Ave</v>
          </cell>
          <cell r="C431" t="str">
            <v>Administration</v>
          </cell>
          <cell r="D431" t="str">
            <v>58815002</v>
          </cell>
          <cell r="E431" t="str">
            <v>Safety</v>
          </cell>
          <cell r="F431" t="str">
            <v>Other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 t="str">
            <v>r</v>
          </cell>
          <cell r="U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 t="e">
            <v>#DIV/0!</v>
          </cell>
          <cell r="AC431">
            <v>1</v>
          </cell>
          <cell r="AD431">
            <v>12</v>
          </cell>
          <cell r="AE431" t="e">
            <v>#DIV/0!</v>
          </cell>
          <cell r="AF431">
            <v>-2258.823529411764</v>
          </cell>
          <cell r="AG431">
            <v>2258.823529411764</v>
          </cell>
        </row>
        <row r="432">
          <cell r="A432" t="str">
            <v>Central</v>
          </cell>
          <cell r="B432" t="str">
            <v>Mass Ave</v>
          </cell>
          <cell r="C432" t="str">
            <v>Administration</v>
          </cell>
          <cell r="D432" t="str">
            <v>58815002</v>
          </cell>
          <cell r="E432" t="str">
            <v>Safety</v>
          </cell>
          <cell r="F432" t="str">
            <v>Total</v>
          </cell>
          <cell r="G432">
            <v>5584.14</v>
          </cell>
          <cell r="H432">
            <v>1999.57</v>
          </cell>
          <cell r="I432">
            <v>4567.91</v>
          </cell>
          <cell r="J432">
            <v>2045.97</v>
          </cell>
          <cell r="K432">
            <v>2918.48</v>
          </cell>
          <cell r="L432">
            <v>0</v>
          </cell>
          <cell r="M432">
            <v>1133.71</v>
          </cell>
          <cell r="N432">
            <v>103.07999999999811</v>
          </cell>
          <cell r="O432">
            <v>2106.17</v>
          </cell>
          <cell r="P432">
            <v>452.54000000000087</v>
          </cell>
          <cell r="Q432">
            <v>1166.1999999999998</v>
          </cell>
          <cell r="R432">
            <v>1378.44</v>
          </cell>
          <cell r="S432">
            <v>23456.21</v>
          </cell>
          <cell r="T432" t="str">
            <v>r</v>
          </cell>
          <cell r="U432">
            <v>0.99999999999999989</v>
          </cell>
          <cell r="V432">
            <v>0</v>
          </cell>
          <cell r="W432">
            <v>154294.12999999998</v>
          </cell>
          <cell r="X432">
            <v>23456.21</v>
          </cell>
          <cell r="Y432">
            <v>154294.12999999998</v>
          </cell>
          <cell r="Z432">
            <v>-130837.91999999998</v>
          </cell>
          <cell r="AA432">
            <v>1954.6841666666667</v>
          </cell>
          <cell r="AB432" t="e">
            <v>#DIV/0!</v>
          </cell>
          <cell r="AC432">
            <v>1</v>
          </cell>
          <cell r="AD432">
            <v>12</v>
          </cell>
          <cell r="AE432" t="e">
            <v>#DIV/0!</v>
          </cell>
          <cell r="AF432">
            <v>-275.26941176470564</v>
          </cell>
          <cell r="AG432">
            <v>2381.4394117647057</v>
          </cell>
        </row>
        <row r="433">
          <cell r="A433" t="str">
            <v>Central</v>
          </cell>
          <cell r="B433" t="str">
            <v>Mass Ave</v>
          </cell>
          <cell r="C433" t="str">
            <v>Administration</v>
          </cell>
          <cell r="D433" t="str">
            <v>58815004</v>
          </cell>
          <cell r="E433" t="str">
            <v>General Training  and Development</v>
          </cell>
          <cell r="F433" t="str">
            <v>Labor</v>
          </cell>
          <cell r="G433">
            <v>13015.02</v>
          </cell>
          <cell r="H433">
            <v>1748.96</v>
          </cell>
          <cell r="I433">
            <v>277.60000000000002</v>
          </cell>
          <cell r="J433">
            <v>1463.55</v>
          </cell>
          <cell r="K433">
            <v>786.86999999999898</v>
          </cell>
          <cell r="L433">
            <v>1303.2</v>
          </cell>
          <cell r="M433">
            <v>10928</v>
          </cell>
          <cell r="N433">
            <v>2080.04</v>
          </cell>
          <cell r="O433">
            <v>18225.95</v>
          </cell>
          <cell r="P433">
            <v>19746.62</v>
          </cell>
          <cell r="Q433">
            <v>8099.88</v>
          </cell>
          <cell r="R433">
            <v>2116.9599999999919</v>
          </cell>
          <cell r="S433">
            <v>79792.649999999994</v>
          </cell>
          <cell r="T433" t="str">
            <v>m</v>
          </cell>
          <cell r="U433">
            <v>0.99998116228689837</v>
          </cell>
          <cell r="V433">
            <v>53084</v>
          </cell>
          <cell r="W433">
            <v>240202</v>
          </cell>
          <cell r="X433">
            <v>79792.649999999994</v>
          </cell>
          <cell r="Y433">
            <v>240202</v>
          </cell>
          <cell r="Z433">
            <v>-160409.35</v>
          </cell>
          <cell r="AA433">
            <v>6649.3874999999998</v>
          </cell>
          <cell r="AB433" t="e">
            <v>#DIV/0!</v>
          </cell>
          <cell r="AC433">
            <v>1</v>
          </cell>
          <cell r="AD433">
            <v>12</v>
          </cell>
          <cell r="AE433" t="e">
            <v>#DIV/0!</v>
          </cell>
          <cell r="AF433">
            <v>3.6830189040113143E-4</v>
          </cell>
          <cell r="AG433">
            <v>18225.949631698109</v>
          </cell>
        </row>
        <row r="434">
          <cell r="A434" t="str">
            <v>Central</v>
          </cell>
          <cell r="B434" t="str">
            <v>Mass Ave</v>
          </cell>
          <cell r="C434" t="str">
            <v>Administration</v>
          </cell>
          <cell r="D434" t="str">
            <v>58815004</v>
          </cell>
          <cell r="E434" t="str">
            <v>General Training  and Development</v>
          </cell>
          <cell r="F434" t="str">
            <v>Overtime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1152</v>
          </cell>
          <cell r="N434">
            <v>0</v>
          </cell>
          <cell r="O434">
            <v>875.59</v>
          </cell>
          <cell r="P434">
            <v>249.08</v>
          </cell>
          <cell r="Q434">
            <v>49.819999999999709</v>
          </cell>
          <cell r="R434">
            <v>0</v>
          </cell>
          <cell r="S434">
            <v>2326.4899999999998</v>
          </cell>
          <cell r="T434" t="str">
            <v>m</v>
          </cell>
          <cell r="U434">
            <v>0</v>
          </cell>
          <cell r="W434">
            <v>3616</v>
          </cell>
          <cell r="X434">
            <v>2326.4899999999998</v>
          </cell>
          <cell r="Y434">
            <v>3616</v>
          </cell>
          <cell r="Z434">
            <v>-1289.5100000000002</v>
          </cell>
          <cell r="AA434">
            <v>193.87416666666664</v>
          </cell>
          <cell r="AB434" t="e">
            <v>#DIV/0!</v>
          </cell>
          <cell r="AC434">
            <v>1</v>
          </cell>
          <cell r="AD434">
            <v>12</v>
          </cell>
          <cell r="AE434" t="e">
            <v>#DIV/0!</v>
          </cell>
          <cell r="AF434">
            <v>4.6747004328203312E-4</v>
          </cell>
          <cell r="AG434">
            <v>875.58953252995673</v>
          </cell>
        </row>
        <row r="435">
          <cell r="A435" t="str">
            <v>Central</v>
          </cell>
          <cell r="B435" t="str">
            <v>Mass Ave</v>
          </cell>
          <cell r="C435" t="str">
            <v>Administration</v>
          </cell>
          <cell r="D435" t="str">
            <v>58815004</v>
          </cell>
          <cell r="E435" t="str">
            <v>General Training  and Development</v>
          </cell>
          <cell r="F435" t="str">
            <v>Invoice</v>
          </cell>
          <cell r="G435">
            <v>2168.2199999999998</v>
          </cell>
          <cell r="H435">
            <v>0</v>
          </cell>
          <cell r="I435">
            <v>277.8</v>
          </cell>
          <cell r="J435">
            <v>297.89999999999998</v>
          </cell>
          <cell r="K435">
            <v>40</v>
          </cell>
          <cell r="L435">
            <v>0</v>
          </cell>
          <cell r="M435">
            <v>0</v>
          </cell>
          <cell r="N435">
            <v>0</v>
          </cell>
          <cell r="O435">
            <v>171.75</v>
          </cell>
          <cell r="P435">
            <v>0</v>
          </cell>
          <cell r="Q435">
            <v>0</v>
          </cell>
          <cell r="R435">
            <v>0</v>
          </cell>
          <cell r="S435">
            <v>2955.67</v>
          </cell>
          <cell r="T435" t="str">
            <v>m</v>
          </cell>
          <cell r="U435">
            <v>1.8837713101629462E-5</v>
          </cell>
          <cell r="V435">
            <v>1</v>
          </cell>
          <cell r="W435">
            <v>5156.3599999999988</v>
          </cell>
          <cell r="X435">
            <v>2955.67</v>
          </cell>
          <cell r="Y435">
            <v>5156.3599999999988</v>
          </cell>
          <cell r="Z435">
            <v>-2200.6899999999987</v>
          </cell>
          <cell r="AA435">
            <v>246.30583333333334</v>
          </cell>
          <cell r="AB435" t="e">
            <v>#DIV/0!</v>
          </cell>
          <cell r="AC435">
            <v>1</v>
          </cell>
          <cell r="AD435">
            <v>12</v>
          </cell>
          <cell r="AE435" t="e">
            <v>#DIV/0!</v>
          </cell>
          <cell r="AF435">
            <v>2.2693639825544346E-2</v>
          </cell>
          <cell r="AG435">
            <v>171.72730636017445</v>
          </cell>
        </row>
        <row r="436">
          <cell r="A436" t="str">
            <v>Central</v>
          </cell>
          <cell r="B436" t="str">
            <v>Mass Ave</v>
          </cell>
          <cell r="C436" t="str">
            <v>Administration</v>
          </cell>
          <cell r="D436" t="str">
            <v>58815004</v>
          </cell>
          <cell r="E436" t="str">
            <v>General Training  and Development</v>
          </cell>
          <cell r="F436" t="str">
            <v>Material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 t="str">
            <v>m</v>
          </cell>
          <cell r="U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 t="e">
            <v>#DIV/0!</v>
          </cell>
          <cell r="AC436">
            <v>1</v>
          </cell>
          <cell r="AD436">
            <v>12</v>
          </cell>
          <cell r="AE436" t="e">
            <v>#DIV/0!</v>
          </cell>
          <cell r="AF436">
            <v>0</v>
          </cell>
          <cell r="AG436">
            <v>0</v>
          </cell>
        </row>
        <row r="437">
          <cell r="A437" t="str">
            <v>Central</v>
          </cell>
          <cell r="B437" t="str">
            <v>Mass Ave</v>
          </cell>
          <cell r="C437" t="str">
            <v>Administration</v>
          </cell>
          <cell r="D437" t="str">
            <v>58815004</v>
          </cell>
          <cell r="E437" t="str">
            <v>General Training  and Development</v>
          </cell>
          <cell r="F437" t="str">
            <v>Other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 t="str">
            <v>m</v>
          </cell>
          <cell r="U437">
            <v>0</v>
          </cell>
          <cell r="W437">
            <v>4109.45</v>
          </cell>
          <cell r="X437">
            <v>0</v>
          </cell>
          <cell r="Y437">
            <v>4109.45</v>
          </cell>
          <cell r="Z437">
            <v>-4109.45</v>
          </cell>
          <cell r="AA437">
            <v>0</v>
          </cell>
          <cell r="AB437" t="e">
            <v>#DIV/0!</v>
          </cell>
          <cell r="AC437">
            <v>1</v>
          </cell>
          <cell r="AD437">
            <v>12</v>
          </cell>
          <cell r="AE437" t="e">
            <v>#DIV/0!</v>
          </cell>
          <cell r="AF437">
            <v>0</v>
          </cell>
          <cell r="AG437">
            <v>0</v>
          </cell>
        </row>
        <row r="438">
          <cell r="A438" t="str">
            <v>Central</v>
          </cell>
          <cell r="B438" t="str">
            <v>Mass Ave</v>
          </cell>
          <cell r="C438" t="str">
            <v>Administration</v>
          </cell>
          <cell r="D438" t="str">
            <v>58815004</v>
          </cell>
          <cell r="E438" t="str">
            <v>General Training  and Development</v>
          </cell>
          <cell r="F438" t="str">
            <v>Total</v>
          </cell>
          <cell r="G438">
            <v>15183.24</v>
          </cell>
          <cell r="H438">
            <v>1748.96</v>
          </cell>
          <cell r="I438">
            <v>555.40000000000009</v>
          </cell>
          <cell r="J438">
            <v>1761.4499999999998</v>
          </cell>
          <cell r="K438">
            <v>826.86999999999898</v>
          </cell>
          <cell r="L438">
            <v>1303.2</v>
          </cell>
          <cell r="M438">
            <v>12080</v>
          </cell>
          <cell r="N438">
            <v>2080.04</v>
          </cell>
          <cell r="O438">
            <v>19273.29</v>
          </cell>
          <cell r="P438">
            <v>19995.7</v>
          </cell>
          <cell r="Q438">
            <v>8149.7</v>
          </cell>
          <cell r="R438">
            <v>2116.9599999999919</v>
          </cell>
          <cell r="S438">
            <v>85074.81</v>
          </cell>
          <cell r="T438" t="str">
            <v>m</v>
          </cell>
          <cell r="U438">
            <v>1</v>
          </cell>
          <cell r="V438">
            <v>53085</v>
          </cell>
          <cell r="W438">
            <v>253083.81</v>
          </cell>
          <cell r="X438">
            <v>85074.81</v>
          </cell>
          <cell r="Y438">
            <v>253083.81</v>
          </cell>
          <cell r="Z438">
            <v>-168009</v>
          </cell>
          <cell r="AA438">
            <v>7089.5675000000001</v>
          </cell>
          <cell r="AB438" t="e">
            <v>#DIV/0!</v>
          </cell>
          <cell r="AC438">
            <v>1</v>
          </cell>
          <cell r="AD438">
            <v>12</v>
          </cell>
          <cell r="AE438" t="e">
            <v>#DIV/0!</v>
          </cell>
          <cell r="AF438">
            <v>2.3529411759227511E-2</v>
          </cell>
          <cell r="AG438">
            <v>19273.266470588242</v>
          </cell>
        </row>
        <row r="439">
          <cell r="A439" t="str">
            <v>Central</v>
          </cell>
          <cell r="B439" t="str">
            <v>Mass Ave</v>
          </cell>
          <cell r="C439" t="str">
            <v>Administration</v>
          </cell>
          <cell r="D439" t="str">
            <v>58825000</v>
          </cell>
          <cell r="E439" t="str">
            <v>Tools Operation</v>
          </cell>
          <cell r="F439" t="str">
            <v>Labor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 t="str">
            <v>m</v>
          </cell>
          <cell r="U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 t="e">
            <v>#DIV/0!</v>
          </cell>
          <cell r="AC439">
            <v>1</v>
          </cell>
          <cell r="AD439">
            <v>12</v>
          </cell>
          <cell r="AE439" t="e">
            <v>#DIV/0!</v>
          </cell>
          <cell r="AF439">
            <v>0</v>
          </cell>
          <cell r="AG439">
            <v>0</v>
          </cell>
        </row>
        <row r="440">
          <cell r="A440" t="str">
            <v>Central</v>
          </cell>
          <cell r="B440" t="str">
            <v>Mass Ave</v>
          </cell>
          <cell r="C440" t="str">
            <v>Administration</v>
          </cell>
          <cell r="D440" t="str">
            <v>58825000</v>
          </cell>
          <cell r="E440" t="str">
            <v>Tools Operation</v>
          </cell>
          <cell r="F440" t="str">
            <v>Overtime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 t="str">
            <v>m</v>
          </cell>
          <cell r="U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 t="e">
            <v>#DIV/0!</v>
          </cell>
          <cell r="AC440">
            <v>1</v>
          </cell>
          <cell r="AD440">
            <v>12</v>
          </cell>
          <cell r="AE440" t="e">
            <v>#DIV/0!</v>
          </cell>
          <cell r="AF440">
            <v>0</v>
          </cell>
          <cell r="AG440">
            <v>0</v>
          </cell>
        </row>
        <row r="441">
          <cell r="A441" t="str">
            <v>Central</v>
          </cell>
          <cell r="B441" t="str">
            <v>Mass Ave</v>
          </cell>
          <cell r="C441" t="str">
            <v>Administration</v>
          </cell>
          <cell r="D441" t="str">
            <v>58825000</v>
          </cell>
          <cell r="E441" t="str">
            <v>Tools Operation</v>
          </cell>
          <cell r="F441" t="str">
            <v>Invoice</v>
          </cell>
          <cell r="G441">
            <v>1417.98</v>
          </cell>
          <cell r="H441">
            <v>13531.61</v>
          </cell>
          <cell r="I441">
            <v>-1265.8800000000001</v>
          </cell>
          <cell r="J441">
            <v>7458.26</v>
          </cell>
          <cell r="K441">
            <v>18589.080000000002</v>
          </cell>
          <cell r="L441">
            <v>-6358.26</v>
          </cell>
          <cell r="M441">
            <v>8910.32</v>
          </cell>
          <cell r="N441">
            <v>12272.35</v>
          </cell>
          <cell r="O441">
            <v>9936.6</v>
          </cell>
          <cell r="P441">
            <v>1245.1099999999999</v>
          </cell>
          <cell r="Q441">
            <v>8940.3700000000008</v>
          </cell>
          <cell r="R441">
            <v>1915.5600000000122</v>
          </cell>
          <cell r="S441">
            <v>76593.100000000006</v>
          </cell>
          <cell r="T441" t="str">
            <v>m</v>
          </cell>
          <cell r="U441">
            <v>1</v>
          </cell>
          <cell r="V441">
            <v>1</v>
          </cell>
          <cell r="W441">
            <v>67008.399999999994</v>
          </cell>
          <cell r="X441">
            <v>76593.100000000006</v>
          </cell>
          <cell r="Y441">
            <v>67008.399999999994</v>
          </cell>
          <cell r="Z441">
            <v>9584.7000000000116</v>
          </cell>
          <cell r="AA441">
            <v>6382.7583333333341</v>
          </cell>
          <cell r="AB441" t="e">
            <v>#DIV/0!</v>
          </cell>
          <cell r="AC441">
            <v>1</v>
          </cell>
          <cell r="AD441">
            <v>12</v>
          </cell>
          <cell r="AE441" t="e">
            <v>#DIV/0!</v>
          </cell>
          <cell r="AF441">
            <v>0</v>
          </cell>
          <cell r="AG441">
            <v>9936.6</v>
          </cell>
        </row>
        <row r="442">
          <cell r="A442" t="str">
            <v>Central</v>
          </cell>
          <cell r="B442" t="str">
            <v>Mass Ave</v>
          </cell>
          <cell r="C442" t="str">
            <v>Administration</v>
          </cell>
          <cell r="D442" t="str">
            <v>58825000</v>
          </cell>
          <cell r="E442" t="str">
            <v>Tools Operation</v>
          </cell>
          <cell r="F442" t="str">
            <v>Material</v>
          </cell>
          <cell r="G442">
            <v>16365.43</v>
          </cell>
          <cell r="H442">
            <v>19183.490000000002</v>
          </cell>
          <cell r="I442">
            <v>41759.49</v>
          </cell>
          <cell r="J442">
            <v>12960.04</v>
          </cell>
          <cell r="K442">
            <v>17636.060000000001</v>
          </cell>
          <cell r="L442">
            <v>41428.089999999997</v>
          </cell>
          <cell r="M442">
            <v>1179.8499999999999</v>
          </cell>
          <cell r="N442">
            <v>16898.099999999999</v>
          </cell>
          <cell r="O442">
            <v>23521.11</v>
          </cell>
          <cell r="P442">
            <v>1528.28</v>
          </cell>
          <cell r="Q442">
            <v>5822.6599999999926</v>
          </cell>
          <cell r="R442">
            <v>26659.43</v>
          </cell>
          <cell r="S442">
            <v>224942.03000000003</v>
          </cell>
          <cell r="T442" t="str">
            <v>m</v>
          </cell>
          <cell r="U442">
            <v>0</v>
          </cell>
          <cell r="W442">
            <v>199129.84999999998</v>
          </cell>
          <cell r="X442">
            <v>224942.03000000003</v>
          </cell>
          <cell r="Y442">
            <v>199129.84999999998</v>
          </cell>
          <cell r="Z442">
            <v>25812.180000000051</v>
          </cell>
          <cell r="AA442">
            <v>18745.16916666667</v>
          </cell>
          <cell r="AB442" t="e">
            <v>#DIV/0!</v>
          </cell>
          <cell r="AC442">
            <v>1</v>
          </cell>
          <cell r="AD442">
            <v>12</v>
          </cell>
          <cell r="AE442" t="e">
            <v>#DIV/0!</v>
          </cell>
          <cell r="AF442">
            <v>0</v>
          </cell>
          <cell r="AG442">
            <v>23521.11</v>
          </cell>
        </row>
        <row r="443">
          <cell r="A443" t="str">
            <v>Central</v>
          </cell>
          <cell r="B443" t="str">
            <v>Mass Ave</v>
          </cell>
          <cell r="C443" t="str">
            <v>Administration</v>
          </cell>
          <cell r="D443" t="str">
            <v>58825000</v>
          </cell>
          <cell r="E443" t="str">
            <v>Tools Operation</v>
          </cell>
          <cell r="F443" t="str">
            <v>Other</v>
          </cell>
          <cell r="G443">
            <v>467.25</v>
          </cell>
          <cell r="H443">
            <v>10525.93</v>
          </cell>
          <cell r="I443">
            <v>8974.74</v>
          </cell>
          <cell r="J443">
            <v>8164.38</v>
          </cell>
          <cell r="K443">
            <v>5825.41</v>
          </cell>
          <cell r="L443">
            <v>4132.83</v>
          </cell>
          <cell r="M443">
            <v>5884.7</v>
          </cell>
          <cell r="N443">
            <v>11484.42</v>
          </cell>
          <cell r="O443">
            <v>21868.720000000001</v>
          </cell>
          <cell r="P443">
            <v>12048.75</v>
          </cell>
          <cell r="Q443">
            <v>5281.1499999999942</v>
          </cell>
          <cell r="R443">
            <v>25526.25</v>
          </cell>
          <cell r="S443">
            <v>120184.53</v>
          </cell>
          <cell r="T443" t="str">
            <v>m</v>
          </cell>
          <cell r="U443">
            <v>0</v>
          </cell>
          <cell r="W443">
            <v>83184.799999999988</v>
          </cell>
          <cell r="X443">
            <v>120184.53</v>
          </cell>
          <cell r="Y443">
            <v>83184.799999999988</v>
          </cell>
          <cell r="Z443">
            <v>36999.73000000001</v>
          </cell>
          <cell r="AA443">
            <v>10015.377500000001</v>
          </cell>
          <cell r="AB443" t="e">
            <v>#DIV/0!</v>
          </cell>
          <cell r="AC443">
            <v>1</v>
          </cell>
          <cell r="AD443">
            <v>12</v>
          </cell>
          <cell r="AE443" t="e">
            <v>#DIV/0!</v>
          </cell>
          <cell r="AF443">
            <v>0</v>
          </cell>
          <cell r="AG443">
            <v>21868.720000000001</v>
          </cell>
        </row>
        <row r="444">
          <cell r="A444" t="str">
            <v>Central</v>
          </cell>
          <cell r="B444" t="str">
            <v>Mass Ave</v>
          </cell>
          <cell r="C444" t="str">
            <v>Administration</v>
          </cell>
          <cell r="D444" t="str">
            <v>58825000</v>
          </cell>
          <cell r="E444" t="str">
            <v>Tools Operation</v>
          </cell>
          <cell r="F444" t="str">
            <v>Total</v>
          </cell>
          <cell r="G444">
            <v>18250.66</v>
          </cell>
          <cell r="H444">
            <v>43241.03</v>
          </cell>
          <cell r="I444">
            <v>49468.35</v>
          </cell>
          <cell r="J444">
            <v>28582.680000000004</v>
          </cell>
          <cell r="K444">
            <v>42050.55</v>
          </cell>
          <cell r="L444">
            <v>39202.659999999996</v>
          </cell>
          <cell r="M444">
            <v>15974.869999999999</v>
          </cell>
          <cell r="N444">
            <v>40654.869999999995</v>
          </cell>
          <cell r="O444">
            <v>55326.43</v>
          </cell>
          <cell r="P444">
            <v>14822.14</v>
          </cell>
          <cell r="Q444">
            <v>20044.179999999986</v>
          </cell>
          <cell r="R444">
            <v>54101.240000000013</v>
          </cell>
          <cell r="S444">
            <v>421719.66000000003</v>
          </cell>
          <cell r="T444" t="str">
            <v>m</v>
          </cell>
          <cell r="U444">
            <v>1</v>
          </cell>
          <cell r="V444">
            <v>1</v>
          </cell>
          <cell r="W444">
            <v>349323.05</v>
          </cell>
          <cell r="X444">
            <v>421719.66000000003</v>
          </cell>
          <cell r="Y444">
            <v>349323.05</v>
          </cell>
          <cell r="Z444">
            <v>72396.610000000044</v>
          </cell>
          <cell r="AA444">
            <v>35143.305</v>
          </cell>
          <cell r="AB444" t="e">
            <v>#DIV/0!</v>
          </cell>
          <cell r="AC444">
            <v>1</v>
          </cell>
          <cell r="AD444">
            <v>12</v>
          </cell>
          <cell r="AE444" t="e">
            <v>#DIV/0!</v>
          </cell>
          <cell r="AF444">
            <v>0</v>
          </cell>
          <cell r="AG444">
            <v>55326.43</v>
          </cell>
        </row>
        <row r="445">
          <cell r="A445" t="str">
            <v>Central</v>
          </cell>
          <cell r="B445" t="str">
            <v>Mass Ave</v>
          </cell>
          <cell r="C445" t="str">
            <v>Administration</v>
          </cell>
          <cell r="D445" t="str">
            <v>58849000</v>
          </cell>
          <cell r="E445" t="str">
            <v>Inventory Holding</v>
          </cell>
          <cell r="F445" t="str">
            <v>Labor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 t="str">
            <v>r</v>
          </cell>
          <cell r="U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 t="e">
            <v>#DIV/0!</v>
          </cell>
          <cell r="AC445">
            <v>1</v>
          </cell>
          <cell r="AD445">
            <v>12</v>
          </cell>
          <cell r="AE445" t="e">
            <v>#DIV/0!</v>
          </cell>
          <cell r="AF445">
            <v>1788.5435294117651</v>
          </cell>
          <cell r="AG445">
            <v>-1788.5435294117651</v>
          </cell>
        </row>
        <row r="446">
          <cell r="A446" t="str">
            <v>Central</v>
          </cell>
          <cell r="B446" t="str">
            <v>Mass Ave</v>
          </cell>
          <cell r="C446" t="str">
            <v>Administration</v>
          </cell>
          <cell r="D446" t="str">
            <v>58849000</v>
          </cell>
          <cell r="E446" t="str">
            <v>Inventory Holding</v>
          </cell>
          <cell r="F446" t="str">
            <v>Overtime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 t="str">
            <v>r</v>
          </cell>
          <cell r="U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 t="e">
            <v>#DIV/0!</v>
          </cell>
          <cell r="AC446">
            <v>1</v>
          </cell>
          <cell r="AD446">
            <v>12</v>
          </cell>
          <cell r="AE446" t="e">
            <v>#DIV/0!</v>
          </cell>
          <cell r="AF446">
            <v>414.02117647058833</v>
          </cell>
          <cell r="AG446">
            <v>-414.02117647058833</v>
          </cell>
        </row>
        <row r="447">
          <cell r="A447" t="str">
            <v>Central</v>
          </cell>
          <cell r="B447" t="str">
            <v>Mass Ave</v>
          </cell>
          <cell r="C447" t="str">
            <v>Administration</v>
          </cell>
          <cell r="D447" t="str">
            <v>58849000</v>
          </cell>
          <cell r="E447" t="str">
            <v>Inventory Holding</v>
          </cell>
          <cell r="F447" t="str">
            <v>Invoice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 t="str">
            <v>r</v>
          </cell>
          <cell r="U447">
            <v>0</v>
          </cell>
          <cell r="V447">
            <v>1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 t="e">
            <v>#DIV/0!</v>
          </cell>
          <cell r="AC447">
            <v>1</v>
          </cell>
          <cell r="AD447">
            <v>12</v>
          </cell>
          <cell r="AE447" t="e">
            <v>#DIV/0!</v>
          </cell>
          <cell r="AF447">
            <v>1776.3858823529417</v>
          </cell>
          <cell r="AG447">
            <v>-1776.3858823529417</v>
          </cell>
        </row>
        <row r="448">
          <cell r="A448" t="str">
            <v>Central</v>
          </cell>
          <cell r="B448" t="str">
            <v>Mass Ave</v>
          </cell>
          <cell r="C448" t="str">
            <v>Administration</v>
          </cell>
          <cell r="D448" t="str">
            <v>58849000</v>
          </cell>
          <cell r="E448" t="str">
            <v>Inventory Holding</v>
          </cell>
          <cell r="F448" t="str">
            <v>Material</v>
          </cell>
          <cell r="G448">
            <v>52436.51</v>
          </cell>
          <cell r="H448">
            <v>13351.82</v>
          </cell>
          <cell r="I448">
            <v>-5636.83</v>
          </cell>
          <cell r="J448">
            <v>59689.88</v>
          </cell>
          <cell r="K448">
            <v>11640.51</v>
          </cell>
          <cell r="L448">
            <v>2191.289999999979</v>
          </cell>
          <cell r="M448">
            <v>3114.2600000000093</v>
          </cell>
          <cell r="N448">
            <v>-59001</v>
          </cell>
          <cell r="O448">
            <v>-23444.37</v>
          </cell>
          <cell r="P448">
            <v>16828.62</v>
          </cell>
          <cell r="Q448">
            <v>50281.02</v>
          </cell>
          <cell r="R448">
            <v>13516.56</v>
          </cell>
          <cell r="S448">
            <v>134968.26999999999</v>
          </cell>
          <cell r="T448" t="str">
            <v>r</v>
          </cell>
          <cell r="U448">
            <v>1</v>
          </cell>
          <cell r="W448">
            <v>0</v>
          </cell>
          <cell r="X448">
            <v>134968.26999999999</v>
          </cell>
          <cell r="Y448">
            <v>0</v>
          </cell>
          <cell r="Z448">
            <v>134968.26999999999</v>
          </cell>
          <cell r="AA448">
            <v>11247.355833333333</v>
          </cell>
          <cell r="AB448" t="e">
            <v>#DIV/0!</v>
          </cell>
          <cell r="AC448">
            <v>1</v>
          </cell>
          <cell r="AD448">
            <v>12</v>
          </cell>
          <cell r="AE448" t="e">
            <v>#DIV/0!</v>
          </cell>
          <cell r="AF448">
            <v>0</v>
          </cell>
          <cell r="AG448">
            <v>-23444.37</v>
          </cell>
        </row>
        <row r="449">
          <cell r="A449" t="str">
            <v>Central</v>
          </cell>
          <cell r="B449" t="str">
            <v>Mass Ave</v>
          </cell>
          <cell r="C449" t="str">
            <v>Administration</v>
          </cell>
          <cell r="D449" t="str">
            <v>58849000</v>
          </cell>
          <cell r="E449" t="str">
            <v>Inventory Holding</v>
          </cell>
          <cell r="F449" t="str">
            <v>Other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 t="str">
            <v>r</v>
          </cell>
          <cell r="U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 t="e">
            <v>#DIV/0!</v>
          </cell>
          <cell r="AC449">
            <v>1</v>
          </cell>
          <cell r="AD449">
            <v>12</v>
          </cell>
          <cell r="AE449" t="e">
            <v>#DIV/0!</v>
          </cell>
          <cell r="AF449">
            <v>0</v>
          </cell>
          <cell r="AG449">
            <v>0</v>
          </cell>
        </row>
        <row r="450">
          <cell r="A450" t="str">
            <v>Central</v>
          </cell>
          <cell r="B450" t="str">
            <v>Mass Ave</v>
          </cell>
          <cell r="C450" t="str">
            <v>Administration</v>
          </cell>
          <cell r="D450" t="str">
            <v>58849000</v>
          </cell>
          <cell r="E450" t="str">
            <v>Inventory Holding</v>
          </cell>
          <cell r="F450" t="str">
            <v>Total</v>
          </cell>
          <cell r="G450">
            <v>52436.51</v>
          </cell>
          <cell r="H450">
            <v>13351.82</v>
          </cell>
          <cell r="I450">
            <v>-5636.83</v>
          </cell>
          <cell r="J450">
            <v>59689.88</v>
          </cell>
          <cell r="K450">
            <v>11640.51</v>
          </cell>
          <cell r="L450">
            <v>2191.289999999979</v>
          </cell>
          <cell r="M450">
            <v>3114.2600000000093</v>
          </cell>
          <cell r="N450">
            <v>-59001</v>
          </cell>
          <cell r="O450">
            <v>-23444.37</v>
          </cell>
          <cell r="P450">
            <v>16828.62</v>
          </cell>
          <cell r="Q450">
            <v>50281.02</v>
          </cell>
          <cell r="R450">
            <v>13516.56</v>
          </cell>
          <cell r="S450">
            <v>134968.26999999999</v>
          </cell>
          <cell r="T450" t="str">
            <v>r</v>
          </cell>
          <cell r="U450">
            <v>1</v>
          </cell>
          <cell r="V450">
            <v>1</v>
          </cell>
          <cell r="W450">
            <v>0</v>
          </cell>
          <cell r="X450">
            <v>134968.26999999999</v>
          </cell>
          <cell r="Y450">
            <v>0</v>
          </cell>
          <cell r="Z450">
            <v>134968.26999999999</v>
          </cell>
          <cell r="AA450">
            <v>11247.355833333333</v>
          </cell>
          <cell r="AB450" t="e">
            <v>#DIV/0!</v>
          </cell>
          <cell r="AC450">
            <v>1</v>
          </cell>
          <cell r="AD450">
            <v>12</v>
          </cell>
          <cell r="AE450" t="e">
            <v>#DIV/0!</v>
          </cell>
          <cell r="AF450">
            <v>3987.7423529411776</v>
          </cell>
          <cell r="AG450">
            <v>-27432.112352941178</v>
          </cell>
        </row>
        <row r="451">
          <cell r="A451" t="str">
            <v>Central</v>
          </cell>
          <cell r="B451" t="str">
            <v>Mass Ave</v>
          </cell>
          <cell r="C451" t="str">
            <v>Administration</v>
          </cell>
          <cell r="D451" t="str">
            <v>58852000</v>
          </cell>
          <cell r="E451" t="str">
            <v>Procurement card</v>
          </cell>
          <cell r="F451" t="str">
            <v>Labor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 t="str">
            <v>r</v>
          </cell>
          <cell r="U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 t="e">
            <v>#DIV/0!</v>
          </cell>
          <cell r="AC451">
            <v>1</v>
          </cell>
          <cell r="AD451">
            <v>12</v>
          </cell>
          <cell r="AE451" t="e">
            <v>#DIV/0!</v>
          </cell>
          <cell r="AF451">
            <v>1498.5317647058826</v>
          </cell>
          <cell r="AG451">
            <v>-1498.5317647058826</v>
          </cell>
        </row>
        <row r="452">
          <cell r="A452" t="str">
            <v>Central</v>
          </cell>
          <cell r="B452" t="str">
            <v>Mass Ave</v>
          </cell>
          <cell r="C452" t="str">
            <v>Administration</v>
          </cell>
          <cell r="D452" t="str">
            <v>58852000</v>
          </cell>
          <cell r="E452" t="str">
            <v>Procurement card</v>
          </cell>
          <cell r="F452" t="str">
            <v>Overtime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 t="str">
            <v>r</v>
          </cell>
          <cell r="U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 t="e">
            <v>#DIV/0!</v>
          </cell>
          <cell r="AC452">
            <v>1</v>
          </cell>
          <cell r="AD452">
            <v>12</v>
          </cell>
          <cell r="AE452" t="e">
            <v>#DIV/0!</v>
          </cell>
          <cell r="AF452">
            <v>32.041176470588248</v>
          </cell>
          <cell r="AG452">
            <v>-32.041176470588248</v>
          </cell>
        </row>
        <row r="453">
          <cell r="A453" t="str">
            <v>Central</v>
          </cell>
          <cell r="B453" t="str">
            <v>Mass Ave</v>
          </cell>
          <cell r="C453" t="str">
            <v>Administration</v>
          </cell>
          <cell r="D453" t="str">
            <v>58852000</v>
          </cell>
          <cell r="E453" t="str">
            <v>Procurement card</v>
          </cell>
          <cell r="F453" t="str">
            <v>Invoice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 t="str">
            <v>r</v>
          </cell>
          <cell r="U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 t="e">
            <v>#DIV/0!</v>
          </cell>
          <cell r="AC453">
            <v>1</v>
          </cell>
          <cell r="AD453">
            <v>12</v>
          </cell>
          <cell r="AE453" t="e">
            <v>#DIV/0!</v>
          </cell>
          <cell r="AF453">
            <v>1380.3788235294123</v>
          </cell>
          <cell r="AG453">
            <v>-1380.3788235294123</v>
          </cell>
        </row>
        <row r="454">
          <cell r="A454" t="str">
            <v>Central</v>
          </cell>
          <cell r="B454" t="str">
            <v>Mass Ave</v>
          </cell>
          <cell r="C454" t="str">
            <v>Administration</v>
          </cell>
          <cell r="D454" t="str">
            <v>58852000</v>
          </cell>
          <cell r="E454" t="str">
            <v>Procurement card</v>
          </cell>
          <cell r="F454" t="str">
            <v>Material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 t="str">
            <v>r</v>
          </cell>
          <cell r="U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 t="e">
            <v>#DIV/0!</v>
          </cell>
          <cell r="AC454">
            <v>1</v>
          </cell>
          <cell r="AD454">
            <v>12</v>
          </cell>
          <cell r="AE454" t="e">
            <v>#DIV/0!</v>
          </cell>
          <cell r="AF454">
            <v>8697.3623529411798</v>
          </cell>
          <cell r="AG454">
            <v>-8697.3623529411798</v>
          </cell>
        </row>
        <row r="455">
          <cell r="A455" t="str">
            <v>Central</v>
          </cell>
          <cell r="B455" t="str">
            <v>Mass Ave</v>
          </cell>
          <cell r="C455" t="str">
            <v>Administration</v>
          </cell>
          <cell r="D455" t="str">
            <v>58852000</v>
          </cell>
          <cell r="E455" t="str">
            <v>Procurement card</v>
          </cell>
          <cell r="F455" t="str">
            <v>Other</v>
          </cell>
          <cell r="G455">
            <v>0</v>
          </cell>
          <cell r="H455">
            <v>2209.4299999999998</v>
          </cell>
          <cell r="I455">
            <v>-2209.0300000000002</v>
          </cell>
          <cell r="J455">
            <v>198.69</v>
          </cell>
          <cell r="K455">
            <v>610.66</v>
          </cell>
          <cell r="L455">
            <v>501.84</v>
          </cell>
          <cell r="M455">
            <v>78.360000000000127</v>
          </cell>
          <cell r="N455">
            <v>170.49</v>
          </cell>
          <cell r="O455">
            <v>228.12</v>
          </cell>
          <cell r="P455">
            <v>0</v>
          </cell>
          <cell r="Q455">
            <v>0</v>
          </cell>
          <cell r="R455">
            <v>0</v>
          </cell>
          <cell r="S455">
            <v>1788.5599999999995</v>
          </cell>
          <cell r="T455" t="str">
            <v>r</v>
          </cell>
          <cell r="U455">
            <v>1</v>
          </cell>
          <cell r="W455">
            <v>0</v>
          </cell>
          <cell r="X455">
            <v>1788.5599999999995</v>
          </cell>
          <cell r="Y455">
            <v>0</v>
          </cell>
          <cell r="Z455">
            <v>1788.5599999999995</v>
          </cell>
          <cell r="AA455">
            <v>149.04666666666662</v>
          </cell>
          <cell r="AB455" t="e">
            <v>#DIV/0!</v>
          </cell>
          <cell r="AC455">
            <v>1</v>
          </cell>
          <cell r="AD455">
            <v>12</v>
          </cell>
          <cell r="AE455" t="e">
            <v>#DIV/0!</v>
          </cell>
          <cell r="AF455">
            <v>10744.121176470591</v>
          </cell>
          <cell r="AG455">
            <v>-10516.001176470591</v>
          </cell>
        </row>
        <row r="456">
          <cell r="A456" t="str">
            <v>Central</v>
          </cell>
          <cell r="B456" t="str">
            <v>Mass Ave</v>
          </cell>
          <cell r="C456" t="str">
            <v>Administration</v>
          </cell>
          <cell r="D456" t="str">
            <v>58852000</v>
          </cell>
          <cell r="E456" t="str">
            <v>Procurement card</v>
          </cell>
          <cell r="F456" t="str">
            <v>Total</v>
          </cell>
          <cell r="G456">
            <v>0</v>
          </cell>
          <cell r="H456">
            <v>2209.4299999999998</v>
          </cell>
          <cell r="I456">
            <v>-2209.0300000000002</v>
          </cell>
          <cell r="J456">
            <v>198.69</v>
          </cell>
          <cell r="K456">
            <v>610.66</v>
          </cell>
          <cell r="L456">
            <v>501.84</v>
          </cell>
          <cell r="M456">
            <v>78.360000000000127</v>
          </cell>
          <cell r="N456">
            <v>170.49</v>
          </cell>
          <cell r="O456">
            <v>228.12</v>
          </cell>
          <cell r="P456">
            <v>0</v>
          </cell>
          <cell r="Q456">
            <v>0</v>
          </cell>
          <cell r="R456">
            <v>0</v>
          </cell>
          <cell r="S456">
            <v>1788.5599999999995</v>
          </cell>
          <cell r="T456" t="str">
            <v>r</v>
          </cell>
          <cell r="U456">
            <v>1</v>
          </cell>
          <cell r="V456">
            <v>0</v>
          </cell>
          <cell r="W456">
            <v>0</v>
          </cell>
          <cell r="X456">
            <v>1788.5599999999995</v>
          </cell>
          <cell r="Y456">
            <v>0</v>
          </cell>
          <cell r="Z456">
            <v>1788.5599999999995</v>
          </cell>
          <cell r="AA456">
            <v>149.04666666666662</v>
          </cell>
          <cell r="AB456" t="e">
            <v>#DIV/0!</v>
          </cell>
          <cell r="AC456">
            <v>1</v>
          </cell>
          <cell r="AD456">
            <v>12</v>
          </cell>
          <cell r="AE456" t="e">
            <v>#DIV/0!</v>
          </cell>
          <cell r="AF456">
            <v>22352.435294117655</v>
          </cell>
          <cell r="AG456">
            <v>-22124.315294117656</v>
          </cell>
        </row>
        <row r="457">
          <cell r="A457" t="str">
            <v>Central</v>
          </cell>
          <cell r="B457" t="str">
            <v>Mass Ave</v>
          </cell>
          <cell r="C457" t="str">
            <v>Administration</v>
          </cell>
          <cell r="D457" t="str">
            <v>58878000</v>
          </cell>
          <cell r="E457" t="str">
            <v>Lobby Stock</v>
          </cell>
          <cell r="F457" t="str">
            <v>Labor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 t="str">
            <v>r</v>
          </cell>
          <cell r="U457">
            <v>0</v>
          </cell>
          <cell r="W457">
            <v>26389</v>
          </cell>
          <cell r="X457">
            <v>0</v>
          </cell>
          <cell r="Y457">
            <v>26389</v>
          </cell>
          <cell r="Z457">
            <v>-26389</v>
          </cell>
          <cell r="AA457">
            <v>0</v>
          </cell>
          <cell r="AB457" t="e">
            <v>#DIV/0!</v>
          </cell>
          <cell r="AC457">
            <v>1</v>
          </cell>
          <cell r="AD457">
            <v>12</v>
          </cell>
          <cell r="AE457" t="e">
            <v>#DIV/0!</v>
          </cell>
          <cell r="AF457">
            <v>81.899202474160006</v>
          </cell>
          <cell r="AG457">
            <v>-81.899202474160006</v>
          </cell>
        </row>
        <row r="458">
          <cell r="A458" t="str">
            <v>Central</v>
          </cell>
          <cell r="B458" t="str">
            <v>Mass Ave</v>
          </cell>
          <cell r="C458" t="str">
            <v>Administration</v>
          </cell>
          <cell r="D458" t="str">
            <v>58878000</v>
          </cell>
          <cell r="E458" t="str">
            <v>Lobby Stock</v>
          </cell>
          <cell r="F458" t="str">
            <v>Overtime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 t="str">
            <v>r</v>
          </cell>
          <cell r="U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 t="e">
            <v>#DIV/0!</v>
          </cell>
          <cell r="AC458">
            <v>1</v>
          </cell>
          <cell r="AD458">
            <v>12</v>
          </cell>
          <cell r="AE458" t="e">
            <v>#DIV/0!</v>
          </cell>
          <cell r="AF458">
            <v>67.619244105704823</v>
          </cell>
          <cell r="AG458">
            <v>-67.619244105704823</v>
          </cell>
        </row>
        <row r="459">
          <cell r="A459" t="str">
            <v>Central</v>
          </cell>
          <cell r="B459" t="str">
            <v>Mass Ave</v>
          </cell>
          <cell r="C459" t="str">
            <v>Administration</v>
          </cell>
          <cell r="D459" t="str">
            <v>58878000</v>
          </cell>
          <cell r="E459" t="str">
            <v>Lobby Stock</v>
          </cell>
          <cell r="F459" t="str">
            <v>Invoice</v>
          </cell>
          <cell r="G459">
            <v>290.61</v>
          </cell>
          <cell r="H459">
            <v>168.78</v>
          </cell>
          <cell r="I459">
            <v>478.39</v>
          </cell>
          <cell r="J459">
            <v>115.91</v>
          </cell>
          <cell r="K459">
            <v>660.06</v>
          </cell>
          <cell r="L459">
            <v>180.89</v>
          </cell>
          <cell r="M459">
            <v>713.78</v>
          </cell>
          <cell r="N459">
            <v>1072.56</v>
          </cell>
          <cell r="O459">
            <v>1373.88</v>
          </cell>
          <cell r="P459">
            <v>337.11000000000058</v>
          </cell>
          <cell r="Q459">
            <v>189.36</v>
          </cell>
          <cell r="R459">
            <v>863.11</v>
          </cell>
          <cell r="S459">
            <v>6444.4400000000005</v>
          </cell>
          <cell r="T459" t="str">
            <v>r</v>
          </cell>
          <cell r="U459">
            <v>1.2276778953170107E-2</v>
          </cell>
          <cell r="V459">
            <v>1</v>
          </cell>
          <cell r="W459">
            <v>10041.159999999996</v>
          </cell>
          <cell r="X459">
            <v>6444.4400000000005</v>
          </cell>
          <cell r="Y459">
            <v>10041.159999999996</v>
          </cell>
          <cell r="Z459">
            <v>-3596.7199999999957</v>
          </cell>
          <cell r="AA459">
            <v>537.03666666666675</v>
          </cell>
          <cell r="AB459" t="e">
            <v>#DIV/0!</v>
          </cell>
          <cell r="AC459">
            <v>1</v>
          </cell>
          <cell r="AD459">
            <v>12</v>
          </cell>
          <cell r="AE459" t="e">
            <v>#DIV/0!</v>
          </cell>
          <cell r="AF459">
            <v>1200.3239063613114</v>
          </cell>
          <cell r="AG459">
            <v>173.55609363868871</v>
          </cell>
        </row>
        <row r="460">
          <cell r="A460" t="str">
            <v>Central</v>
          </cell>
          <cell r="B460" t="str">
            <v>Mass Ave</v>
          </cell>
          <cell r="C460" t="str">
            <v>Administration</v>
          </cell>
          <cell r="D460" t="str">
            <v>58878000</v>
          </cell>
          <cell r="E460" t="str">
            <v>Lobby Stock</v>
          </cell>
          <cell r="F460" t="str">
            <v>Material</v>
          </cell>
          <cell r="G460">
            <v>14914.21</v>
          </cell>
          <cell r="H460">
            <v>21733.25</v>
          </cell>
          <cell r="I460">
            <v>55195.3</v>
          </cell>
          <cell r="J460">
            <v>-24973.97</v>
          </cell>
          <cell r="K460">
            <v>-2849.23</v>
          </cell>
          <cell r="L460">
            <v>-81157.149999999994</v>
          </cell>
          <cell r="M460">
            <v>15401.06</v>
          </cell>
          <cell r="N460">
            <v>112613.13</v>
          </cell>
          <cell r="O460">
            <v>29620.61</v>
          </cell>
          <cell r="P460">
            <v>1440.4500000000116</v>
          </cell>
          <cell r="Q460">
            <v>-105301.43</v>
          </cell>
          <cell r="R460">
            <v>37867.410000000003</v>
          </cell>
          <cell r="S460">
            <v>74503.640000000043</v>
          </cell>
          <cell r="T460" t="str">
            <v>r</v>
          </cell>
          <cell r="U460">
            <v>0.14193083021745304</v>
          </cell>
          <cell r="W460">
            <v>353878.68</v>
          </cell>
          <cell r="X460">
            <v>74503.640000000043</v>
          </cell>
          <cell r="Y460">
            <v>353878.68</v>
          </cell>
          <cell r="Z460">
            <v>-279375.03999999992</v>
          </cell>
          <cell r="AA460">
            <v>6208.63666666667</v>
          </cell>
          <cell r="AB460" t="e">
            <v>#DIV/0!</v>
          </cell>
          <cell r="AC460">
            <v>1</v>
          </cell>
          <cell r="AD460">
            <v>12</v>
          </cell>
          <cell r="AE460" t="e">
            <v>#DIV/0!</v>
          </cell>
          <cell r="AF460">
            <v>0</v>
          </cell>
          <cell r="AG460">
            <v>29620.61</v>
          </cell>
        </row>
        <row r="461">
          <cell r="A461" t="str">
            <v>Central</v>
          </cell>
          <cell r="B461" t="str">
            <v>Mass Ave</v>
          </cell>
          <cell r="C461" t="str">
            <v>Administration</v>
          </cell>
          <cell r="D461" t="str">
            <v>58878000</v>
          </cell>
          <cell r="E461" t="str">
            <v>Lobby Stock</v>
          </cell>
          <cell r="F461" t="str">
            <v>Other</v>
          </cell>
          <cell r="G461">
            <v>0</v>
          </cell>
          <cell r="H461">
            <v>26126.05</v>
          </cell>
          <cell r="I461">
            <v>20828.34</v>
          </cell>
          <cell r="J461">
            <v>45746.96</v>
          </cell>
          <cell r="K461">
            <v>31879.07</v>
          </cell>
          <cell r="L461">
            <v>86702.07</v>
          </cell>
          <cell r="M461">
            <v>32617.61</v>
          </cell>
          <cell r="N461">
            <v>31980.22</v>
          </cell>
          <cell r="O461">
            <v>25122.58</v>
          </cell>
          <cell r="P461">
            <v>26448.12</v>
          </cell>
          <cell r="Q461">
            <v>14571.14</v>
          </cell>
          <cell r="R461">
            <v>101958.98</v>
          </cell>
          <cell r="S461">
            <v>443981.14000000007</v>
          </cell>
          <cell r="T461" t="str">
            <v>r</v>
          </cell>
          <cell r="U461">
            <v>0.84579239082937718</v>
          </cell>
          <cell r="W461">
            <v>118728.31999999999</v>
          </cell>
          <cell r="X461">
            <v>443981.14000000007</v>
          </cell>
          <cell r="Y461">
            <v>118728.31999999999</v>
          </cell>
          <cell r="Z461">
            <v>325252.82000000007</v>
          </cell>
          <cell r="AA461">
            <v>36998.428333333337</v>
          </cell>
          <cell r="AB461" t="e">
            <v>#DIV/0!</v>
          </cell>
          <cell r="AC461">
            <v>1</v>
          </cell>
          <cell r="AD461">
            <v>12</v>
          </cell>
          <cell r="AE461" t="e">
            <v>#DIV/0!</v>
          </cell>
          <cell r="AF461">
            <v>0</v>
          </cell>
          <cell r="AG461">
            <v>25122.58</v>
          </cell>
        </row>
        <row r="462">
          <cell r="A462" t="str">
            <v>Central</v>
          </cell>
          <cell r="B462" t="str">
            <v>Mass Ave</v>
          </cell>
          <cell r="C462" t="str">
            <v>Administration</v>
          </cell>
          <cell r="D462" t="str">
            <v>58878000</v>
          </cell>
          <cell r="E462" t="str">
            <v>Lobby Stock</v>
          </cell>
          <cell r="F462" t="str">
            <v>Total</v>
          </cell>
          <cell r="G462">
            <v>15204.82</v>
          </cell>
          <cell r="H462">
            <v>48028.08</v>
          </cell>
          <cell r="I462">
            <v>76502.03</v>
          </cell>
          <cell r="J462">
            <v>20888.899999999998</v>
          </cell>
          <cell r="K462">
            <v>29689.9</v>
          </cell>
          <cell r="L462">
            <v>5725.8100000000122</v>
          </cell>
          <cell r="M462">
            <v>48732.45</v>
          </cell>
          <cell r="N462">
            <v>145665.91</v>
          </cell>
          <cell r="O462">
            <v>56117.070000000007</v>
          </cell>
          <cell r="P462">
            <v>28225.680000000011</v>
          </cell>
          <cell r="Q462">
            <v>-90540.93</v>
          </cell>
          <cell r="R462">
            <v>140689.5</v>
          </cell>
          <cell r="S462">
            <v>524929.22</v>
          </cell>
          <cell r="T462" t="str">
            <v>r</v>
          </cell>
          <cell r="U462">
            <v>1.0000000000000004</v>
          </cell>
          <cell r="V462">
            <v>1</v>
          </cell>
          <cell r="W462">
            <v>509037.16</v>
          </cell>
          <cell r="X462">
            <v>524929.22</v>
          </cell>
          <cell r="Y462">
            <v>509037.16</v>
          </cell>
          <cell r="Z462">
            <v>15892.059999999998</v>
          </cell>
          <cell r="AA462">
            <v>43744.101666666662</v>
          </cell>
          <cell r="AB462" t="e">
            <v>#DIV/0!</v>
          </cell>
          <cell r="AC462">
            <v>1</v>
          </cell>
          <cell r="AD462">
            <v>12</v>
          </cell>
          <cell r="AE462" t="e">
            <v>#DIV/0!</v>
          </cell>
          <cell r="AF462">
            <v>1349.8423529411762</v>
          </cell>
          <cell r="AG462">
            <v>54767.227647058833</v>
          </cell>
        </row>
        <row r="463">
          <cell r="A463" t="str">
            <v>Central</v>
          </cell>
          <cell r="B463" t="str">
            <v>Mass Ave</v>
          </cell>
          <cell r="C463" t="str">
            <v>Operations</v>
          </cell>
          <cell r="D463" t="str">
            <v>59302000</v>
          </cell>
          <cell r="E463" t="str">
            <v>OH Constr Transfer</v>
          </cell>
          <cell r="F463" t="str">
            <v>Labor</v>
          </cell>
          <cell r="G463">
            <v>0</v>
          </cell>
          <cell r="H463">
            <v>701.77</v>
          </cell>
          <cell r="I463">
            <v>760.12</v>
          </cell>
          <cell r="J463">
            <v>5415.2</v>
          </cell>
          <cell r="K463">
            <v>520.08000000000004</v>
          </cell>
          <cell r="L463">
            <v>914.19000000000051</v>
          </cell>
          <cell r="M463">
            <v>1717.92</v>
          </cell>
          <cell r="N463">
            <v>2322.79</v>
          </cell>
          <cell r="O463">
            <v>4088.24</v>
          </cell>
          <cell r="P463">
            <v>2462.25</v>
          </cell>
          <cell r="Q463">
            <v>-1945.98</v>
          </cell>
          <cell r="R463">
            <v>4440.0600000000004</v>
          </cell>
          <cell r="S463">
            <v>21396.639999999999</v>
          </cell>
          <cell r="T463" t="str">
            <v>r</v>
          </cell>
          <cell r="U463">
            <v>0.47979596051511275</v>
          </cell>
          <cell r="W463">
            <v>0</v>
          </cell>
          <cell r="X463">
            <v>21396.639999999999</v>
          </cell>
          <cell r="Y463">
            <v>0</v>
          </cell>
          <cell r="Z463">
            <v>21396.639999999999</v>
          </cell>
          <cell r="AA463">
            <v>1783.0533333333333</v>
          </cell>
          <cell r="AB463" t="e">
            <v>#DIV/0!</v>
          </cell>
          <cell r="AC463">
            <v>1</v>
          </cell>
          <cell r="AD463">
            <v>12</v>
          </cell>
          <cell r="AE463" t="e">
            <v>#DIV/0!</v>
          </cell>
          <cell r="AF463">
            <v>1498.5317647058826</v>
          </cell>
          <cell r="AG463">
            <v>2589.708235294117</v>
          </cell>
        </row>
        <row r="464">
          <cell r="A464" t="str">
            <v>Central</v>
          </cell>
          <cell r="B464" t="str">
            <v>Mass Ave</v>
          </cell>
          <cell r="C464" t="str">
            <v>Operations</v>
          </cell>
          <cell r="D464" t="str">
            <v>59302000</v>
          </cell>
          <cell r="E464" t="str">
            <v>OH Constr Transfer</v>
          </cell>
          <cell r="F464" t="str">
            <v>Overtime</v>
          </cell>
          <cell r="G464">
            <v>0</v>
          </cell>
          <cell r="H464">
            <v>988.54</v>
          </cell>
          <cell r="I464">
            <v>991.59</v>
          </cell>
          <cell r="J464">
            <v>3163.48</v>
          </cell>
          <cell r="K464">
            <v>778.44000000000051</v>
          </cell>
          <cell r="L464">
            <v>935.08</v>
          </cell>
          <cell r="M464">
            <v>2294.6799999999998</v>
          </cell>
          <cell r="N464">
            <v>2770.76</v>
          </cell>
          <cell r="O464">
            <v>5043.5200000000004</v>
          </cell>
          <cell r="P464">
            <v>1733.6</v>
          </cell>
          <cell r="Q464">
            <v>1817.49</v>
          </cell>
          <cell r="R464">
            <v>4502.47</v>
          </cell>
          <cell r="S464">
            <v>25019.650000000005</v>
          </cell>
          <cell r="T464" t="str">
            <v>r</v>
          </cell>
          <cell r="U464">
            <v>0.56103794817793562</v>
          </cell>
          <cell r="W464">
            <v>0</v>
          </cell>
          <cell r="X464">
            <v>25019.650000000005</v>
          </cell>
          <cell r="Y464">
            <v>0</v>
          </cell>
          <cell r="Z464">
            <v>25019.650000000005</v>
          </cell>
          <cell r="AA464">
            <v>2084.9708333333338</v>
          </cell>
          <cell r="AB464" t="e">
            <v>#DIV/0!</v>
          </cell>
          <cell r="AC464">
            <v>1</v>
          </cell>
          <cell r="AD464">
            <v>12</v>
          </cell>
          <cell r="AE464" t="e">
            <v>#DIV/0!</v>
          </cell>
          <cell r="AF464">
            <v>32.041176470588248</v>
          </cell>
          <cell r="AG464">
            <v>5011.4788235294118</v>
          </cell>
        </row>
        <row r="465">
          <cell r="A465" t="str">
            <v>Central</v>
          </cell>
          <cell r="B465" t="str">
            <v>Mass Ave</v>
          </cell>
          <cell r="C465" t="str">
            <v>Operations</v>
          </cell>
          <cell r="D465" t="str">
            <v>59302000</v>
          </cell>
          <cell r="E465" t="str">
            <v>OH Constr Transfer</v>
          </cell>
          <cell r="F465" t="str">
            <v>Invoice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 t="str">
            <v>r</v>
          </cell>
          <cell r="U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 t="e">
            <v>#DIV/0!</v>
          </cell>
          <cell r="AC465">
            <v>1</v>
          </cell>
          <cell r="AD465">
            <v>12</v>
          </cell>
          <cell r="AE465" t="e">
            <v>#DIV/0!</v>
          </cell>
          <cell r="AF465">
            <v>1380.3788235294123</v>
          </cell>
          <cell r="AG465">
            <v>-1380.3788235294123</v>
          </cell>
        </row>
        <row r="466">
          <cell r="A466" t="str">
            <v>Central</v>
          </cell>
          <cell r="B466" t="str">
            <v>Mass Ave</v>
          </cell>
          <cell r="C466" t="str">
            <v>Operations</v>
          </cell>
          <cell r="D466" t="str">
            <v>59302000</v>
          </cell>
          <cell r="E466" t="str">
            <v>OH Constr Transfer</v>
          </cell>
          <cell r="F466" t="str">
            <v>Material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180.44</v>
          </cell>
          <cell r="R466">
            <v>-180.44</v>
          </cell>
          <cell r="S466">
            <v>0</v>
          </cell>
          <cell r="T466" t="str">
            <v>r</v>
          </cell>
          <cell r="U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 t="e">
            <v>#DIV/0!</v>
          </cell>
          <cell r="AC466">
            <v>1</v>
          </cell>
          <cell r="AD466">
            <v>12</v>
          </cell>
          <cell r="AE466" t="e">
            <v>#DIV/0!</v>
          </cell>
          <cell r="AF466">
            <v>8697.3623529411798</v>
          </cell>
          <cell r="AG466">
            <v>-8697.3623529411798</v>
          </cell>
        </row>
        <row r="467">
          <cell r="A467" t="str">
            <v>Central</v>
          </cell>
          <cell r="B467" t="str">
            <v>Mass Ave</v>
          </cell>
          <cell r="C467" t="str">
            <v>Operations</v>
          </cell>
          <cell r="D467" t="str">
            <v>59302000</v>
          </cell>
          <cell r="E467" t="str">
            <v>OH Constr Transfer</v>
          </cell>
          <cell r="F467" t="str">
            <v>Other</v>
          </cell>
          <cell r="G467">
            <v>0</v>
          </cell>
          <cell r="H467">
            <v>0</v>
          </cell>
          <cell r="I467">
            <v>0</v>
          </cell>
          <cell r="J467">
            <v>-875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-946</v>
          </cell>
          <cell r="Q467">
            <v>0</v>
          </cell>
          <cell r="R467">
            <v>0</v>
          </cell>
          <cell r="S467">
            <v>-1821</v>
          </cell>
          <cell r="T467" t="str">
            <v>r</v>
          </cell>
          <cell r="U467">
            <v>-4.0833908693048086E-2</v>
          </cell>
          <cell r="W467">
            <v>0</v>
          </cell>
          <cell r="X467">
            <v>-1821</v>
          </cell>
          <cell r="Y467">
            <v>0</v>
          </cell>
          <cell r="Z467">
            <v>-1821</v>
          </cell>
          <cell r="AA467">
            <v>-151.75</v>
          </cell>
          <cell r="AB467" t="e">
            <v>#DIV/0!</v>
          </cell>
          <cell r="AC467">
            <v>1</v>
          </cell>
          <cell r="AD467">
            <v>12</v>
          </cell>
          <cell r="AE467" t="e">
            <v>#DIV/0!</v>
          </cell>
          <cell r="AF467">
            <v>10744.121176470591</v>
          </cell>
          <cell r="AG467">
            <v>-10744.121176470591</v>
          </cell>
        </row>
        <row r="468">
          <cell r="A468" t="str">
            <v>Central</v>
          </cell>
          <cell r="B468" t="str">
            <v>Mass Ave</v>
          </cell>
          <cell r="C468" t="str">
            <v>Operations</v>
          </cell>
          <cell r="D468" t="str">
            <v>59302000</v>
          </cell>
          <cell r="E468" t="str">
            <v>OH Constr Transfer</v>
          </cell>
          <cell r="F468" t="str">
            <v>Total</v>
          </cell>
          <cell r="G468">
            <v>0</v>
          </cell>
          <cell r="H468">
            <v>1690.31</v>
          </cell>
          <cell r="I468">
            <v>1751.71</v>
          </cell>
          <cell r="J468">
            <v>7703.68</v>
          </cell>
          <cell r="K468">
            <v>1298.5200000000004</v>
          </cell>
          <cell r="L468">
            <v>1849.2700000000004</v>
          </cell>
          <cell r="M468">
            <v>4012.6</v>
          </cell>
          <cell r="N468">
            <v>5093.55</v>
          </cell>
          <cell r="O468">
            <v>9131.76</v>
          </cell>
          <cell r="P468">
            <v>3249.8500000000004</v>
          </cell>
          <cell r="Q468">
            <v>51.949999999999989</v>
          </cell>
          <cell r="R468">
            <v>8762.09</v>
          </cell>
          <cell r="S468">
            <v>44595.289999999994</v>
          </cell>
          <cell r="T468" t="str">
            <v>r</v>
          </cell>
          <cell r="U468">
            <v>1.0000000000000004</v>
          </cell>
          <cell r="V468">
            <v>0</v>
          </cell>
          <cell r="W468">
            <v>0</v>
          </cell>
          <cell r="X468">
            <v>44595.289999999994</v>
          </cell>
          <cell r="Y468">
            <v>0</v>
          </cell>
          <cell r="Z468">
            <v>44595.289999999994</v>
          </cell>
          <cell r="AA468">
            <v>3716.2741666666661</v>
          </cell>
          <cell r="AB468" t="e">
            <v>#DIV/0!</v>
          </cell>
          <cell r="AC468">
            <v>1</v>
          </cell>
          <cell r="AD468">
            <v>12</v>
          </cell>
          <cell r="AE468" t="e">
            <v>#DIV/0!</v>
          </cell>
          <cell r="AF468">
            <v>22352.435294117655</v>
          </cell>
          <cell r="AG468">
            <v>-13220.675294117655</v>
          </cell>
        </row>
        <row r="469">
          <cell r="A469" t="str">
            <v>Central</v>
          </cell>
          <cell r="B469" t="str">
            <v>Mass Ave</v>
          </cell>
          <cell r="C469" t="str">
            <v>Corr Maint</v>
          </cell>
          <cell r="D469" t="str">
            <v>59304000</v>
          </cell>
          <cell r="E469" t="str">
            <v>OH corrective maint repair</v>
          </cell>
          <cell r="F469" t="str">
            <v>Labor</v>
          </cell>
          <cell r="G469">
            <v>0</v>
          </cell>
          <cell r="H469">
            <v>0</v>
          </cell>
          <cell r="I469">
            <v>810.71</v>
          </cell>
          <cell r="J469">
            <v>319.24</v>
          </cell>
          <cell r="K469">
            <v>2189.0500000000002</v>
          </cell>
          <cell r="L469">
            <v>3990.29</v>
          </cell>
          <cell r="M469">
            <v>12129.97</v>
          </cell>
          <cell r="N469">
            <v>4784.7299999999996</v>
          </cell>
          <cell r="O469">
            <v>6093.55</v>
          </cell>
          <cell r="P469">
            <v>9070.7199999999993</v>
          </cell>
          <cell r="Q469">
            <v>6035.51</v>
          </cell>
          <cell r="R469">
            <v>4855.9799999999996</v>
          </cell>
          <cell r="S469">
            <v>50279.75</v>
          </cell>
          <cell r="T469" t="str">
            <v>r</v>
          </cell>
          <cell r="U469">
            <v>0.58573254210119219</v>
          </cell>
          <cell r="W469">
            <v>0</v>
          </cell>
          <cell r="X469">
            <v>50279.75</v>
          </cell>
          <cell r="Y469">
            <v>0</v>
          </cell>
          <cell r="Z469">
            <v>50279.75</v>
          </cell>
          <cell r="AA469">
            <v>4189.979166666667</v>
          </cell>
          <cell r="AB469" t="e">
            <v>#DIV/0!</v>
          </cell>
          <cell r="AC469">
            <v>1</v>
          </cell>
          <cell r="AD469">
            <v>12</v>
          </cell>
          <cell r="AE469" t="e">
            <v>#DIV/0!</v>
          </cell>
          <cell r="AF469">
            <v>1498.5317647058826</v>
          </cell>
          <cell r="AG469">
            <v>4595.0182352941174</v>
          </cell>
        </row>
        <row r="470">
          <cell r="A470" t="str">
            <v>Central</v>
          </cell>
          <cell r="B470" t="str">
            <v>Mass Ave</v>
          </cell>
          <cell r="C470" t="str">
            <v>Corr Maint</v>
          </cell>
          <cell r="D470" t="str">
            <v>59304000</v>
          </cell>
          <cell r="E470" t="str">
            <v>OH corrective maint repair</v>
          </cell>
          <cell r="F470" t="str">
            <v>Overtime</v>
          </cell>
          <cell r="G470">
            <v>0</v>
          </cell>
          <cell r="H470">
            <v>764.21</v>
          </cell>
          <cell r="I470">
            <v>456.12</v>
          </cell>
          <cell r="J470">
            <v>0</v>
          </cell>
          <cell r="K470">
            <v>806.6</v>
          </cell>
          <cell r="L470">
            <v>3409.85</v>
          </cell>
          <cell r="M470">
            <v>4758.8599999999997</v>
          </cell>
          <cell r="N470">
            <v>3086.49</v>
          </cell>
          <cell r="O470">
            <v>8440.91</v>
          </cell>
          <cell r="P470">
            <v>4839.7</v>
          </cell>
          <cell r="Q470">
            <v>-232.72000000000116</v>
          </cell>
          <cell r="R470">
            <v>2043.14</v>
          </cell>
          <cell r="S470">
            <v>28373.16</v>
          </cell>
          <cell r="T470" t="str">
            <v>r</v>
          </cell>
          <cell r="U470">
            <v>0.33053233427461076</v>
          </cell>
          <cell r="W470">
            <v>0</v>
          </cell>
          <cell r="X470">
            <v>28373.16</v>
          </cell>
          <cell r="Y470">
            <v>0</v>
          </cell>
          <cell r="Z470">
            <v>28373.16</v>
          </cell>
          <cell r="AA470">
            <v>2364.4299999999998</v>
          </cell>
          <cell r="AB470" t="e">
            <v>#DIV/0!</v>
          </cell>
          <cell r="AC470">
            <v>1</v>
          </cell>
          <cell r="AD470">
            <v>12</v>
          </cell>
          <cell r="AE470" t="e">
            <v>#DIV/0!</v>
          </cell>
          <cell r="AF470">
            <v>32.041176470588248</v>
          </cell>
          <cell r="AG470">
            <v>8408.8688235294121</v>
          </cell>
        </row>
        <row r="471">
          <cell r="A471" t="str">
            <v>Central</v>
          </cell>
          <cell r="B471" t="str">
            <v>Mass Ave</v>
          </cell>
          <cell r="C471" t="str">
            <v>Corr Maint</v>
          </cell>
          <cell r="D471" t="str">
            <v>59304000</v>
          </cell>
          <cell r="E471" t="str">
            <v>OH corrective maint repair</v>
          </cell>
          <cell r="F471" t="str">
            <v>Invoice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158.4</v>
          </cell>
          <cell r="L471">
            <v>0</v>
          </cell>
          <cell r="M471">
            <v>4975.53</v>
          </cell>
          <cell r="N471">
            <v>608.99</v>
          </cell>
          <cell r="O471">
            <v>0</v>
          </cell>
          <cell r="P471">
            <v>0</v>
          </cell>
          <cell r="Q471">
            <v>-609</v>
          </cell>
          <cell r="R471">
            <v>0</v>
          </cell>
          <cell r="S471">
            <v>5133.9199999999992</v>
          </cell>
          <cell r="T471" t="str">
            <v>r</v>
          </cell>
          <cell r="U471">
            <v>5.9807457526024926E-2</v>
          </cell>
          <cell r="W471">
            <v>0</v>
          </cell>
          <cell r="X471">
            <v>5133.9199999999992</v>
          </cell>
          <cell r="Y471">
            <v>0</v>
          </cell>
          <cell r="Z471">
            <v>5133.9199999999992</v>
          </cell>
          <cell r="AA471">
            <v>427.8266666666666</v>
          </cell>
          <cell r="AB471" t="e">
            <v>#DIV/0!</v>
          </cell>
          <cell r="AC471">
            <v>1</v>
          </cell>
          <cell r="AD471">
            <v>12</v>
          </cell>
          <cell r="AE471" t="e">
            <v>#DIV/0!</v>
          </cell>
          <cell r="AF471">
            <v>1380.3788235294123</v>
          </cell>
          <cell r="AG471">
            <v>-1380.3788235294123</v>
          </cell>
        </row>
        <row r="472">
          <cell r="A472" t="str">
            <v>Central</v>
          </cell>
          <cell r="B472" t="str">
            <v>Mass Ave</v>
          </cell>
          <cell r="C472" t="str">
            <v>Corr Maint</v>
          </cell>
          <cell r="D472" t="str">
            <v>59304000</v>
          </cell>
          <cell r="E472" t="str">
            <v>OH corrective maint repair</v>
          </cell>
          <cell r="F472" t="str">
            <v>Material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614.67999999999995</v>
          </cell>
          <cell r="L472">
            <v>909.42</v>
          </cell>
          <cell r="M472">
            <v>395.55</v>
          </cell>
          <cell r="N472">
            <v>215.56</v>
          </cell>
          <cell r="O472">
            <v>-219.75</v>
          </cell>
          <cell r="P472">
            <v>441.26</v>
          </cell>
          <cell r="Q472">
            <v>0</v>
          </cell>
          <cell r="R472">
            <v>-302.75</v>
          </cell>
          <cell r="S472">
            <v>2053.9700000000003</v>
          </cell>
          <cell r="T472" t="str">
            <v>r</v>
          </cell>
          <cell r="U472">
            <v>2.3927666098172443E-2</v>
          </cell>
          <cell r="W472">
            <v>0</v>
          </cell>
          <cell r="X472">
            <v>2053.9700000000003</v>
          </cell>
          <cell r="Y472">
            <v>0</v>
          </cell>
          <cell r="Z472">
            <v>2053.9700000000003</v>
          </cell>
          <cell r="AA472">
            <v>171.16416666666669</v>
          </cell>
          <cell r="AB472" t="e">
            <v>#DIV/0!</v>
          </cell>
          <cell r="AC472">
            <v>1</v>
          </cell>
          <cell r="AD472">
            <v>12</v>
          </cell>
          <cell r="AE472" t="e">
            <v>#DIV/0!</v>
          </cell>
          <cell r="AF472">
            <v>8697.3623529411798</v>
          </cell>
          <cell r="AG472">
            <v>-8917.1123529411798</v>
          </cell>
        </row>
        <row r="473">
          <cell r="A473" t="str">
            <v>Central</v>
          </cell>
          <cell r="B473" t="str">
            <v>Mass Ave</v>
          </cell>
          <cell r="C473" t="str">
            <v>Corr Maint</v>
          </cell>
          <cell r="D473" t="str">
            <v>59304000</v>
          </cell>
          <cell r="E473" t="str">
            <v>OH corrective maint repair</v>
          </cell>
          <cell r="F473" t="str">
            <v>Other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 t="str">
            <v>r</v>
          </cell>
          <cell r="U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 t="e">
            <v>#DIV/0!</v>
          </cell>
          <cell r="AC473">
            <v>1</v>
          </cell>
          <cell r="AD473">
            <v>12</v>
          </cell>
          <cell r="AE473" t="e">
            <v>#DIV/0!</v>
          </cell>
          <cell r="AF473">
            <v>10744.121176470591</v>
          </cell>
          <cell r="AG473">
            <v>-10744.121176470591</v>
          </cell>
        </row>
        <row r="474">
          <cell r="A474" t="str">
            <v>Central</v>
          </cell>
          <cell r="B474" t="str">
            <v>Mass Ave</v>
          </cell>
          <cell r="C474" t="str">
            <v>Corr Maint</v>
          </cell>
          <cell r="D474" t="str">
            <v>59304000</v>
          </cell>
          <cell r="E474" t="str">
            <v>OH corrective maint repair</v>
          </cell>
          <cell r="F474" t="str">
            <v>Total</v>
          </cell>
          <cell r="G474">
            <v>0</v>
          </cell>
          <cell r="H474">
            <v>764.21</v>
          </cell>
          <cell r="I474">
            <v>1266.83</v>
          </cell>
          <cell r="J474">
            <v>319.24</v>
          </cell>
          <cell r="K474">
            <v>3768.73</v>
          </cell>
          <cell r="L474">
            <v>8309.56</v>
          </cell>
          <cell r="M474">
            <v>22259.909999999996</v>
          </cell>
          <cell r="N474">
            <v>8695.7699999999986</v>
          </cell>
          <cell r="O474">
            <v>14314.71</v>
          </cell>
          <cell r="P474">
            <v>14351.679999999998</v>
          </cell>
          <cell r="Q474">
            <v>5193.7899999999991</v>
          </cell>
          <cell r="R474">
            <v>6596.37</v>
          </cell>
          <cell r="S474">
            <v>85840.799999999974</v>
          </cell>
          <cell r="T474" t="str">
            <v>r</v>
          </cell>
          <cell r="U474">
            <v>1.0000000000000004</v>
          </cell>
          <cell r="V474">
            <v>0</v>
          </cell>
          <cell r="W474">
            <v>0</v>
          </cell>
          <cell r="X474">
            <v>85840.799999999974</v>
          </cell>
          <cell r="Y474">
            <v>0</v>
          </cell>
          <cell r="Z474">
            <v>85840.799999999974</v>
          </cell>
          <cell r="AA474">
            <v>7153.3999999999978</v>
          </cell>
          <cell r="AB474" t="e">
            <v>#DIV/0!</v>
          </cell>
          <cell r="AC474">
            <v>1</v>
          </cell>
          <cell r="AD474">
            <v>12</v>
          </cell>
          <cell r="AE474" t="e">
            <v>#DIV/0!</v>
          </cell>
          <cell r="AF474">
            <v>22352.435294117655</v>
          </cell>
          <cell r="AG474">
            <v>-8037.7252941176557</v>
          </cell>
        </row>
        <row r="475">
          <cell r="A475" t="str">
            <v>Central</v>
          </cell>
          <cell r="B475" t="str">
            <v>Mass Ave</v>
          </cell>
          <cell r="C475" t="str">
            <v>Corr Maint</v>
          </cell>
          <cell r="D475" t="str">
            <v>59313000</v>
          </cell>
          <cell r="E475" t="str">
            <v>Area Storm Restoration</v>
          </cell>
          <cell r="F475" t="str">
            <v>Labor</v>
          </cell>
          <cell r="G475">
            <v>0</v>
          </cell>
          <cell r="H475">
            <v>656.89</v>
          </cell>
          <cell r="I475">
            <v>0</v>
          </cell>
          <cell r="J475">
            <v>0</v>
          </cell>
          <cell r="K475">
            <v>0</v>
          </cell>
          <cell r="L475">
            <v>2988.33</v>
          </cell>
          <cell r="M475">
            <v>6040.96</v>
          </cell>
          <cell r="N475">
            <v>5551.36</v>
          </cell>
          <cell r="O475">
            <v>-9029.2900000000009</v>
          </cell>
          <cell r="P475">
            <v>0</v>
          </cell>
          <cell r="Q475">
            <v>0</v>
          </cell>
          <cell r="R475">
            <v>724.31</v>
          </cell>
          <cell r="S475">
            <v>6932.5599999999995</v>
          </cell>
          <cell r="T475" t="str">
            <v>b</v>
          </cell>
          <cell r="U475">
            <v>0</v>
          </cell>
          <cell r="W475">
            <v>0</v>
          </cell>
          <cell r="X475">
            <v>6932.5599999999995</v>
          </cell>
          <cell r="Y475">
            <v>0</v>
          </cell>
          <cell r="Z475">
            <v>6932.5599999999995</v>
          </cell>
          <cell r="AA475">
            <v>577.71333333333325</v>
          </cell>
          <cell r="AB475" t="e">
            <v>#DIV/0!</v>
          </cell>
          <cell r="AC475">
            <v>1</v>
          </cell>
          <cell r="AD475">
            <v>12</v>
          </cell>
          <cell r="AE475" t="e">
            <v>#DIV/0!</v>
          </cell>
          <cell r="AF475">
            <v>22177.302352941177</v>
          </cell>
          <cell r="AG475">
            <v>-31206.592352941178</v>
          </cell>
        </row>
        <row r="476">
          <cell r="A476" t="str">
            <v>Central</v>
          </cell>
          <cell r="B476" t="str">
            <v>Mass Ave</v>
          </cell>
          <cell r="C476" t="str">
            <v>Corr Maint</v>
          </cell>
          <cell r="D476" t="str">
            <v>59313000</v>
          </cell>
          <cell r="E476" t="str">
            <v>Area Storm Restoration</v>
          </cell>
          <cell r="F476" t="str">
            <v>Overtime</v>
          </cell>
          <cell r="G476">
            <v>0</v>
          </cell>
          <cell r="H476">
            <v>3444.13</v>
          </cell>
          <cell r="I476">
            <v>0</v>
          </cell>
          <cell r="J476">
            <v>0</v>
          </cell>
          <cell r="K476">
            <v>0</v>
          </cell>
          <cell r="L476">
            <v>3754.9</v>
          </cell>
          <cell r="M476">
            <v>36208.85</v>
          </cell>
          <cell r="N476">
            <v>26805.56</v>
          </cell>
          <cell r="O476">
            <v>-39563.07</v>
          </cell>
          <cell r="P476">
            <v>10800.53</v>
          </cell>
          <cell r="Q476">
            <v>0</v>
          </cell>
          <cell r="R476">
            <v>2034.2</v>
          </cell>
          <cell r="S476">
            <v>43485.1</v>
          </cell>
          <cell r="T476" t="str">
            <v>b</v>
          </cell>
          <cell r="U476">
            <v>0</v>
          </cell>
          <cell r="W476">
            <v>0</v>
          </cell>
          <cell r="X476">
            <v>43485.1</v>
          </cell>
          <cell r="Y476">
            <v>0</v>
          </cell>
          <cell r="Z476">
            <v>43485.1</v>
          </cell>
          <cell r="AA476">
            <v>3623.7583333333332</v>
          </cell>
          <cell r="AB476" t="e">
            <v>#DIV/0!</v>
          </cell>
          <cell r="AC476">
            <v>1</v>
          </cell>
          <cell r="AD476">
            <v>12</v>
          </cell>
          <cell r="AE476" t="e">
            <v>#DIV/0!</v>
          </cell>
          <cell r="AF476">
            <v>1654.1317647058818</v>
          </cell>
          <cell r="AG476">
            <v>-41217.201764705882</v>
          </cell>
        </row>
        <row r="477">
          <cell r="A477" t="str">
            <v>Central</v>
          </cell>
          <cell r="B477" t="str">
            <v>Mass Ave</v>
          </cell>
          <cell r="C477" t="str">
            <v>Corr Maint</v>
          </cell>
          <cell r="D477" t="str">
            <v>59313000</v>
          </cell>
          <cell r="E477" t="str">
            <v>Area Storm Restoration</v>
          </cell>
          <cell r="F477" t="str">
            <v>Invoice</v>
          </cell>
          <cell r="G477">
            <v>0</v>
          </cell>
          <cell r="H477">
            <v>31338.5</v>
          </cell>
          <cell r="I477">
            <v>3137</v>
          </cell>
          <cell r="J477">
            <v>0</v>
          </cell>
          <cell r="K477">
            <v>0</v>
          </cell>
          <cell r="L477">
            <v>0</v>
          </cell>
          <cell r="M477">
            <v>25237.66</v>
          </cell>
          <cell r="N477">
            <v>51738.17</v>
          </cell>
          <cell r="O477">
            <v>-67097.460000000006</v>
          </cell>
          <cell r="P477">
            <v>0</v>
          </cell>
          <cell r="Q477">
            <v>0</v>
          </cell>
          <cell r="R477">
            <v>2314.6</v>
          </cell>
          <cell r="S477">
            <v>46668.469999999994</v>
          </cell>
          <cell r="T477" t="str">
            <v>b</v>
          </cell>
          <cell r="U477">
            <v>1</v>
          </cell>
          <cell r="W477">
            <v>49692.430000000015</v>
          </cell>
          <cell r="X477">
            <v>46668.469999999994</v>
          </cell>
          <cell r="Y477">
            <v>49692.430000000015</v>
          </cell>
          <cell r="Z477">
            <v>-3023.960000000021</v>
          </cell>
          <cell r="AA477">
            <v>3889.039166666666</v>
          </cell>
          <cell r="AB477" t="e">
            <v>#DIV/0!</v>
          </cell>
          <cell r="AC477">
            <v>1</v>
          </cell>
          <cell r="AD477">
            <v>12</v>
          </cell>
          <cell r="AE477" t="e">
            <v>#DIV/0!</v>
          </cell>
          <cell r="AF477">
            <v>0</v>
          </cell>
          <cell r="AG477">
            <v>-67097.460000000006</v>
          </cell>
        </row>
        <row r="478">
          <cell r="A478" t="str">
            <v>Central</v>
          </cell>
          <cell r="B478" t="str">
            <v>Mass Ave</v>
          </cell>
          <cell r="C478" t="str">
            <v>Corr Maint</v>
          </cell>
          <cell r="D478" t="str">
            <v>59313000</v>
          </cell>
          <cell r="E478" t="str">
            <v>Area Storm Restoration</v>
          </cell>
          <cell r="F478" t="str">
            <v>Material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2466.4899999999998</v>
          </cell>
          <cell r="N478">
            <v>0</v>
          </cell>
          <cell r="O478">
            <v>-2466.4899999999998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 t="str">
            <v>b</v>
          </cell>
          <cell r="U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 t="e">
            <v>#DIV/0!</v>
          </cell>
          <cell r="AC478">
            <v>1</v>
          </cell>
          <cell r="AD478">
            <v>12</v>
          </cell>
          <cell r="AE478" t="e">
            <v>#DIV/0!</v>
          </cell>
          <cell r="AF478">
            <v>0</v>
          </cell>
          <cell r="AG478">
            <v>-2466.4899999999998</v>
          </cell>
        </row>
        <row r="479">
          <cell r="A479" t="str">
            <v>Central</v>
          </cell>
          <cell r="B479" t="str">
            <v>Mass Ave</v>
          </cell>
          <cell r="C479" t="str">
            <v>Corr Maint</v>
          </cell>
          <cell r="D479" t="str">
            <v>59313000</v>
          </cell>
          <cell r="E479" t="str">
            <v>Area Storm Restoration</v>
          </cell>
          <cell r="F479" t="str">
            <v>Other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 t="str">
            <v>b</v>
          </cell>
          <cell r="U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 t="e">
            <v>#DIV/0!</v>
          </cell>
          <cell r="AC479">
            <v>1</v>
          </cell>
          <cell r="AD479">
            <v>12</v>
          </cell>
          <cell r="AE479" t="e">
            <v>#DIV/0!</v>
          </cell>
          <cell r="AF479">
            <v>0</v>
          </cell>
          <cell r="AG479">
            <v>0</v>
          </cell>
        </row>
        <row r="480">
          <cell r="A480" t="str">
            <v>Central</v>
          </cell>
          <cell r="B480" t="str">
            <v>Mass Ave</v>
          </cell>
          <cell r="C480" t="str">
            <v>Corr Maint</v>
          </cell>
          <cell r="D480" t="str">
            <v>59313000</v>
          </cell>
          <cell r="E480" t="str">
            <v>Area Storm Restoration</v>
          </cell>
          <cell r="F480" t="str">
            <v>Total</v>
          </cell>
          <cell r="G480">
            <v>0</v>
          </cell>
          <cell r="H480">
            <v>35439.520000000004</v>
          </cell>
          <cell r="I480">
            <v>3137</v>
          </cell>
          <cell r="J480">
            <v>0</v>
          </cell>
          <cell r="K480">
            <v>0</v>
          </cell>
          <cell r="L480">
            <v>6743.23</v>
          </cell>
          <cell r="M480">
            <v>69953.960000000006</v>
          </cell>
          <cell r="N480">
            <v>84095.09</v>
          </cell>
          <cell r="O480">
            <v>-118156.31000000001</v>
          </cell>
          <cell r="P480">
            <v>10800.53</v>
          </cell>
          <cell r="Q480">
            <v>0</v>
          </cell>
          <cell r="R480">
            <v>5073.1100000000006</v>
          </cell>
          <cell r="S480">
            <v>97086.129999999976</v>
          </cell>
          <cell r="T480" t="str">
            <v>b</v>
          </cell>
          <cell r="U480">
            <v>1</v>
          </cell>
          <cell r="V480">
            <v>0</v>
          </cell>
          <cell r="W480">
            <v>49692.430000000015</v>
          </cell>
          <cell r="X480">
            <v>97086.129999999976</v>
          </cell>
          <cell r="Y480">
            <v>49692.430000000015</v>
          </cell>
          <cell r="Z480">
            <v>47393.699999999961</v>
          </cell>
          <cell r="AA480">
            <v>8090.510833333331</v>
          </cell>
          <cell r="AB480" t="e">
            <v>#DIV/0!</v>
          </cell>
          <cell r="AC480">
            <v>1</v>
          </cell>
          <cell r="AD480">
            <v>12</v>
          </cell>
          <cell r="AE480" t="e">
            <v>#DIV/0!</v>
          </cell>
          <cell r="AF480">
            <v>23831.434117647059</v>
          </cell>
          <cell r="AG480">
            <v>-141987.74411764706</v>
          </cell>
        </row>
        <row r="481">
          <cell r="A481" t="str">
            <v>Central</v>
          </cell>
          <cell r="B481" t="str">
            <v>Mass Ave</v>
          </cell>
          <cell r="C481" t="str">
            <v>Corr Maint</v>
          </cell>
          <cell r="D481" t="str">
            <v>59316000</v>
          </cell>
          <cell r="E481" t="str">
            <v>Standby Area Storm</v>
          </cell>
          <cell r="F481" t="str">
            <v>Labor</v>
          </cell>
          <cell r="G481">
            <v>0</v>
          </cell>
          <cell r="H481">
            <v>3822.87</v>
          </cell>
          <cell r="I481">
            <v>0</v>
          </cell>
          <cell r="J481">
            <v>0</v>
          </cell>
          <cell r="K481">
            <v>0</v>
          </cell>
          <cell r="L481">
            <v>430.01</v>
          </cell>
          <cell r="M481">
            <v>0</v>
          </cell>
          <cell r="N481">
            <v>4.3900000000003274</v>
          </cell>
          <cell r="O481">
            <v>0</v>
          </cell>
          <cell r="P481">
            <v>165.9</v>
          </cell>
          <cell r="Q481">
            <v>0</v>
          </cell>
          <cell r="R481">
            <v>0</v>
          </cell>
          <cell r="S481">
            <v>4423.17</v>
          </cell>
          <cell r="T481" t="str">
            <v>m</v>
          </cell>
          <cell r="U481">
            <v>0</v>
          </cell>
          <cell r="W481">
            <v>0</v>
          </cell>
          <cell r="X481">
            <v>4423.17</v>
          </cell>
          <cell r="Y481">
            <v>0</v>
          </cell>
          <cell r="Z481">
            <v>4423.17</v>
          </cell>
          <cell r="AA481">
            <v>368.59750000000003</v>
          </cell>
          <cell r="AB481" t="e">
            <v>#DIV/0!</v>
          </cell>
          <cell r="AC481">
            <v>1</v>
          </cell>
          <cell r="AD481">
            <v>12</v>
          </cell>
          <cell r="AE481" t="e">
            <v>#DIV/0!</v>
          </cell>
          <cell r="AF481">
            <v>925.21647058823532</v>
          </cell>
          <cell r="AG481">
            <v>-925.21647058823532</v>
          </cell>
        </row>
        <row r="482">
          <cell r="A482" t="str">
            <v>Central</v>
          </cell>
          <cell r="B482" t="str">
            <v>Mass Ave</v>
          </cell>
          <cell r="C482" t="str">
            <v>Corr Maint</v>
          </cell>
          <cell r="D482" t="str">
            <v>59316000</v>
          </cell>
          <cell r="E482" t="str">
            <v>Standby Area Storm</v>
          </cell>
          <cell r="F482" t="str">
            <v>Overtime</v>
          </cell>
          <cell r="G482">
            <v>0</v>
          </cell>
          <cell r="H482">
            <v>10241.120000000001</v>
          </cell>
          <cell r="I482">
            <v>0</v>
          </cell>
          <cell r="J482">
            <v>0</v>
          </cell>
          <cell r="K482">
            <v>0</v>
          </cell>
          <cell r="L482">
            <v>5437.8</v>
          </cell>
          <cell r="M482">
            <v>2814.17</v>
          </cell>
          <cell r="N482">
            <v>1028.58</v>
          </cell>
          <cell r="O482">
            <v>1477.73</v>
          </cell>
          <cell r="P482">
            <v>548.05999999999767</v>
          </cell>
          <cell r="Q482">
            <v>0</v>
          </cell>
          <cell r="R482">
            <v>0</v>
          </cell>
          <cell r="S482">
            <v>21547.460000000003</v>
          </cell>
          <cell r="T482" t="str">
            <v>m</v>
          </cell>
          <cell r="U482">
            <v>0</v>
          </cell>
          <cell r="W482">
            <v>0</v>
          </cell>
          <cell r="X482">
            <v>21547.460000000003</v>
          </cell>
          <cell r="Y482">
            <v>0</v>
          </cell>
          <cell r="Z482">
            <v>21547.460000000003</v>
          </cell>
          <cell r="AA482">
            <v>1795.6216666666669</v>
          </cell>
          <cell r="AB482" t="e">
            <v>#DIV/0!</v>
          </cell>
          <cell r="AC482">
            <v>1</v>
          </cell>
          <cell r="AD482">
            <v>12</v>
          </cell>
          <cell r="AE482" t="e">
            <v>#DIV/0!</v>
          </cell>
          <cell r="AF482">
            <v>1016.4141176470587</v>
          </cell>
          <cell r="AG482">
            <v>461.31588235294134</v>
          </cell>
        </row>
        <row r="483">
          <cell r="A483" t="str">
            <v>Central</v>
          </cell>
          <cell r="B483" t="str">
            <v>Mass Ave</v>
          </cell>
          <cell r="C483" t="str">
            <v>Corr Maint</v>
          </cell>
          <cell r="D483" t="str">
            <v>59316000</v>
          </cell>
          <cell r="E483" t="str">
            <v>Standby Area Storm</v>
          </cell>
          <cell r="F483" t="str">
            <v>Invoice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 t="str">
            <v>m</v>
          </cell>
          <cell r="U483">
            <v>1</v>
          </cell>
          <cell r="V483">
            <v>1</v>
          </cell>
          <cell r="W483">
            <v>122648.26000000001</v>
          </cell>
          <cell r="X483">
            <v>0</v>
          </cell>
          <cell r="Y483">
            <v>122648.26000000001</v>
          </cell>
          <cell r="Z483">
            <v>-122648.26000000001</v>
          </cell>
          <cell r="AA483">
            <v>0</v>
          </cell>
          <cell r="AB483" t="e">
            <v>#DIV/0!</v>
          </cell>
          <cell r="AC483">
            <v>1</v>
          </cell>
          <cell r="AD483">
            <v>12</v>
          </cell>
          <cell r="AE483" t="e">
            <v>#DIV/0!</v>
          </cell>
          <cell r="AF483">
            <v>0</v>
          </cell>
          <cell r="AG483">
            <v>0</v>
          </cell>
        </row>
        <row r="484">
          <cell r="A484" t="str">
            <v>Central</v>
          </cell>
          <cell r="B484" t="str">
            <v>Mass Ave</v>
          </cell>
          <cell r="C484" t="str">
            <v>Corr Maint</v>
          </cell>
          <cell r="D484" t="str">
            <v>59316000</v>
          </cell>
          <cell r="E484" t="str">
            <v>Standby Area Storm</v>
          </cell>
          <cell r="F484" t="str">
            <v>Material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 t="str">
            <v>m</v>
          </cell>
          <cell r="U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 t="e">
            <v>#DIV/0!</v>
          </cell>
          <cell r="AC484">
            <v>1</v>
          </cell>
          <cell r="AD484">
            <v>12</v>
          </cell>
          <cell r="AE484" t="e">
            <v>#DIV/0!</v>
          </cell>
          <cell r="AF484">
            <v>0</v>
          </cell>
          <cell r="AG484">
            <v>0</v>
          </cell>
        </row>
        <row r="485">
          <cell r="A485" t="str">
            <v>Central</v>
          </cell>
          <cell r="B485" t="str">
            <v>Mass Ave</v>
          </cell>
          <cell r="C485" t="str">
            <v>Corr Maint</v>
          </cell>
          <cell r="D485" t="str">
            <v>59316000</v>
          </cell>
          <cell r="E485" t="str">
            <v>Standby Area Storm</v>
          </cell>
          <cell r="F485" t="str">
            <v>Other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 t="str">
            <v>m</v>
          </cell>
          <cell r="U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 t="e">
            <v>#DIV/0!</v>
          </cell>
          <cell r="AC485">
            <v>1</v>
          </cell>
          <cell r="AD485">
            <v>12</v>
          </cell>
          <cell r="AE485" t="e">
            <v>#DIV/0!</v>
          </cell>
          <cell r="AF485">
            <v>0</v>
          </cell>
          <cell r="AG485">
            <v>0</v>
          </cell>
        </row>
        <row r="486">
          <cell r="A486" t="str">
            <v>Central</v>
          </cell>
          <cell r="B486" t="str">
            <v>Mass Ave</v>
          </cell>
          <cell r="C486" t="str">
            <v>Corr Maint</v>
          </cell>
          <cell r="D486" t="str">
            <v>59316000</v>
          </cell>
          <cell r="E486" t="str">
            <v>Standby Area Storm</v>
          </cell>
          <cell r="F486" t="str">
            <v>Total</v>
          </cell>
          <cell r="G486">
            <v>0</v>
          </cell>
          <cell r="H486">
            <v>14063.990000000002</v>
          </cell>
          <cell r="I486">
            <v>0</v>
          </cell>
          <cell r="J486">
            <v>0</v>
          </cell>
          <cell r="K486">
            <v>0</v>
          </cell>
          <cell r="L486">
            <v>5867.81</v>
          </cell>
          <cell r="M486">
            <v>2814.17</v>
          </cell>
          <cell r="N486">
            <v>1032.9700000000003</v>
          </cell>
          <cell r="O486">
            <v>1477.73</v>
          </cell>
          <cell r="P486">
            <v>713.95999999999765</v>
          </cell>
          <cell r="Q486">
            <v>0</v>
          </cell>
          <cell r="R486">
            <v>0</v>
          </cell>
          <cell r="S486">
            <v>25970.63</v>
          </cell>
          <cell r="T486" t="str">
            <v>m</v>
          </cell>
          <cell r="U486">
            <v>1</v>
          </cell>
          <cell r="V486">
            <v>1</v>
          </cell>
          <cell r="W486">
            <v>122648.26000000001</v>
          </cell>
          <cell r="X486">
            <v>25970.63</v>
          </cell>
          <cell r="Y486">
            <v>122648.26000000001</v>
          </cell>
          <cell r="Z486">
            <v>-96677.63</v>
          </cell>
          <cell r="AA486">
            <v>2164.2191666666668</v>
          </cell>
          <cell r="AB486" t="e">
            <v>#DIV/0!</v>
          </cell>
          <cell r="AC486">
            <v>1</v>
          </cell>
          <cell r="AD486">
            <v>12</v>
          </cell>
          <cell r="AE486" t="e">
            <v>#DIV/0!</v>
          </cell>
          <cell r="AF486">
            <v>1941.630588235294</v>
          </cell>
          <cell r="AG486">
            <v>-463.90058823529398</v>
          </cell>
        </row>
        <row r="487">
          <cell r="A487" t="str">
            <v>Central</v>
          </cell>
          <cell r="B487" t="str">
            <v>Mass Ave</v>
          </cell>
          <cell r="C487" t="str">
            <v>Corr Maint</v>
          </cell>
          <cell r="D487" t="str">
            <v>59401000</v>
          </cell>
          <cell r="E487" t="str">
            <v>UG Conduit Maint</v>
          </cell>
          <cell r="F487" t="str">
            <v>Labor</v>
          </cell>
          <cell r="G487">
            <v>5457.59</v>
          </cell>
          <cell r="H487">
            <v>3977.93</v>
          </cell>
          <cell r="I487">
            <v>4883.79</v>
          </cell>
          <cell r="J487">
            <v>5746.49</v>
          </cell>
          <cell r="K487">
            <v>3917.77</v>
          </cell>
          <cell r="L487">
            <v>1136.25</v>
          </cell>
          <cell r="M487">
            <v>14402.22</v>
          </cell>
          <cell r="N487">
            <v>5706.39</v>
          </cell>
          <cell r="O487">
            <v>7709.22</v>
          </cell>
          <cell r="P487">
            <v>6797.7799999999934</v>
          </cell>
          <cell r="Q487">
            <v>2094.8200000000002</v>
          </cell>
          <cell r="R487">
            <v>-654.65999999999622</v>
          </cell>
          <cell r="S487">
            <v>61175.59</v>
          </cell>
          <cell r="T487" t="str">
            <v>m</v>
          </cell>
          <cell r="U487">
            <v>0</v>
          </cell>
          <cell r="W487">
            <v>49610</v>
          </cell>
          <cell r="X487">
            <v>61175.59</v>
          </cell>
          <cell r="Y487">
            <v>49610</v>
          </cell>
          <cell r="Z487">
            <v>11565.589999999997</v>
          </cell>
          <cell r="AA487">
            <v>5097.9658333333327</v>
          </cell>
          <cell r="AB487" t="e">
            <v>#DIV/0!</v>
          </cell>
          <cell r="AC487">
            <v>1</v>
          </cell>
          <cell r="AD487">
            <v>12</v>
          </cell>
          <cell r="AE487" t="e">
            <v>#DIV/0!</v>
          </cell>
          <cell r="AF487">
            <v>22593.744352941179</v>
          </cell>
          <cell r="AG487">
            <v>-14884.524352941178</v>
          </cell>
        </row>
        <row r="488">
          <cell r="A488" t="str">
            <v>Central</v>
          </cell>
          <cell r="B488" t="str">
            <v>Mass Ave</v>
          </cell>
          <cell r="C488" t="str">
            <v>Corr Maint</v>
          </cell>
          <cell r="D488" t="str">
            <v>59401000</v>
          </cell>
          <cell r="E488" t="str">
            <v>UG Conduit Maint</v>
          </cell>
          <cell r="F488" t="str">
            <v>Overtime</v>
          </cell>
          <cell r="G488">
            <v>2288.9699999999998</v>
          </cell>
          <cell r="H488">
            <v>3618.24</v>
          </cell>
          <cell r="I488">
            <v>1146.19</v>
          </cell>
          <cell r="J488">
            <v>-1381.68</v>
          </cell>
          <cell r="K488">
            <v>3501.11</v>
          </cell>
          <cell r="L488">
            <v>-890.16</v>
          </cell>
          <cell r="M488">
            <v>8120.44</v>
          </cell>
          <cell r="N488">
            <v>5611.62</v>
          </cell>
          <cell r="O488">
            <v>3878.06</v>
          </cell>
          <cell r="P488">
            <v>5161.87</v>
          </cell>
          <cell r="Q488">
            <v>3441.53</v>
          </cell>
          <cell r="R488">
            <v>-2399.87</v>
          </cell>
          <cell r="S488">
            <v>32096.320000000003</v>
          </cell>
          <cell r="T488" t="str">
            <v>m</v>
          </cell>
          <cell r="U488">
            <v>0</v>
          </cell>
          <cell r="W488">
            <v>12002</v>
          </cell>
          <cell r="X488">
            <v>32096.320000000003</v>
          </cell>
          <cell r="Y488">
            <v>12002</v>
          </cell>
          <cell r="Z488">
            <v>20094.320000000003</v>
          </cell>
          <cell r="AA488">
            <v>2674.6933333333336</v>
          </cell>
          <cell r="AB488" t="e">
            <v>#DIV/0!</v>
          </cell>
          <cell r="AC488">
            <v>1</v>
          </cell>
          <cell r="AD488">
            <v>12</v>
          </cell>
          <cell r="AE488" t="e">
            <v>#DIV/0!</v>
          </cell>
          <cell r="AF488">
            <v>1276.2408235294117</v>
          </cell>
          <cell r="AG488">
            <v>2601.819176470588</v>
          </cell>
        </row>
        <row r="489">
          <cell r="A489" t="str">
            <v>Central</v>
          </cell>
          <cell r="B489" t="str">
            <v>Mass Ave</v>
          </cell>
          <cell r="C489" t="str">
            <v>Corr Maint</v>
          </cell>
          <cell r="D489" t="str">
            <v>59401000</v>
          </cell>
          <cell r="E489" t="str">
            <v>UG Conduit Maint</v>
          </cell>
          <cell r="F489" t="str">
            <v>Invoice</v>
          </cell>
          <cell r="G489">
            <v>16900.580000000002</v>
          </cell>
          <cell r="H489">
            <v>11599.91</v>
          </cell>
          <cell r="I489">
            <v>25448.63</v>
          </cell>
          <cell r="J489">
            <v>10875.24</v>
          </cell>
          <cell r="K489">
            <v>18782.599999999999</v>
          </cell>
          <cell r="L489">
            <v>20748.599999999999</v>
          </cell>
          <cell r="M489">
            <v>87795.38</v>
          </cell>
          <cell r="N489">
            <v>19397.95</v>
          </cell>
          <cell r="O489">
            <v>7416.31</v>
          </cell>
          <cell r="P489">
            <v>26080.32</v>
          </cell>
          <cell r="Q489">
            <v>16033.86</v>
          </cell>
          <cell r="R489">
            <v>58154.43</v>
          </cell>
          <cell r="S489">
            <v>319233.81</v>
          </cell>
          <cell r="T489" t="str">
            <v>m</v>
          </cell>
          <cell r="U489">
            <v>1</v>
          </cell>
          <cell r="V489">
            <v>1</v>
          </cell>
          <cell r="W489">
            <v>294906.63</v>
          </cell>
          <cell r="X489">
            <v>319233.81</v>
          </cell>
          <cell r="Y489">
            <v>294906.63</v>
          </cell>
          <cell r="Z489">
            <v>24327.179999999993</v>
          </cell>
          <cell r="AA489">
            <v>26602.817500000001</v>
          </cell>
          <cell r="AB489" t="e">
            <v>#DIV/0!</v>
          </cell>
          <cell r="AC489">
            <v>1</v>
          </cell>
          <cell r="AD489">
            <v>12</v>
          </cell>
          <cell r="AE489" t="e">
            <v>#DIV/0!</v>
          </cell>
          <cell r="AF489">
            <v>0</v>
          </cell>
          <cell r="AG489">
            <v>7416.31</v>
          </cell>
        </row>
        <row r="490">
          <cell r="A490" t="str">
            <v>Central</v>
          </cell>
          <cell r="B490" t="str">
            <v>Mass Ave</v>
          </cell>
          <cell r="C490" t="str">
            <v>Corr Maint</v>
          </cell>
          <cell r="D490" t="str">
            <v>59401000</v>
          </cell>
          <cell r="E490" t="str">
            <v>UG Conduit Maint</v>
          </cell>
          <cell r="F490" t="str">
            <v>Material</v>
          </cell>
          <cell r="G490">
            <v>220.83</v>
          </cell>
          <cell r="H490">
            <v>0</v>
          </cell>
          <cell r="I490">
            <v>343.84</v>
          </cell>
          <cell r="J490">
            <v>0</v>
          </cell>
          <cell r="K490">
            <v>-109.41</v>
          </cell>
          <cell r="L490">
            <v>624.99</v>
          </cell>
          <cell r="M490">
            <v>30.97</v>
          </cell>
          <cell r="N490">
            <v>0</v>
          </cell>
          <cell r="O490">
            <v>657.85</v>
          </cell>
          <cell r="P490">
            <v>639.04</v>
          </cell>
          <cell r="Q490">
            <v>0</v>
          </cell>
          <cell r="R490">
            <v>162.01</v>
          </cell>
          <cell r="S490">
            <v>2570.12</v>
          </cell>
          <cell r="T490" t="str">
            <v>m</v>
          </cell>
          <cell r="U490">
            <v>0</v>
          </cell>
          <cell r="W490">
            <v>3482.2999999999997</v>
          </cell>
          <cell r="X490">
            <v>2570.12</v>
          </cell>
          <cell r="Y490">
            <v>3482.2999999999997</v>
          </cell>
          <cell r="Z490">
            <v>-912.17999999999984</v>
          </cell>
          <cell r="AA490">
            <v>214.17666666666665</v>
          </cell>
          <cell r="AB490" t="e">
            <v>#DIV/0!</v>
          </cell>
          <cell r="AC490">
            <v>1</v>
          </cell>
          <cell r="AD490">
            <v>12</v>
          </cell>
          <cell r="AE490" t="e">
            <v>#DIV/0!</v>
          </cell>
          <cell r="AF490">
            <v>0</v>
          </cell>
          <cell r="AG490">
            <v>657.85</v>
          </cell>
        </row>
        <row r="491">
          <cell r="A491" t="str">
            <v>Central</v>
          </cell>
          <cell r="B491" t="str">
            <v>Mass Ave</v>
          </cell>
          <cell r="C491" t="str">
            <v>Corr Maint</v>
          </cell>
          <cell r="D491" t="str">
            <v>59401000</v>
          </cell>
          <cell r="E491" t="str">
            <v>UG Conduit Maint</v>
          </cell>
          <cell r="F491" t="str">
            <v>Other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 t="str">
            <v>m</v>
          </cell>
          <cell r="U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 t="e">
            <v>#DIV/0!</v>
          </cell>
          <cell r="AC491">
            <v>1</v>
          </cell>
          <cell r="AD491">
            <v>12</v>
          </cell>
          <cell r="AE491" t="e">
            <v>#DIV/0!</v>
          </cell>
          <cell r="AF491">
            <v>0</v>
          </cell>
          <cell r="AG491">
            <v>0</v>
          </cell>
        </row>
        <row r="492">
          <cell r="A492" t="str">
            <v>Central</v>
          </cell>
          <cell r="B492" t="str">
            <v>Mass Ave</v>
          </cell>
          <cell r="C492" t="str">
            <v>Corr Maint</v>
          </cell>
          <cell r="D492" t="str">
            <v>59401000</v>
          </cell>
          <cell r="E492" t="str">
            <v>UG Conduit Maint</v>
          </cell>
          <cell r="F492" t="str">
            <v>Total</v>
          </cell>
          <cell r="G492">
            <v>24867.97</v>
          </cell>
          <cell r="H492">
            <v>19196.080000000002</v>
          </cell>
          <cell r="I492">
            <v>31822.45</v>
          </cell>
          <cell r="J492">
            <v>15240.05</v>
          </cell>
          <cell r="K492">
            <v>26092.07</v>
          </cell>
          <cell r="L492">
            <v>21619.68</v>
          </cell>
          <cell r="M492">
            <v>110349.01000000001</v>
          </cell>
          <cell r="N492">
            <v>30715.96</v>
          </cell>
          <cell r="O492">
            <v>19661.439999999999</v>
          </cell>
          <cell r="P492">
            <v>38679.009999999995</v>
          </cell>
          <cell r="Q492">
            <v>21570.21</v>
          </cell>
          <cell r="R492">
            <v>55261.91</v>
          </cell>
          <cell r="S492">
            <v>415075.84000000008</v>
          </cell>
          <cell r="T492" t="str">
            <v>m</v>
          </cell>
          <cell r="U492">
            <v>1</v>
          </cell>
          <cell r="V492">
            <v>1</v>
          </cell>
          <cell r="W492">
            <v>360000.93</v>
          </cell>
          <cell r="X492">
            <v>415075.84000000008</v>
          </cell>
          <cell r="Y492">
            <v>360000.93</v>
          </cell>
          <cell r="Z492">
            <v>55074.910000000091</v>
          </cell>
          <cell r="AA492">
            <v>34589.653333333343</v>
          </cell>
          <cell r="AB492" t="e">
            <v>#DIV/0!</v>
          </cell>
          <cell r="AC492">
            <v>1</v>
          </cell>
          <cell r="AD492">
            <v>12</v>
          </cell>
          <cell r="AE492" t="e">
            <v>#DIV/0!</v>
          </cell>
          <cell r="AF492">
            <v>23869.985176470593</v>
          </cell>
          <cell r="AG492">
            <v>-4208.545176470594</v>
          </cell>
        </row>
        <row r="493">
          <cell r="A493" t="str">
            <v>Central</v>
          </cell>
          <cell r="B493" t="str">
            <v>Mass Ave</v>
          </cell>
          <cell r="C493" t="str">
            <v>Operations</v>
          </cell>
          <cell r="D493" t="str">
            <v>59402000</v>
          </cell>
          <cell r="E493" t="str">
            <v>Manhole Regulating</v>
          </cell>
          <cell r="F493" t="str">
            <v>Labor</v>
          </cell>
          <cell r="G493">
            <v>1055.3599999999999</v>
          </cell>
          <cell r="H493">
            <v>62.2800000000002</v>
          </cell>
          <cell r="I493">
            <v>410.04</v>
          </cell>
          <cell r="J493">
            <v>2063.13</v>
          </cell>
          <cell r="K493">
            <v>0</v>
          </cell>
          <cell r="L493">
            <v>448.98</v>
          </cell>
          <cell r="M493">
            <v>125.14</v>
          </cell>
          <cell r="N493">
            <v>70.219999999999345</v>
          </cell>
          <cell r="O493">
            <v>1147.48</v>
          </cell>
          <cell r="P493">
            <v>64.140000000000327</v>
          </cell>
          <cell r="Q493">
            <v>288.11</v>
          </cell>
          <cell r="R493">
            <v>123.29</v>
          </cell>
          <cell r="S493">
            <v>5858.1699999999992</v>
          </cell>
          <cell r="T493" t="str">
            <v>r</v>
          </cell>
          <cell r="U493">
            <v>0.40657031317775644</v>
          </cell>
          <cell r="W493">
            <v>0</v>
          </cell>
          <cell r="X493">
            <v>5858.1699999999992</v>
          </cell>
          <cell r="Y493">
            <v>0</v>
          </cell>
          <cell r="Z493">
            <v>5858.1699999999992</v>
          </cell>
          <cell r="AA493">
            <v>488.18083333333328</v>
          </cell>
          <cell r="AB493" t="e">
            <v>#DIV/0!</v>
          </cell>
          <cell r="AC493">
            <v>1</v>
          </cell>
          <cell r="AD493">
            <v>12</v>
          </cell>
          <cell r="AE493" t="e">
            <v>#DIV/0!</v>
          </cell>
          <cell r="AF493">
            <v>0</v>
          </cell>
          <cell r="AG493">
            <v>1147.48</v>
          </cell>
        </row>
        <row r="494">
          <cell r="A494" t="str">
            <v>Central</v>
          </cell>
          <cell r="B494" t="str">
            <v>Mass Ave</v>
          </cell>
          <cell r="C494" t="str">
            <v>Operations</v>
          </cell>
          <cell r="D494" t="str">
            <v>59402000</v>
          </cell>
          <cell r="E494" t="str">
            <v>Manhole Regulating</v>
          </cell>
          <cell r="F494" t="str">
            <v>Overtime</v>
          </cell>
          <cell r="G494">
            <v>0</v>
          </cell>
          <cell r="H494">
            <v>0</v>
          </cell>
          <cell r="I494">
            <v>0</v>
          </cell>
          <cell r="J494">
            <v>1153.57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1153.57</v>
          </cell>
          <cell r="T494" t="str">
            <v>r</v>
          </cell>
          <cell r="U494">
            <v>8.0060379977444251E-2</v>
          </cell>
          <cell r="W494">
            <v>0</v>
          </cell>
          <cell r="X494">
            <v>1153.57</v>
          </cell>
          <cell r="Y494">
            <v>0</v>
          </cell>
          <cell r="Z494">
            <v>1153.57</v>
          </cell>
          <cell r="AA494">
            <v>96.130833333333328</v>
          </cell>
          <cell r="AB494" t="e">
            <v>#DIV/0!</v>
          </cell>
          <cell r="AC494">
            <v>1</v>
          </cell>
          <cell r="AD494">
            <v>12</v>
          </cell>
          <cell r="AE494" t="e">
            <v>#DIV/0!</v>
          </cell>
          <cell r="AF494">
            <v>0</v>
          </cell>
          <cell r="AG494">
            <v>0</v>
          </cell>
        </row>
        <row r="495">
          <cell r="A495" t="str">
            <v>Central</v>
          </cell>
          <cell r="B495" t="str">
            <v>Mass Ave</v>
          </cell>
          <cell r="C495" t="str">
            <v>Operations</v>
          </cell>
          <cell r="D495" t="str">
            <v>59402000</v>
          </cell>
          <cell r="E495" t="str">
            <v>Manhole Regulating</v>
          </cell>
          <cell r="F495" t="str">
            <v>Invoice</v>
          </cell>
          <cell r="G495">
            <v>150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1663.64</v>
          </cell>
          <cell r="Q495">
            <v>0</v>
          </cell>
          <cell r="R495">
            <v>0</v>
          </cell>
          <cell r="S495">
            <v>1813.64</v>
          </cell>
          <cell r="T495" t="str">
            <v>r</v>
          </cell>
          <cell r="U495">
            <v>0.12587073826667822</v>
          </cell>
          <cell r="W495">
            <v>0</v>
          </cell>
          <cell r="X495">
            <v>1813.64</v>
          </cell>
          <cell r="Y495">
            <v>0</v>
          </cell>
          <cell r="Z495">
            <v>1813.64</v>
          </cell>
          <cell r="AA495">
            <v>151.13666666666668</v>
          </cell>
          <cell r="AB495" t="e">
            <v>#DIV/0!</v>
          </cell>
          <cell r="AC495">
            <v>1</v>
          </cell>
          <cell r="AD495">
            <v>12</v>
          </cell>
          <cell r="AE495" t="e">
            <v>#DIV/0!</v>
          </cell>
          <cell r="AF495">
            <v>82.715294117647076</v>
          </cell>
          <cell r="AG495">
            <v>-82.715294117647076</v>
          </cell>
        </row>
        <row r="496">
          <cell r="A496" t="str">
            <v>Central</v>
          </cell>
          <cell r="B496" t="str">
            <v>Mass Ave</v>
          </cell>
          <cell r="C496" t="str">
            <v>Operations</v>
          </cell>
          <cell r="D496" t="str">
            <v>59402000</v>
          </cell>
          <cell r="E496" t="str">
            <v>Manhole Regulating</v>
          </cell>
          <cell r="F496" t="str">
            <v>Material</v>
          </cell>
          <cell r="G496">
            <v>0</v>
          </cell>
          <cell r="H496">
            <v>1388.05</v>
          </cell>
          <cell r="I496">
            <v>515.12</v>
          </cell>
          <cell r="J496">
            <v>1791.99</v>
          </cell>
          <cell r="K496">
            <v>0</v>
          </cell>
          <cell r="L496">
            <v>3315.26</v>
          </cell>
          <cell r="M496">
            <v>0</v>
          </cell>
          <cell r="N496">
            <v>123.39</v>
          </cell>
          <cell r="O496">
            <v>-1522.85</v>
          </cell>
          <cell r="P496">
            <v>0</v>
          </cell>
          <cell r="Q496">
            <v>844.91000000000076</v>
          </cell>
          <cell r="R496">
            <v>25.5</v>
          </cell>
          <cell r="S496">
            <v>6481.3700000000017</v>
          </cell>
          <cell r="T496" t="str">
            <v>r</v>
          </cell>
          <cell r="U496">
            <v>0.44982180966426655</v>
          </cell>
          <cell r="W496">
            <v>0</v>
          </cell>
          <cell r="X496">
            <v>6481.3700000000017</v>
          </cell>
          <cell r="Y496">
            <v>0</v>
          </cell>
          <cell r="Z496">
            <v>6481.3700000000017</v>
          </cell>
          <cell r="AA496">
            <v>540.11416666666685</v>
          </cell>
          <cell r="AB496" t="e">
            <v>#DIV/0!</v>
          </cell>
          <cell r="AC496">
            <v>1</v>
          </cell>
          <cell r="AD496">
            <v>12</v>
          </cell>
          <cell r="AE496" t="e">
            <v>#DIV/0!</v>
          </cell>
          <cell r="AF496">
            <v>0</v>
          </cell>
          <cell r="AG496">
            <v>-1522.85</v>
          </cell>
        </row>
        <row r="497">
          <cell r="A497" t="str">
            <v>Central</v>
          </cell>
          <cell r="B497" t="str">
            <v>Mass Ave</v>
          </cell>
          <cell r="C497" t="str">
            <v>Operations</v>
          </cell>
          <cell r="D497" t="str">
            <v>59402000</v>
          </cell>
          <cell r="E497" t="str">
            <v>Manhole Regulating</v>
          </cell>
          <cell r="F497" t="str">
            <v>Other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-898</v>
          </cell>
          <cell r="P497">
            <v>0</v>
          </cell>
          <cell r="Q497">
            <v>0</v>
          </cell>
          <cell r="R497">
            <v>0</v>
          </cell>
          <cell r="S497">
            <v>-898</v>
          </cell>
          <cell r="T497" t="str">
            <v>r</v>
          </cell>
          <cell r="U497">
            <v>-6.2323241086145564E-2</v>
          </cell>
          <cell r="W497">
            <v>0</v>
          </cell>
          <cell r="X497">
            <v>-898</v>
          </cell>
          <cell r="Y497">
            <v>0</v>
          </cell>
          <cell r="Z497">
            <v>-898</v>
          </cell>
          <cell r="AA497">
            <v>-74.833333333333329</v>
          </cell>
          <cell r="AB497" t="e">
            <v>#DIV/0!</v>
          </cell>
          <cell r="AC497">
            <v>1</v>
          </cell>
          <cell r="AD497">
            <v>12</v>
          </cell>
          <cell r="AE497" t="e">
            <v>#DIV/0!</v>
          </cell>
          <cell r="AF497">
            <v>0</v>
          </cell>
          <cell r="AG497">
            <v>-898</v>
          </cell>
        </row>
        <row r="498">
          <cell r="A498" t="str">
            <v>Central</v>
          </cell>
          <cell r="B498" t="str">
            <v>Mass Ave</v>
          </cell>
          <cell r="C498" t="str">
            <v>Operations</v>
          </cell>
          <cell r="D498" t="str">
            <v>59402000</v>
          </cell>
          <cell r="E498" t="str">
            <v>Manhole Regulating</v>
          </cell>
          <cell r="F498" t="str">
            <v>Total</v>
          </cell>
          <cell r="G498">
            <v>1205.3599999999999</v>
          </cell>
          <cell r="H498">
            <v>1450.3300000000002</v>
          </cell>
          <cell r="I498">
            <v>925.16000000000008</v>
          </cell>
          <cell r="J498">
            <v>5008.6899999999996</v>
          </cell>
          <cell r="K498">
            <v>0</v>
          </cell>
          <cell r="L498">
            <v>3764.2400000000002</v>
          </cell>
          <cell r="M498">
            <v>125.14</v>
          </cell>
          <cell r="N498">
            <v>193.60999999999933</v>
          </cell>
          <cell r="O498">
            <v>-1273.3699999999999</v>
          </cell>
          <cell r="P498">
            <v>1727.7800000000004</v>
          </cell>
          <cell r="Q498">
            <v>1133.0200000000009</v>
          </cell>
          <cell r="R498">
            <v>148.79000000000002</v>
          </cell>
          <cell r="S498">
            <v>14408.750000000002</v>
          </cell>
          <cell r="T498" t="str">
            <v>r</v>
          </cell>
          <cell r="U498">
            <v>0.99999999999999978</v>
          </cell>
          <cell r="V498">
            <v>0</v>
          </cell>
          <cell r="W498">
            <v>0</v>
          </cell>
          <cell r="X498">
            <v>14408.750000000002</v>
          </cell>
          <cell r="Y498">
            <v>0</v>
          </cell>
          <cell r="Z498">
            <v>14408.750000000002</v>
          </cell>
          <cell r="AA498">
            <v>1200.7291666666667</v>
          </cell>
          <cell r="AB498" t="e">
            <v>#DIV/0!</v>
          </cell>
          <cell r="AC498">
            <v>1</v>
          </cell>
          <cell r="AD498">
            <v>12</v>
          </cell>
          <cell r="AE498" t="e">
            <v>#DIV/0!</v>
          </cell>
          <cell r="AF498">
            <v>82.715294117647076</v>
          </cell>
          <cell r="AG498">
            <v>-1356.085294117647</v>
          </cell>
        </row>
        <row r="499">
          <cell r="A499" t="str">
            <v>Central</v>
          </cell>
          <cell r="B499" t="str">
            <v>Mass Ave</v>
          </cell>
          <cell r="C499" t="str">
            <v>Corr Maint</v>
          </cell>
          <cell r="D499" t="str">
            <v>59403000</v>
          </cell>
          <cell r="E499" t="str">
            <v>UG corrective/emergent maint</v>
          </cell>
          <cell r="F499" t="str">
            <v>Labor</v>
          </cell>
          <cell r="G499">
            <v>31592.91</v>
          </cell>
          <cell r="H499">
            <v>27677.56</v>
          </cell>
          <cell r="I499">
            <v>101073.24</v>
          </cell>
          <cell r="J499">
            <v>-34955.22</v>
          </cell>
          <cell r="K499">
            <v>25691.77</v>
          </cell>
          <cell r="L499">
            <v>8889.5199999999895</v>
          </cell>
          <cell r="M499">
            <v>24545.26</v>
          </cell>
          <cell r="N499">
            <v>24610.59</v>
          </cell>
          <cell r="O499">
            <v>23893.71</v>
          </cell>
          <cell r="P499">
            <v>33036.17</v>
          </cell>
          <cell r="Q499">
            <v>15257.72</v>
          </cell>
          <cell r="R499">
            <v>20927.47</v>
          </cell>
          <cell r="S499">
            <v>302240.69999999995</v>
          </cell>
          <cell r="T499" t="str">
            <v>m</v>
          </cell>
          <cell r="U499">
            <v>0.48573488637553319</v>
          </cell>
          <cell r="V499">
            <v>287659</v>
          </cell>
          <cell r="W499">
            <v>433010</v>
          </cell>
          <cell r="X499">
            <v>302240.69999999995</v>
          </cell>
          <cell r="Y499">
            <v>433010</v>
          </cell>
          <cell r="Z499">
            <v>-130769.30000000005</v>
          </cell>
          <cell r="AA499">
            <v>25186.724999999995</v>
          </cell>
          <cell r="AB499" t="e">
            <v>#DIV/0!</v>
          </cell>
          <cell r="AC499">
            <v>1</v>
          </cell>
          <cell r="AD499">
            <v>12</v>
          </cell>
          <cell r="AE499" t="e">
            <v>#DIV/0!</v>
          </cell>
          <cell r="AF499">
            <v>68632.200272352959</v>
          </cell>
          <cell r="AG499">
            <v>-44738.490272352959</v>
          </cell>
        </row>
        <row r="500">
          <cell r="A500" t="str">
            <v>Central</v>
          </cell>
          <cell r="B500" t="str">
            <v>Mass Ave</v>
          </cell>
          <cell r="C500" t="str">
            <v>Corr Maint</v>
          </cell>
          <cell r="D500" t="str">
            <v>59403000</v>
          </cell>
          <cell r="E500" t="str">
            <v>UG corrective/emergent maint</v>
          </cell>
          <cell r="F500" t="str">
            <v>Overtime</v>
          </cell>
          <cell r="G500">
            <v>19936.59</v>
          </cell>
          <cell r="H500">
            <v>34254.69</v>
          </cell>
          <cell r="I500">
            <v>85603.04</v>
          </cell>
          <cell r="J500">
            <v>-18281.52</v>
          </cell>
          <cell r="K500">
            <v>15756.69</v>
          </cell>
          <cell r="L500">
            <v>17925.759999999998</v>
          </cell>
          <cell r="M500">
            <v>26087.86</v>
          </cell>
          <cell r="N500">
            <v>19718.34</v>
          </cell>
          <cell r="O500">
            <v>26490.880000000001</v>
          </cell>
          <cell r="P500">
            <v>24952.89</v>
          </cell>
          <cell r="Q500">
            <v>10741.2</v>
          </cell>
          <cell r="R500">
            <v>16615.61</v>
          </cell>
          <cell r="S500">
            <v>279802.02999999997</v>
          </cell>
          <cell r="T500" t="str">
            <v>m</v>
          </cell>
          <cell r="U500">
            <v>0.30496408392912022</v>
          </cell>
          <cell r="V500">
            <v>180604</v>
          </cell>
          <cell r="W500">
            <v>276896</v>
          </cell>
          <cell r="X500">
            <v>279802.02999999997</v>
          </cell>
          <cell r="Y500">
            <v>276896</v>
          </cell>
          <cell r="Z500">
            <v>2906.0299999999697</v>
          </cell>
          <cell r="AA500">
            <v>23316.835833333331</v>
          </cell>
          <cell r="AB500" t="e">
            <v>#DIV/0!</v>
          </cell>
          <cell r="AC500">
            <v>1</v>
          </cell>
          <cell r="AD500">
            <v>12</v>
          </cell>
          <cell r="AE500" t="e">
            <v>#DIV/0!</v>
          </cell>
          <cell r="AF500">
            <v>0</v>
          </cell>
          <cell r="AG500">
            <v>26490.880000000001</v>
          </cell>
        </row>
        <row r="501">
          <cell r="A501" t="str">
            <v>Central</v>
          </cell>
          <cell r="B501" t="str">
            <v>Mass Ave</v>
          </cell>
          <cell r="C501" t="str">
            <v>Corr Maint</v>
          </cell>
          <cell r="D501" t="str">
            <v>59403000</v>
          </cell>
          <cell r="E501" t="str">
            <v>UG corrective/emergent maint</v>
          </cell>
          <cell r="F501" t="str">
            <v>Invoice</v>
          </cell>
          <cell r="G501">
            <v>3</v>
          </cell>
          <cell r="H501">
            <v>4354.49</v>
          </cell>
          <cell r="I501">
            <v>24303.05</v>
          </cell>
          <cell r="J501">
            <v>18980.650000000001</v>
          </cell>
          <cell r="K501">
            <v>4678.2299999999996</v>
          </cell>
          <cell r="L501">
            <v>12208.87</v>
          </cell>
          <cell r="M501">
            <v>14112.33</v>
          </cell>
          <cell r="N501">
            <v>48607.040000000001</v>
          </cell>
          <cell r="O501">
            <v>12821.47</v>
          </cell>
          <cell r="P501">
            <v>10709.88</v>
          </cell>
          <cell r="Q501">
            <v>12569.33</v>
          </cell>
          <cell r="R501">
            <v>-16370.56</v>
          </cell>
          <cell r="S501">
            <v>146977.78</v>
          </cell>
          <cell r="T501" t="str">
            <v>m</v>
          </cell>
          <cell r="U501">
            <v>0.18126893318969156</v>
          </cell>
          <cell r="V501">
            <v>107350</v>
          </cell>
          <cell r="W501">
            <v>207929.19999999998</v>
          </cell>
          <cell r="X501">
            <v>146977.78</v>
          </cell>
          <cell r="Y501">
            <v>207929.19999999998</v>
          </cell>
          <cell r="Z501">
            <v>-60951.419999999984</v>
          </cell>
          <cell r="AA501">
            <v>12248.148333333333</v>
          </cell>
          <cell r="AB501" t="e">
            <v>#DIV/0!</v>
          </cell>
          <cell r="AC501">
            <v>1</v>
          </cell>
          <cell r="AD501">
            <v>12</v>
          </cell>
          <cell r="AE501" t="e">
            <v>#DIV/0!</v>
          </cell>
          <cell r="AF501">
            <v>0</v>
          </cell>
          <cell r="AG501">
            <v>12821.47</v>
          </cell>
        </row>
        <row r="502">
          <cell r="A502" t="str">
            <v>Central</v>
          </cell>
          <cell r="B502" t="str">
            <v>Mass Ave</v>
          </cell>
          <cell r="C502" t="str">
            <v>Corr Maint</v>
          </cell>
          <cell r="D502" t="str">
            <v>59403000</v>
          </cell>
          <cell r="E502" t="str">
            <v>UG corrective/emergent maint</v>
          </cell>
          <cell r="F502" t="str">
            <v>Material</v>
          </cell>
          <cell r="G502">
            <v>29500.21</v>
          </cell>
          <cell r="H502">
            <v>60938.63</v>
          </cell>
          <cell r="I502">
            <v>34685.910000000003</v>
          </cell>
          <cell r="J502">
            <v>38661.089999999997</v>
          </cell>
          <cell r="K502">
            <v>6202.3500000000058</v>
          </cell>
          <cell r="L502">
            <v>-30855.47</v>
          </cell>
          <cell r="M502">
            <v>19112.25</v>
          </cell>
          <cell r="N502">
            <v>8723.8700000000008</v>
          </cell>
          <cell r="O502">
            <v>29656.58</v>
          </cell>
          <cell r="P502">
            <v>-24482.2</v>
          </cell>
          <cell r="Q502">
            <v>8722.5300000000007</v>
          </cell>
          <cell r="R502">
            <v>-35771.31</v>
          </cell>
          <cell r="S502">
            <v>145094.43999999997</v>
          </cell>
          <cell r="T502" t="str">
            <v>m</v>
          </cell>
          <cell r="U502">
            <v>2.8032096505655052E-2</v>
          </cell>
          <cell r="V502">
            <v>16601</v>
          </cell>
          <cell r="W502">
            <v>32154.799999999996</v>
          </cell>
          <cell r="X502">
            <v>145094.43999999997</v>
          </cell>
          <cell r="Y502">
            <v>32154.799999999996</v>
          </cell>
          <cell r="Z502">
            <v>112939.63999999998</v>
          </cell>
          <cell r="AA502">
            <v>12091.203333333331</v>
          </cell>
          <cell r="AB502" t="e">
            <v>#DIV/0!</v>
          </cell>
          <cell r="AC502">
            <v>1</v>
          </cell>
          <cell r="AD502">
            <v>12</v>
          </cell>
          <cell r="AE502" t="e">
            <v>#DIV/0!</v>
          </cell>
          <cell r="AF502">
            <v>0</v>
          </cell>
          <cell r="AG502">
            <v>29656.58</v>
          </cell>
        </row>
        <row r="503">
          <cell r="A503" t="str">
            <v>Central</v>
          </cell>
          <cell r="B503" t="str">
            <v>Mass Ave</v>
          </cell>
          <cell r="C503" t="str">
            <v>Corr Maint</v>
          </cell>
          <cell r="D503" t="str">
            <v>59403000</v>
          </cell>
          <cell r="E503" t="str">
            <v>UG corrective/emergent maint</v>
          </cell>
          <cell r="F503" t="str">
            <v>Other</v>
          </cell>
          <cell r="G503">
            <v>0</v>
          </cell>
          <cell r="H503">
            <v>0</v>
          </cell>
          <cell r="I503">
            <v>-3731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4566.2299999999996</v>
          </cell>
          <cell r="Q503">
            <v>-1315</v>
          </cell>
          <cell r="R503">
            <v>-2560</v>
          </cell>
          <cell r="S503">
            <v>-3039.7700000000004</v>
          </cell>
          <cell r="T503" t="str">
            <v>m</v>
          </cell>
          <cell r="U503">
            <v>0</v>
          </cell>
          <cell r="V503">
            <v>0</v>
          </cell>
          <cell r="W503">
            <v>0</v>
          </cell>
          <cell r="X503">
            <v>-3039.7700000000004</v>
          </cell>
          <cell r="Y503">
            <v>0</v>
          </cell>
          <cell r="Z503">
            <v>-3039.7700000000004</v>
          </cell>
          <cell r="AA503">
            <v>-253.31416666666669</v>
          </cell>
          <cell r="AB503" t="e">
            <v>#DIV/0!</v>
          </cell>
          <cell r="AC503">
            <v>1</v>
          </cell>
          <cell r="AD503">
            <v>12</v>
          </cell>
          <cell r="AE503" t="e">
            <v>#DIV/0!</v>
          </cell>
          <cell r="AF503">
            <v>0</v>
          </cell>
          <cell r="AG503">
            <v>0</v>
          </cell>
        </row>
        <row r="504">
          <cell r="A504" t="str">
            <v>Central</v>
          </cell>
          <cell r="B504" t="str">
            <v>Mass Ave</v>
          </cell>
          <cell r="C504" t="str">
            <v>Corr Maint</v>
          </cell>
          <cell r="D504" t="str">
            <v>59403000</v>
          </cell>
          <cell r="E504" t="str">
            <v>UG corrective/emergent maint</v>
          </cell>
          <cell r="F504" t="str">
            <v>Total</v>
          </cell>
          <cell r="G504">
            <v>81032.709999999992</v>
          </cell>
          <cell r="H504">
            <v>127225.37</v>
          </cell>
          <cell r="I504">
            <v>241934.24</v>
          </cell>
          <cell r="J504">
            <v>4404.9999999999927</v>
          </cell>
          <cell r="K504">
            <v>52329.040000000008</v>
          </cell>
          <cell r="L504">
            <v>8168.6799999999857</v>
          </cell>
          <cell r="M504">
            <v>83857.7</v>
          </cell>
          <cell r="N504">
            <v>101659.84</v>
          </cell>
          <cell r="O504">
            <v>92862.64</v>
          </cell>
          <cell r="P504">
            <v>48782.97</v>
          </cell>
          <cell r="Q504">
            <v>45975.78</v>
          </cell>
          <cell r="R504">
            <v>-17158.789999999994</v>
          </cell>
          <cell r="S504">
            <v>871075.17999999993</v>
          </cell>
          <cell r="T504" t="str">
            <v>m</v>
          </cell>
          <cell r="U504">
            <v>1</v>
          </cell>
          <cell r="V504">
            <v>592214</v>
          </cell>
          <cell r="W504">
            <v>949990</v>
          </cell>
          <cell r="X504">
            <v>871075.17999999993</v>
          </cell>
          <cell r="Y504">
            <v>949990</v>
          </cell>
          <cell r="Z504">
            <v>-78914.820000000065</v>
          </cell>
          <cell r="AA504">
            <v>72589.598333333328</v>
          </cell>
          <cell r="AB504" t="e">
            <v>#DIV/0!</v>
          </cell>
          <cell r="AC504">
            <v>1</v>
          </cell>
          <cell r="AD504">
            <v>12</v>
          </cell>
          <cell r="AE504" t="e">
            <v>#DIV/0!</v>
          </cell>
          <cell r="AF504">
            <v>68632.200272352959</v>
          </cell>
          <cell r="AG504">
            <v>24230.439727647041</v>
          </cell>
        </row>
        <row r="505">
          <cell r="A505" t="str">
            <v>Central</v>
          </cell>
          <cell r="B505" t="str">
            <v>Mass Ave</v>
          </cell>
          <cell r="C505" t="str">
            <v>Corr Maint</v>
          </cell>
          <cell r="D505" t="str">
            <v>59404000</v>
          </cell>
          <cell r="E505" t="str">
            <v>UG Asbestos Removal</v>
          </cell>
          <cell r="F505" t="str">
            <v>Labor</v>
          </cell>
          <cell r="G505">
            <v>4613.04</v>
          </cell>
          <cell r="H505">
            <v>3957.6</v>
          </cell>
          <cell r="I505">
            <v>3693.76</v>
          </cell>
          <cell r="J505">
            <v>5276.8</v>
          </cell>
          <cell r="K505">
            <v>3867.94</v>
          </cell>
          <cell r="L505">
            <v>3261.12</v>
          </cell>
          <cell r="M505">
            <v>5791.89</v>
          </cell>
          <cell r="N505">
            <v>2208.0500000000002</v>
          </cell>
          <cell r="O505">
            <v>3804.64</v>
          </cell>
          <cell r="P505">
            <v>6542.2800000000061</v>
          </cell>
          <cell r="Q505">
            <v>3329.07</v>
          </cell>
          <cell r="R505">
            <v>3516</v>
          </cell>
          <cell r="S505">
            <v>49862.19</v>
          </cell>
          <cell r="T505" t="str">
            <v>b</v>
          </cell>
          <cell r="U505">
            <v>1</v>
          </cell>
          <cell r="W505">
            <v>40008</v>
          </cell>
          <cell r="X505">
            <v>49862.19</v>
          </cell>
          <cell r="Y505">
            <v>40008</v>
          </cell>
          <cell r="Z505">
            <v>9854.1900000000023</v>
          </cell>
          <cell r="AA505">
            <v>4155.1824999999999</v>
          </cell>
          <cell r="AB505" t="e">
            <v>#DIV/0!</v>
          </cell>
          <cell r="AC505">
            <v>1</v>
          </cell>
          <cell r="AD505">
            <v>12</v>
          </cell>
          <cell r="AE505" t="e">
            <v>#DIV/0!</v>
          </cell>
          <cell r="AF505">
            <v>8711.2588235294097</v>
          </cell>
          <cell r="AG505">
            <v>-4906.6188235294103</v>
          </cell>
        </row>
        <row r="506">
          <cell r="A506" t="str">
            <v>Central</v>
          </cell>
          <cell r="B506" t="str">
            <v>Mass Ave</v>
          </cell>
          <cell r="C506" t="str">
            <v>Corr Maint</v>
          </cell>
          <cell r="D506" t="str">
            <v>59404000</v>
          </cell>
          <cell r="E506" t="str">
            <v>UG Asbestos Removal</v>
          </cell>
          <cell r="F506" t="str">
            <v>Overtime</v>
          </cell>
          <cell r="G506">
            <v>1510.77</v>
          </cell>
          <cell r="H506">
            <v>568.91999999999996</v>
          </cell>
          <cell r="I506">
            <v>2275.62</v>
          </cell>
          <cell r="J506">
            <v>1756.2</v>
          </cell>
          <cell r="K506">
            <v>3537.12</v>
          </cell>
          <cell r="L506">
            <v>2114.64</v>
          </cell>
          <cell r="M506">
            <v>5545.6</v>
          </cell>
          <cell r="N506">
            <v>1808.9</v>
          </cell>
          <cell r="O506">
            <v>1613.58</v>
          </cell>
          <cell r="P506">
            <v>2904.43</v>
          </cell>
          <cell r="Q506">
            <v>509.55000000000291</v>
          </cell>
          <cell r="R506">
            <v>1452.22</v>
          </cell>
          <cell r="S506">
            <v>25597.550000000003</v>
          </cell>
          <cell r="T506" t="str">
            <v>b</v>
          </cell>
          <cell r="U506">
            <v>0</v>
          </cell>
          <cell r="W506">
            <v>0</v>
          </cell>
          <cell r="X506">
            <v>25597.550000000003</v>
          </cell>
          <cell r="Y506">
            <v>0</v>
          </cell>
          <cell r="Z506">
            <v>25597.550000000003</v>
          </cell>
          <cell r="AA506">
            <v>2133.1291666666671</v>
          </cell>
          <cell r="AB506" t="e">
            <v>#DIV/0!</v>
          </cell>
          <cell r="AC506">
            <v>1</v>
          </cell>
          <cell r="AD506">
            <v>12</v>
          </cell>
          <cell r="AE506" t="e">
            <v>#DIV/0!</v>
          </cell>
          <cell r="AF506">
            <v>0</v>
          </cell>
          <cell r="AG506">
            <v>1613.58</v>
          </cell>
        </row>
        <row r="507">
          <cell r="A507" t="str">
            <v>Central</v>
          </cell>
          <cell r="B507" t="str">
            <v>Mass Ave</v>
          </cell>
          <cell r="C507" t="str">
            <v>Corr Maint</v>
          </cell>
          <cell r="D507" t="str">
            <v>59404000</v>
          </cell>
          <cell r="E507" t="str">
            <v>UG Asbestos Removal</v>
          </cell>
          <cell r="F507" t="str">
            <v>Invoice</v>
          </cell>
          <cell r="G507">
            <v>0</v>
          </cell>
          <cell r="H507">
            <v>18125.11</v>
          </cell>
          <cell r="I507">
            <v>456</v>
          </cell>
          <cell r="J507">
            <v>30131.23</v>
          </cell>
          <cell r="K507">
            <v>-30587.23</v>
          </cell>
          <cell r="L507">
            <v>0</v>
          </cell>
          <cell r="M507">
            <v>0</v>
          </cell>
          <cell r="N507">
            <v>1659.39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19784.499999999996</v>
          </cell>
          <cell r="T507" t="str">
            <v>b</v>
          </cell>
          <cell r="U507">
            <v>0</v>
          </cell>
          <cell r="W507">
            <v>0</v>
          </cell>
          <cell r="X507">
            <v>19784.499999999996</v>
          </cell>
          <cell r="Y507">
            <v>0</v>
          </cell>
          <cell r="Z507">
            <v>19784.499999999996</v>
          </cell>
          <cell r="AA507">
            <v>1648.708333333333</v>
          </cell>
          <cell r="AB507" t="e">
            <v>#DIV/0!</v>
          </cell>
          <cell r="AC507">
            <v>1</v>
          </cell>
          <cell r="AD507">
            <v>12</v>
          </cell>
          <cell r="AE507" t="e">
            <v>#DIV/0!</v>
          </cell>
          <cell r="AF507">
            <v>0</v>
          </cell>
          <cell r="AG507">
            <v>0</v>
          </cell>
        </row>
        <row r="508">
          <cell r="A508" t="str">
            <v>Central</v>
          </cell>
          <cell r="B508" t="str">
            <v>Mass Ave</v>
          </cell>
          <cell r="C508" t="str">
            <v>Corr Maint</v>
          </cell>
          <cell r="D508" t="str">
            <v>59404000</v>
          </cell>
          <cell r="E508" t="str">
            <v>UG Asbestos Removal</v>
          </cell>
          <cell r="F508" t="str">
            <v>Material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 t="str">
            <v>b</v>
          </cell>
          <cell r="U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 t="e">
            <v>#DIV/0!</v>
          </cell>
          <cell r="AC508">
            <v>1</v>
          </cell>
          <cell r="AD508">
            <v>12</v>
          </cell>
          <cell r="AE508" t="e">
            <v>#DIV/0!</v>
          </cell>
          <cell r="AF508">
            <v>0</v>
          </cell>
          <cell r="AG508">
            <v>0</v>
          </cell>
        </row>
        <row r="509">
          <cell r="A509" t="str">
            <v>Central</v>
          </cell>
          <cell r="B509" t="str">
            <v>Mass Ave</v>
          </cell>
          <cell r="C509" t="str">
            <v>Corr Maint</v>
          </cell>
          <cell r="D509" t="str">
            <v>59404000</v>
          </cell>
          <cell r="E509" t="str">
            <v>UG Asbestos Removal</v>
          </cell>
          <cell r="F509" t="str">
            <v>Other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 t="str">
            <v>b</v>
          </cell>
          <cell r="U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 t="e">
            <v>#DIV/0!</v>
          </cell>
          <cell r="AC509">
            <v>1</v>
          </cell>
          <cell r="AD509">
            <v>12</v>
          </cell>
          <cell r="AE509" t="e">
            <v>#DIV/0!</v>
          </cell>
          <cell r="AF509">
            <v>-2479.2941176470581</v>
          </cell>
          <cell r="AG509">
            <v>2479.2941176470581</v>
          </cell>
        </row>
        <row r="510">
          <cell r="A510" t="str">
            <v>Central</v>
          </cell>
          <cell r="B510" t="str">
            <v>Mass Ave</v>
          </cell>
          <cell r="C510" t="str">
            <v>Corr Maint</v>
          </cell>
          <cell r="D510" t="str">
            <v>59404000</v>
          </cell>
          <cell r="E510" t="str">
            <v>UG Asbestos Removal</v>
          </cell>
          <cell r="F510" t="str">
            <v>Total</v>
          </cell>
          <cell r="G510">
            <v>6123.8099999999995</v>
          </cell>
          <cell r="H510">
            <v>22651.63</v>
          </cell>
          <cell r="I510">
            <v>6425.38</v>
          </cell>
          <cell r="J510">
            <v>37164.229999999996</v>
          </cell>
          <cell r="K510">
            <v>-23182.17</v>
          </cell>
          <cell r="L510">
            <v>5375.76</v>
          </cell>
          <cell r="M510">
            <v>11337.490000000002</v>
          </cell>
          <cell r="N510">
            <v>5676.34</v>
          </cell>
          <cell r="O510">
            <v>5418.2199999999993</v>
          </cell>
          <cell r="P510">
            <v>9446.7100000000064</v>
          </cell>
          <cell r="Q510">
            <v>3838.6200000000031</v>
          </cell>
          <cell r="R510">
            <v>4968.22</v>
          </cell>
          <cell r="S510">
            <v>95244.24</v>
          </cell>
          <cell r="T510" t="str">
            <v>b</v>
          </cell>
          <cell r="U510">
            <v>1</v>
          </cell>
          <cell r="V510">
            <v>0</v>
          </cell>
          <cell r="W510">
            <v>40008</v>
          </cell>
          <cell r="X510">
            <v>95244.24</v>
          </cell>
          <cell r="Y510">
            <v>40008</v>
          </cell>
          <cell r="Z510">
            <v>55236.240000000005</v>
          </cell>
          <cell r="AA510">
            <v>7937.02</v>
          </cell>
          <cell r="AB510" t="e">
            <v>#DIV/0!</v>
          </cell>
          <cell r="AC510">
            <v>1</v>
          </cell>
          <cell r="AD510">
            <v>12</v>
          </cell>
          <cell r="AE510" t="e">
            <v>#DIV/0!</v>
          </cell>
          <cell r="AF510">
            <v>6231.9647058823521</v>
          </cell>
          <cell r="AG510">
            <v>-813.74470588235272</v>
          </cell>
        </row>
        <row r="511">
          <cell r="A511" t="str">
            <v>Central</v>
          </cell>
          <cell r="B511" t="str">
            <v>Hyde Park</v>
          </cell>
          <cell r="C511" t="str">
            <v>Corr Maint</v>
          </cell>
          <cell r="D511" t="str">
            <v>59308000</v>
          </cell>
          <cell r="E511" t="str">
            <v>OH non-programmed tree trimming</v>
          </cell>
          <cell r="F511" t="str">
            <v>Labor</v>
          </cell>
          <cell r="G511">
            <v>1694.07</v>
          </cell>
          <cell r="H511">
            <v>1183.9000000000001</v>
          </cell>
          <cell r="I511">
            <v>849.59</v>
          </cell>
          <cell r="J511">
            <v>1700.99</v>
          </cell>
          <cell r="K511">
            <v>1290.72</v>
          </cell>
          <cell r="L511">
            <v>1044.3</v>
          </cell>
          <cell r="M511">
            <v>1416.58</v>
          </cell>
          <cell r="N511">
            <v>1130.51</v>
          </cell>
          <cell r="O511">
            <v>1765.06</v>
          </cell>
          <cell r="P511">
            <v>1693.4</v>
          </cell>
          <cell r="Q511">
            <v>1751.86</v>
          </cell>
          <cell r="R511">
            <v>1330.47</v>
          </cell>
          <cell r="S511">
            <v>16851.45</v>
          </cell>
          <cell r="T511" t="str">
            <v>r</v>
          </cell>
          <cell r="U511">
            <v>0.80962053924255839</v>
          </cell>
          <cell r="W511">
            <v>11773</v>
          </cell>
          <cell r="X511">
            <v>16851.45</v>
          </cell>
          <cell r="Y511">
            <v>11773</v>
          </cell>
          <cell r="Z511">
            <v>5078.4500000000007</v>
          </cell>
          <cell r="AA511">
            <v>1404.2875000000001</v>
          </cell>
          <cell r="AB511" t="e">
            <v>#DIV/0!</v>
          </cell>
          <cell r="AC511">
            <v>1</v>
          </cell>
          <cell r="AD511">
            <v>12</v>
          </cell>
          <cell r="AE511" t="e">
            <v>#DIV/0!</v>
          </cell>
          <cell r="AF511">
            <v>0</v>
          </cell>
          <cell r="AG511">
            <v>1765.06</v>
          </cell>
        </row>
        <row r="512">
          <cell r="A512" t="str">
            <v>Central</v>
          </cell>
          <cell r="B512" t="str">
            <v>Hyde Park</v>
          </cell>
          <cell r="C512" t="str">
            <v>Corr Maint</v>
          </cell>
          <cell r="D512" t="str">
            <v>59308000</v>
          </cell>
          <cell r="E512" t="str">
            <v>OH non-programmed tree trimming</v>
          </cell>
          <cell r="F512" t="str">
            <v>Overtime</v>
          </cell>
          <cell r="G512">
            <v>0</v>
          </cell>
          <cell r="H512">
            <v>319.38</v>
          </cell>
          <cell r="I512">
            <v>227.81</v>
          </cell>
          <cell r="J512">
            <v>473.96</v>
          </cell>
          <cell r="K512">
            <v>0</v>
          </cell>
          <cell r="L512">
            <v>0</v>
          </cell>
          <cell r="M512">
            <v>46.260000000000105</v>
          </cell>
          <cell r="N512">
            <v>270.06</v>
          </cell>
          <cell r="O512">
            <v>311.63</v>
          </cell>
          <cell r="P512">
            <v>561.35</v>
          </cell>
          <cell r="Q512">
            <v>355.75</v>
          </cell>
          <cell r="R512">
            <v>250.76</v>
          </cell>
          <cell r="S512">
            <v>2816.96</v>
          </cell>
          <cell r="T512" t="str">
            <v>r</v>
          </cell>
          <cell r="U512">
            <v>0.13533961019524832</v>
          </cell>
          <cell r="W512">
            <v>1060</v>
          </cell>
          <cell r="X512">
            <v>2816.96</v>
          </cell>
          <cell r="Y512">
            <v>1060</v>
          </cell>
          <cell r="Z512">
            <v>1756.96</v>
          </cell>
          <cell r="AA512">
            <v>234.74666666666667</v>
          </cell>
          <cell r="AB512" t="e">
            <v>#DIV/0!</v>
          </cell>
          <cell r="AC512">
            <v>1</v>
          </cell>
          <cell r="AD512">
            <v>12</v>
          </cell>
          <cell r="AE512" t="e">
            <v>#DIV/0!</v>
          </cell>
          <cell r="AF512">
            <v>0</v>
          </cell>
          <cell r="AG512">
            <v>311.63</v>
          </cell>
        </row>
        <row r="513">
          <cell r="A513" t="str">
            <v>Central</v>
          </cell>
          <cell r="B513" t="str">
            <v>Hyde Park</v>
          </cell>
          <cell r="C513" t="str">
            <v>Corr Maint</v>
          </cell>
          <cell r="D513" t="str">
            <v>59308000</v>
          </cell>
          <cell r="E513" t="str">
            <v>OH non-programmed tree trimming</v>
          </cell>
          <cell r="F513" t="str">
            <v>Invoice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820</v>
          </cell>
          <cell r="L513">
            <v>0</v>
          </cell>
          <cell r="M513">
            <v>0</v>
          </cell>
          <cell r="N513">
            <v>325.60000000000002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1145.5999999999999</v>
          </cell>
          <cell r="T513" t="str">
            <v>r</v>
          </cell>
          <cell r="U513">
            <v>5.5039850562193446E-2</v>
          </cell>
          <cell r="V513">
            <v>1</v>
          </cell>
          <cell r="W513">
            <v>2173.0399999999995</v>
          </cell>
          <cell r="X513">
            <v>1145.5999999999999</v>
          </cell>
          <cell r="Y513">
            <v>2173.0399999999995</v>
          </cell>
          <cell r="Z513">
            <v>-1027.4399999999996</v>
          </cell>
          <cell r="AA513">
            <v>95.466666666666654</v>
          </cell>
          <cell r="AB513" t="e">
            <v>#DIV/0!</v>
          </cell>
          <cell r="AC513">
            <v>1</v>
          </cell>
          <cell r="AD513">
            <v>12</v>
          </cell>
          <cell r="AE513" t="e">
            <v>#DIV/0!</v>
          </cell>
          <cell r="AF513">
            <v>18</v>
          </cell>
          <cell r="AG513">
            <v>-18</v>
          </cell>
        </row>
        <row r="514">
          <cell r="A514" t="str">
            <v>Central</v>
          </cell>
          <cell r="B514" t="str">
            <v>Hyde Park</v>
          </cell>
          <cell r="C514" t="str">
            <v>Corr Maint</v>
          </cell>
          <cell r="D514" t="str">
            <v>59308000</v>
          </cell>
          <cell r="E514" t="str">
            <v>OH non-programmed tree trimming</v>
          </cell>
          <cell r="F514" t="str">
            <v>Material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 t="str">
            <v>r</v>
          </cell>
          <cell r="U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 t="e">
            <v>#DIV/0!</v>
          </cell>
          <cell r="AC514">
            <v>1</v>
          </cell>
          <cell r="AD514">
            <v>12</v>
          </cell>
          <cell r="AE514" t="e">
            <v>#DIV/0!</v>
          </cell>
          <cell r="AF514">
            <v>0</v>
          </cell>
          <cell r="AG514">
            <v>0</v>
          </cell>
        </row>
        <row r="515">
          <cell r="A515" t="str">
            <v>Central</v>
          </cell>
          <cell r="B515" t="str">
            <v>Hyde Park</v>
          </cell>
          <cell r="C515" t="str">
            <v>Corr Maint</v>
          </cell>
          <cell r="D515" t="str">
            <v>59308000</v>
          </cell>
          <cell r="E515" t="str">
            <v>OH non-programmed tree trimming</v>
          </cell>
          <cell r="F515" t="str">
            <v>Other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 t="str">
            <v>r</v>
          </cell>
          <cell r="U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 t="e">
            <v>#DIV/0!</v>
          </cell>
          <cell r="AC515">
            <v>1</v>
          </cell>
          <cell r="AD515">
            <v>12</v>
          </cell>
          <cell r="AE515" t="e">
            <v>#DIV/0!</v>
          </cell>
          <cell r="AF515">
            <v>0</v>
          </cell>
          <cell r="AG515">
            <v>0</v>
          </cell>
        </row>
        <row r="516">
          <cell r="A516" t="str">
            <v>Central</v>
          </cell>
          <cell r="B516" t="str">
            <v>Hyde Park</v>
          </cell>
          <cell r="C516" t="str">
            <v>Corr Maint</v>
          </cell>
          <cell r="D516" t="str">
            <v>59308000</v>
          </cell>
          <cell r="E516" t="str">
            <v>OH non-programmed tree trimming</v>
          </cell>
          <cell r="F516" t="str">
            <v>Total</v>
          </cell>
          <cell r="G516">
            <v>1694.07</v>
          </cell>
          <cell r="H516">
            <v>1503.2800000000002</v>
          </cell>
          <cell r="I516">
            <v>1077.4000000000001</v>
          </cell>
          <cell r="J516">
            <v>2174.9499999999998</v>
          </cell>
          <cell r="K516">
            <v>2110.7200000000003</v>
          </cell>
          <cell r="L516">
            <v>1044.3</v>
          </cell>
          <cell r="M516">
            <v>1462.8400000000001</v>
          </cell>
          <cell r="N516">
            <v>1726.17</v>
          </cell>
          <cell r="O516">
            <v>2076.69</v>
          </cell>
          <cell r="P516">
            <v>2254.75</v>
          </cell>
          <cell r="Q516">
            <v>2107.6099999999997</v>
          </cell>
          <cell r="R516">
            <v>1581.23</v>
          </cell>
          <cell r="S516">
            <v>20814.009999999998</v>
          </cell>
          <cell r="T516" t="str">
            <v>r</v>
          </cell>
          <cell r="U516">
            <v>1.0000000000000002</v>
          </cell>
          <cell r="V516">
            <v>1</v>
          </cell>
          <cell r="W516">
            <v>15006.039999999999</v>
          </cell>
          <cell r="X516">
            <v>20814.009999999998</v>
          </cell>
          <cell r="Y516">
            <v>15006.039999999999</v>
          </cell>
          <cell r="Z516">
            <v>5807.9699999999993</v>
          </cell>
          <cell r="AA516">
            <v>1734.5008333333333</v>
          </cell>
          <cell r="AB516" t="e">
            <v>#DIV/0!</v>
          </cell>
          <cell r="AC516">
            <v>1</v>
          </cell>
          <cell r="AD516">
            <v>12</v>
          </cell>
          <cell r="AE516" t="e">
            <v>#DIV/0!</v>
          </cell>
          <cell r="AF516">
            <v>96425.724705882341</v>
          </cell>
          <cell r="AG516">
            <v>-94349.034705882339</v>
          </cell>
        </row>
        <row r="517">
          <cell r="A517" t="str">
            <v>Central</v>
          </cell>
          <cell r="B517" t="str">
            <v>Hyde Park</v>
          </cell>
          <cell r="C517" t="str">
            <v>Corr Maint</v>
          </cell>
          <cell r="D517" t="str">
            <v>59310000</v>
          </cell>
          <cell r="E517" t="str">
            <v>OH Waste Mgt</v>
          </cell>
          <cell r="F517" t="str">
            <v>Labor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 t="str">
            <v>m</v>
          </cell>
          <cell r="U517">
            <v>0</v>
          </cell>
          <cell r="W517">
            <v>6889</v>
          </cell>
          <cell r="X517">
            <v>0</v>
          </cell>
          <cell r="Y517">
            <v>6889</v>
          </cell>
          <cell r="Z517">
            <v>-6889</v>
          </cell>
          <cell r="AA517">
            <v>0</v>
          </cell>
          <cell r="AB517" t="e">
            <v>#DIV/0!</v>
          </cell>
          <cell r="AC517">
            <v>1</v>
          </cell>
          <cell r="AD517">
            <v>12</v>
          </cell>
          <cell r="AE517" t="e">
            <v>#DIV/0!</v>
          </cell>
          <cell r="AF517">
            <v>0</v>
          </cell>
          <cell r="AG517">
            <v>0</v>
          </cell>
        </row>
        <row r="518">
          <cell r="A518" t="str">
            <v>Central</v>
          </cell>
          <cell r="B518" t="str">
            <v>Hyde Park</v>
          </cell>
          <cell r="C518" t="str">
            <v>Corr Maint</v>
          </cell>
          <cell r="D518" t="str">
            <v>59310000</v>
          </cell>
          <cell r="E518" t="str">
            <v>OH Waste Mgt</v>
          </cell>
          <cell r="F518" t="str">
            <v>Overtime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 t="str">
            <v>m</v>
          </cell>
          <cell r="U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 t="e">
            <v>#DIV/0!</v>
          </cell>
          <cell r="AC518">
            <v>1</v>
          </cell>
          <cell r="AD518">
            <v>12</v>
          </cell>
          <cell r="AE518" t="e">
            <v>#DIV/0!</v>
          </cell>
          <cell r="AF518">
            <v>0</v>
          </cell>
          <cell r="AG518">
            <v>0</v>
          </cell>
        </row>
        <row r="519">
          <cell r="A519" t="str">
            <v>Central</v>
          </cell>
          <cell r="B519" t="str">
            <v>Hyde Park</v>
          </cell>
          <cell r="C519" t="str">
            <v>Corr Maint</v>
          </cell>
          <cell r="D519" t="str">
            <v>59310000</v>
          </cell>
          <cell r="E519" t="str">
            <v>OH Waste Mgt</v>
          </cell>
          <cell r="F519" t="str">
            <v>Invoice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 t="str">
            <v>m</v>
          </cell>
          <cell r="U519">
            <v>1</v>
          </cell>
          <cell r="V519">
            <v>1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 t="e">
            <v>#DIV/0!</v>
          </cell>
          <cell r="AC519">
            <v>1</v>
          </cell>
          <cell r="AD519">
            <v>12</v>
          </cell>
          <cell r="AE519" t="e">
            <v>#DIV/0!</v>
          </cell>
          <cell r="AF519">
            <v>0</v>
          </cell>
          <cell r="AG519">
            <v>0</v>
          </cell>
        </row>
        <row r="520">
          <cell r="A520" t="str">
            <v>Central</v>
          </cell>
          <cell r="B520" t="str">
            <v>Hyde Park</v>
          </cell>
          <cell r="C520" t="str">
            <v>Corr Maint</v>
          </cell>
          <cell r="D520" t="str">
            <v>59310000</v>
          </cell>
          <cell r="E520" t="str">
            <v>OH Waste Mgt</v>
          </cell>
          <cell r="F520" t="str">
            <v>Material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 t="str">
            <v>m</v>
          </cell>
          <cell r="U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 t="e">
            <v>#DIV/0!</v>
          </cell>
          <cell r="AC520">
            <v>1</v>
          </cell>
          <cell r="AD520">
            <v>12</v>
          </cell>
          <cell r="AE520" t="e">
            <v>#DIV/0!</v>
          </cell>
          <cell r="AF520">
            <v>0</v>
          </cell>
          <cell r="AG520">
            <v>0</v>
          </cell>
        </row>
        <row r="521">
          <cell r="A521" t="str">
            <v>Central</v>
          </cell>
          <cell r="B521" t="str">
            <v>Hyde Park</v>
          </cell>
          <cell r="C521" t="str">
            <v>Corr Maint</v>
          </cell>
          <cell r="D521" t="str">
            <v>59310000</v>
          </cell>
          <cell r="E521" t="str">
            <v>OH Waste Mgt</v>
          </cell>
          <cell r="F521" t="str">
            <v>Other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 t="str">
            <v>m</v>
          </cell>
          <cell r="U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 t="e">
            <v>#DIV/0!</v>
          </cell>
          <cell r="AC521">
            <v>1</v>
          </cell>
          <cell r="AD521">
            <v>12</v>
          </cell>
          <cell r="AE521" t="e">
            <v>#DIV/0!</v>
          </cell>
          <cell r="AF521">
            <v>0</v>
          </cell>
          <cell r="AG521">
            <v>0</v>
          </cell>
        </row>
        <row r="522">
          <cell r="A522" t="str">
            <v>Central</v>
          </cell>
          <cell r="B522" t="str">
            <v>Hyde Park</v>
          </cell>
          <cell r="C522" t="str">
            <v>Corr Maint</v>
          </cell>
          <cell r="D522" t="str">
            <v>59310000</v>
          </cell>
          <cell r="E522" t="str">
            <v>OH Waste Mgt</v>
          </cell>
          <cell r="F522" t="str">
            <v>Total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 t="str">
            <v>m</v>
          </cell>
          <cell r="U522">
            <v>1</v>
          </cell>
          <cell r="V522">
            <v>1</v>
          </cell>
          <cell r="W522">
            <v>6889</v>
          </cell>
          <cell r="X522">
            <v>0</v>
          </cell>
          <cell r="Y522">
            <v>6889</v>
          </cell>
          <cell r="Z522">
            <v>-6889</v>
          </cell>
          <cell r="AA522">
            <v>0</v>
          </cell>
          <cell r="AB522" t="e">
            <v>#DIV/0!</v>
          </cell>
          <cell r="AC522">
            <v>1</v>
          </cell>
          <cell r="AD522">
            <v>12</v>
          </cell>
          <cell r="AE522" t="e">
            <v>#DIV/0!</v>
          </cell>
          <cell r="AF522">
            <v>0</v>
          </cell>
          <cell r="AG522">
            <v>0</v>
          </cell>
        </row>
        <row r="523">
          <cell r="A523" t="str">
            <v>Central</v>
          </cell>
          <cell r="B523" t="str">
            <v>Hyde Park</v>
          </cell>
          <cell r="C523" t="str">
            <v>Corr Maint</v>
          </cell>
          <cell r="D523" t="str">
            <v>59313000</v>
          </cell>
          <cell r="E523" t="str">
            <v>Area Storm Restoration</v>
          </cell>
          <cell r="F523" t="str">
            <v>Labor</v>
          </cell>
          <cell r="G523">
            <v>1328.59</v>
          </cell>
          <cell r="H523">
            <v>1233.1500000000001</v>
          </cell>
          <cell r="I523">
            <v>2093.36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10500.99</v>
          </cell>
          <cell r="P523">
            <v>11184.14</v>
          </cell>
          <cell r="Q523">
            <v>11376.91</v>
          </cell>
          <cell r="R523">
            <v>239.68</v>
          </cell>
          <cell r="S523">
            <v>37956.82</v>
          </cell>
          <cell r="T523" t="str">
            <v>b</v>
          </cell>
          <cell r="U523">
            <v>0.14112054100481936</v>
          </cell>
          <cell r="W523">
            <v>21019</v>
          </cell>
          <cell r="X523">
            <v>37956.82</v>
          </cell>
          <cell r="Y523">
            <v>21019</v>
          </cell>
          <cell r="Z523">
            <v>16937.82</v>
          </cell>
          <cell r="AA523">
            <v>3163.0683333333332</v>
          </cell>
          <cell r="AB523" t="e">
            <v>#DIV/0!</v>
          </cell>
          <cell r="AC523">
            <v>1</v>
          </cell>
          <cell r="AD523">
            <v>12</v>
          </cell>
          <cell r="AE523" t="e">
            <v>#DIV/0!</v>
          </cell>
          <cell r="AF523">
            <v>0</v>
          </cell>
          <cell r="AG523">
            <v>10500.99</v>
          </cell>
        </row>
        <row r="524">
          <cell r="A524" t="str">
            <v>Central</v>
          </cell>
          <cell r="B524" t="str">
            <v>Hyde Park</v>
          </cell>
          <cell r="C524" t="str">
            <v>Corr Maint</v>
          </cell>
          <cell r="D524" t="str">
            <v>59313000</v>
          </cell>
          <cell r="E524" t="str">
            <v>Area Storm Restoration</v>
          </cell>
          <cell r="F524" t="str">
            <v>Overtime</v>
          </cell>
          <cell r="G524">
            <v>12232.83</v>
          </cell>
          <cell r="H524">
            <v>22662.23</v>
          </cell>
          <cell r="I524">
            <v>7247.69</v>
          </cell>
          <cell r="J524">
            <v>0</v>
          </cell>
          <cell r="K524">
            <v>1357.95</v>
          </cell>
          <cell r="L524">
            <v>0</v>
          </cell>
          <cell r="M524">
            <v>0</v>
          </cell>
          <cell r="N524">
            <v>0</v>
          </cell>
          <cell r="O524">
            <v>40974.699999999997</v>
          </cell>
          <cell r="P524">
            <v>62923.9</v>
          </cell>
          <cell r="Q524">
            <v>38223.360000000001</v>
          </cell>
          <cell r="R524">
            <v>1128.179999999993</v>
          </cell>
          <cell r="S524">
            <v>186750.83999999997</v>
          </cell>
          <cell r="T524" t="str">
            <v>b</v>
          </cell>
          <cell r="U524">
            <v>6.2191330288198371E-2</v>
          </cell>
          <cell r="W524">
            <v>9263</v>
          </cell>
          <cell r="X524">
            <v>186750.83999999997</v>
          </cell>
          <cell r="Y524">
            <v>9263</v>
          </cell>
          <cell r="Z524">
            <v>177487.83999999997</v>
          </cell>
          <cell r="AA524">
            <v>15562.569999999998</v>
          </cell>
          <cell r="AB524" t="e">
            <v>#DIV/0!</v>
          </cell>
          <cell r="AC524">
            <v>1</v>
          </cell>
          <cell r="AD524">
            <v>12</v>
          </cell>
          <cell r="AE524" t="e">
            <v>#DIV/0!</v>
          </cell>
          <cell r="AF524">
            <v>0</v>
          </cell>
          <cell r="AG524">
            <v>40974.699999999997</v>
          </cell>
        </row>
        <row r="525">
          <cell r="A525" t="str">
            <v>Central</v>
          </cell>
          <cell r="B525" t="str">
            <v>Hyde Park</v>
          </cell>
          <cell r="C525" t="str">
            <v>Corr Maint</v>
          </cell>
          <cell r="D525" t="str">
            <v>59313000</v>
          </cell>
          <cell r="E525" t="str">
            <v>Area Storm Restoration</v>
          </cell>
          <cell r="F525" t="str">
            <v>Invoice</v>
          </cell>
          <cell r="G525">
            <v>0</v>
          </cell>
          <cell r="H525">
            <v>0</v>
          </cell>
          <cell r="I525">
            <v>0</v>
          </cell>
          <cell r="J525">
            <v>8765.2900000000009</v>
          </cell>
          <cell r="K525">
            <v>3865.05</v>
          </cell>
          <cell r="L525">
            <v>20515.13</v>
          </cell>
          <cell r="M525">
            <v>0</v>
          </cell>
          <cell r="N525">
            <v>0</v>
          </cell>
          <cell r="O525">
            <v>76975.83</v>
          </cell>
          <cell r="P525">
            <v>7658.7</v>
          </cell>
          <cell r="Q525">
            <v>19407.59</v>
          </cell>
          <cell r="R525">
            <v>139238.20000000001</v>
          </cell>
          <cell r="S525">
            <v>276425.79000000004</v>
          </cell>
          <cell r="T525" t="str">
            <v>b</v>
          </cell>
          <cell r="U525">
            <v>0.79668812870698225</v>
          </cell>
          <cell r="V525">
            <v>1</v>
          </cell>
          <cell r="W525">
            <v>118661.59</v>
          </cell>
          <cell r="X525">
            <v>276425.79000000004</v>
          </cell>
          <cell r="Y525">
            <v>118661.59</v>
          </cell>
          <cell r="Z525">
            <v>157764.20000000004</v>
          </cell>
          <cell r="AA525">
            <v>23035.482500000002</v>
          </cell>
          <cell r="AB525" t="e">
            <v>#DIV/0!</v>
          </cell>
          <cell r="AC525">
            <v>1</v>
          </cell>
          <cell r="AD525">
            <v>12</v>
          </cell>
          <cell r="AE525" t="e">
            <v>#DIV/0!</v>
          </cell>
          <cell r="AF525">
            <v>0</v>
          </cell>
          <cell r="AG525">
            <v>76975.83</v>
          </cell>
        </row>
        <row r="526">
          <cell r="A526" t="str">
            <v>Central</v>
          </cell>
          <cell r="B526" t="str">
            <v>Hyde Park</v>
          </cell>
          <cell r="C526" t="str">
            <v>Corr Maint</v>
          </cell>
          <cell r="D526" t="str">
            <v>59313000</v>
          </cell>
          <cell r="E526" t="str">
            <v>Area Storm Restoration</v>
          </cell>
          <cell r="F526" t="str">
            <v>Material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2466.4899999999998</v>
          </cell>
          <cell r="P526">
            <v>1800.08</v>
          </cell>
          <cell r="Q526">
            <v>386.11000000000058</v>
          </cell>
          <cell r="R526">
            <v>326.75999999999931</v>
          </cell>
          <cell r="S526">
            <v>4979.4399999999996</v>
          </cell>
          <cell r="T526" t="str">
            <v>b</v>
          </cell>
          <cell r="U526">
            <v>0</v>
          </cell>
          <cell r="W526">
            <v>0</v>
          </cell>
          <cell r="X526">
            <v>4979.4399999999996</v>
          </cell>
          <cell r="Y526">
            <v>0</v>
          </cell>
          <cell r="Z526">
            <v>4979.4399999999996</v>
          </cell>
          <cell r="AA526">
            <v>414.95333333333332</v>
          </cell>
          <cell r="AB526" t="e">
            <v>#DIV/0!</v>
          </cell>
          <cell r="AC526">
            <v>1</v>
          </cell>
          <cell r="AD526">
            <v>12</v>
          </cell>
          <cell r="AE526" t="e">
            <v>#DIV/0!</v>
          </cell>
          <cell r="AF526">
            <v>0</v>
          </cell>
          <cell r="AG526">
            <v>2466.4899999999998</v>
          </cell>
        </row>
        <row r="527">
          <cell r="A527" t="str">
            <v>Central</v>
          </cell>
          <cell r="B527" t="str">
            <v>Hyde Park</v>
          </cell>
          <cell r="C527" t="str">
            <v>Corr Maint</v>
          </cell>
          <cell r="D527" t="str">
            <v>59313000</v>
          </cell>
          <cell r="E527" t="str">
            <v>Area Storm Restoration</v>
          </cell>
          <cell r="F527" t="str">
            <v>Other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 t="str">
            <v>b</v>
          </cell>
          <cell r="U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 t="e">
            <v>#DIV/0!</v>
          </cell>
          <cell r="AC527">
            <v>1</v>
          </cell>
          <cell r="AD527">
            <v>12</v>
          </cell>
          <cell r="AE527" t="e">
            <v>#DIV/0!</v>
          </cell>
          <cell r="AF527">
            <v>0</v>
          </cell>
          <cell r="AG527">
            <v>0</v>
          </cell>
        </row>
        <row r="528">
          <cell r="A528" t="str">
            <v>Central</v>
          </cell>
          <cell r="B528" t="str">
            <v>Hyde Park</v>
          </cell>
          <cell r="C528" t="str">
            <v>Corr Maint</v>
          </cell>
          <cell r="D528" t="str">
            <v>59313000</v>
          </cell>
          <cell r="E528" t="str">
            <v>Area Storm Restoration</v>
          </cell>
          <cell r="F528" t="str">
            <v>Total</v>
          </cell>
          <cell r="G528">
            <v>13561.42</v>
          </cell>
          <cell r="H528">
            <v>23895.38</v>
          </cell>
          <cell r="I528">
            <v>9341.0499999999993</v>
          </cell>
          <cell r="J528">
            <v>8765.2900000000009</v>
          </cell>
          <cell r="K528">
            <v>5223</v>
          </cell>
          <cell r="L528">
            <v>20515.13</v>
          </cell>
          <cell r="M528">
            <v>0</v>
          </cell>
          <cell r="N528">
            <v>0</v>
          </cell>
          <cell r="O528">
            <v>130918.01</v>
          </cell>
          <cell r="P528">
            <v>83566.820000000007</v>
          </cell>
          <cell r="Q528">
            <v>69393.97</v>
          </cell>
          <cell r="R528">
            <v>140932.82</v>
          </cell>
          <cell r="S528">
            <v>506112.88999999996</v>
          </cell>
          <cell r="T528" t="str">
            <v>b</v>
          </cell>
          <cell r="U528">
            <v>1</v>
          </cell>
          <cell r="V528">
            <v>1</v>
          </cell>
          <cell r="W528">
            <v>148943.59</v>
          </cell>
          <cell r="X528">
            <v>506112.88999999996</v>
          </cell>
          <cell r="Y528">
            <v>148943.59</v>
          </cell>
          <cell r="Z528">
            <v>357169.29999999993</v>
          </cell>
          <cell r="AA528">
            <v>42176.074166666665</v>
          </cell>
          <cell r="AB528" t="e">
            <v>#DIV/0!</v>
          </cell>
          <cell r="AC528">
            <v>1</v>
          </cell>
          <cell r="AD528">
            <v>12</v>
          </cell>
          <cell r="AE528" t="e">
            <v>#DIV/0!</v>
          </cell>
          <cell r="AF528">
            <v>0</v>
          </cell>
          <cell r="AG528">
            <v>130918.01</v>
          </cell>
        </row>
        <row r="529">
          <cell r="A529" t="str">
            <v>Central</v>
          </cell>
          <cell r="B529" t="str">
            <v>Hyde Park</v>
          </cell>
          <cell r="C529" t="str">
            <v>Corr Maint</v>
          </cell>
          <cell r="D529" t="str">
            <v>59316000</v>
          </cell>
          <cell r="E529" t="str">
            <v>Standby Area Storm</v>
          </cell>
          <cell r="F529" t="str">
            <v>Labor</v>
          </cell>
          <cell r="G529">
            <v>608.42999999999995</v>
          </cell>
          <cell r="H529">
            <v>639</v>
          </cell>
          <cell r="I529">
            <v>1990.04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863.45</v>
          </cell>
          <cell r="Q529">
            <v>4717.88</v>
          </cell>
          <cell r="R529">
            <v>842.64000000000124</v>
          </cell>
          <cell r="S529">
            <v>9661.44</v>
          </cell>
          <cell r="T529" t="str">
            <v>b</v>
          </cell>
          <cell r="U529">
            <v>0</v>
          </cell>
          <cell r="W529">
            <v>0</v>
          </cell>
          <cell r="X529">
            <v>9661.44</v>
          </cell>
          <cell r="Y529">
            <v>0</v>
          </cell>
          <cell r="Z529">
            <v>9661.44</v>
          </cell>
          <cell r="AA529">
            <v>805.12</v>
          </cell>
          <cell r="AB529" t="e">
            <v>#DIV/0!</v>
          </cell>
          <cell r="AC529">
            <v>1</v>
          </cell>
          <cell r="AD529">
            <v>12</v>
          </cell>
          <cell r="AE529" t="e">
            <v>#DIV/0!</v>
          </cell>
          <cell r="AF529">
            <v>2916.6395819650043</v>
          </cell>
          <cell r="AG529">
            <v>-2916.6395819650043</v>
          </cell>
        </row>
        <row r="530">
          <cell r="A530" t="str">
            <v>Central</v>
          </cell>
          <cell r="B530" t="str">
            <v>Hyde Park</v>
          </cell>
          <cell r="C530" t="str">
            <v>Corr Maint</v>
          </cell>
          <cell r="D530" t="str">
            <v>59316000</v>
          </cell>
          <cell r="E530" t="str">
            <v>Standby Area Storm</v>
          </cell>
          <cell r="F530" t="str">
            <v>Overtime</v>
          </cell>
          <cell r="G530">
            <v>6014.63</v>
          </cell>
          <cell r="H530">
            <v>8229.1</v>
          </cell>
          <cell r="I530">
            <v>15422.5</v>
          </cell>
          <cell r="J530">
            <v>1629.76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5956.32</v>
          </cell>
          <cell r="Q530">
            <v>24298.63</v>
          </cell>
          <cell r="R530">
            <v>3154.69</v>
          </cell>
          <cell r="S530">
            <v>64705.630000000005</v>
          </cell>
          <cell r="T530" t="str">
            <v>b</v>
          </cell>
          <cell r="U530">
            <v>1</v>
          </cell>
          <cell r="W530">
            <v>49926</v>
          </cell>
          <cell r="X530">
            <v>64705.630000000005</v>
          </cell>
          <cell r="Y530">
            <v>49926</v>
          </cell>
          <cell r="Z530">
            <v>14779.630000000005</v>
          </cell>
          <cell r="AA530">
            <v>5392.1358333333337</v>
          </cell>
          <cell r="AB530" t="e">
            <v>#DIV/0!</v>
          </cell>
          <cell r="AC530">
            <v>1</v>
          </cell>
          <cell r="AD530">
            <v>12</v>
          </cell>
          <cell r="AE530" t="e">
            <v>#DIV/0!</v>
          </cell>
          <cell r="AF530">
            <v>2757.4804180349984</v>
          </cell>
          <cell r="AG530">
            <v>-2757.4804180349984</v>
          </cell>
        </row>
        <row r="531">
          <cell r="A531" t="str">
            <v>Central</v>
          </cell>
          <cell r="B531" t="str">
            <v>Hyde Park</v>
          </cell>
          <cell r="C531" t="str">
            <v>Corr Maint</v>
          </cell>
          <cell r="D531" t="str">
            <v>59316000</v>
          </cell>
          <cell r="E531" t="str">
            <v>Standby Area Storm</v>
          </cell>
          <cell r="F531" t="str">
            <v>Invoice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3000</v>
          </cell>
          <cell r="S531">
            <v>3000</v>
          </cell>
          <cell r="T531" t="str">
            <v>b</v>
          </cell>
          <cell r="U531">
            <v>0</v>
          </cell>
          <cell r="V531">
            <v>1</v>
          </cell>
          <cell r="W531">
            <v>0</v>
          </cell>
          <cell r="X531">
            <v>3000</v>
          </cell>
          <cell r="Y531">
            <v>0</v>
          </cell>
          <cell r="Z531">
            <v>3000</v>
          </cell>
          <cell r="AA531">
            <v>250</v>
          </cell>
          <cell r="AB531" t="e">
            <v>#DIV/0!</v>
          </cell>
          <cell r="AC531">
            <v>1</v>
          </cell>
          <cell r="AD531">
            <v>12</v>
          </cell>
          <cell r="AE531" t="e">
            <v>#DIV/0!</v>
          </cell>
          <cell r="AF531">
            <v>0</v>
          </cell>
          <cell r="AG531">
            <v>0</v>
          </cell>
        </row>
        <row r="532">
          <cell r="A532" t="str">
            <v>Central</v>
          </cell>
          <cell r="B532" t="str">
            <v>Hyde Park</v>
          </cell>
          <cell r="C532" t="str">
            <v>Corr Maint</v>
          </cell>
          <cell r="D532" t="str">
            <v>59316000</v>
          </cell>
          <cell r="E532" t="str">
            <v>Standby Area Storm</v>
          </cell>
          <cell r="F532" t="str">
            <v>Material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842.85</v>
          </cell>
          <cell r="Q532">
            <v>0</v>
          </cell>
          <cell r="R532">
            <v>0</v>
          </cell>
          <cell r="S532">
            <v>842.85</v>
          </cell>
          <cell r="T532" t="str">
            <v>b</v>
          </cell>
          <cell r="U532">
            <v>0</v>
          </cell>
          <cell r="W532">
            <v>0</v>
          </cell>
          <cell r="X532">
            <v>842.85</v>
          </cell>
          <cell r="Y532">
            <v>0</v>
          </cell>
          <cell r="Z532">
            <v>842.85</v>
          </cell>
          <cell r="AA532">
            <v>70.237499999999997</v>
          </cell>
          <cell r="AB532" t="e">
            <v>#DIV/0!</v>
          </cell>
          <cell r="AC532">
            <v>1</v>
          </cell>
          <cell r="AD532">
            <v>12</v>
          </cell>
          <cell r="AE532" t="e">
            <v>#DIV/0!</v>
          </cell>
          <cell r="AF532">
            <v>0</v>
          </cell>
          <cell r="AG532">
            <v>0</v>
          </cell>
        </row>
        <row r="533">
          <cell r="A533" t="str">
            <v>Central</v>
          </cell>
          <cell r="B533" t="str">
            <v>Hyde Park</v>
          </cell>
          <cell r="C533" t="str">
            <v>Corr Maint</v>
          </cell>
          <cell r="D533" t="str">
            <v>59316000</v>
          </cell>
          <cell r="E533" t="str">
            <v>Standby Area Storm</v>
          </cell>
          <cell r="F533" t="str">
            <v>Other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 t="str">
            <v>b</v>
          </cell>
          <cell r="U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 t="e">
            <v>#DIV/0!</v>
          </cell>
          <cell r="AC533">
            <v>1</v>
          </cell>
          <cell r="AD533">
            <v>12</v>
          </cell>
          <cell r="AE533" t="e">
            <v>#DIV/0!</v>
          </cell>
          <cell r="AF533">
            <v>0</v>
          </cell>
          <cell r="AG533">
            <v>0</v>
          </cell>
        </row>
        <row r="534">
          <cell r="A534" t="str">
            <v>Central</v>
          </cell>
          <cell r="B534" t="str">
            <v>Hyde Park</v>
          </cell>
          <cell r="C534" t="str">
            <v>Corr Maint</v>
          </cell>
          <cell r="D534" t="str">
            <v>59316000</v>
          </cell>
          <cell r="E534" t="str">
            <v>Standby Area Storm</v>
          </cell>
          <cell r="F534" t="str">
            <v>Total</v>
          </cell>
          <cell r="G534">
            <v>6623.06</v>
          </cell>
          <cell r="H534">
            <v>8868.1</v>
          </cell>
          <cell r="I534">
            <v>17412.54</v>
          </cell>
          <cell r="J534">
            <v>1629.76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7662.62</v>
          </cell>
          <cell r="Q534">
            <v>29016.510000000002</v>
          </cell>
          <cell r="R534">
            <v>6997.3300000000017</v>
          </cell>
          <cell r="S534">
            <v>78209.919999999998</v>
          </cell>
          <cell r="T534" t="str">
            <v>b</v>
          </cell>
          <cell r="U534">
            <v>1</v>
          </cell>
          <cell r="V534">
            <v>1</v>
          </cell>
          <cell r="W534">
            <v>49926</v>
          </cell>
          <cell r="X534">
            <v>78209.919999999998</v>
          </cell>
          <cell r="Y534">
            <v>49926</v>
          </cell>
          <cell r="Z534">
            <v>28283.919999999998</v>
          </cell>
          <cell r="AA534">
            <v>6517.4933333333329</v>
          </cell>
          <cell r="AB534" t="e">
            <v>#DIV/0!</v>
          </cell>
          <cell r="AC534">
            <v>1</v>
          </cell>
          <cell r="AD534">
            <v>12</v>
          </cell>
          <cell r="AE534" t="e">
            <v>#DIV/0!</v>
          </cell>
          <cell r="AF534">
            <v>5674.12</v>
          </cell>
          <cell r="AG534">
            <v>-5674.12</v>
          </cell>
        </row>
        <row r="535">
          <cell r="A535" t="str">
            <v>Central</v>
          </cell>
          <cell r="B535" t="str">
            <v>Hyde Park</v>
          </cell>
          <cell r="C535" t="str">
            <v>Corr Maint</v>
          </cell>
          <cell r="D535" t="str">
            <v>59403000</v>
          </cell>
          <cell r="E535" t="str">
            <v>UG corrective/emergent maint</v>
          </cell>
          <cell r="F535" t="str">
            <v>Labor</v>
          </cell>
          <cell r="G535">
            <v>0</v>
          </cell>
          <cell r="H535">
            <v>159.71</v>
          </cell>
          <cell r="I535">
            <v>98.11</v>
          </cell>
          <cell r="J535">
            <v>0</v>
          </cell>
          <cell r="K535">
            <v>296.35000000000002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554.17000000000007</v>
          </cell>
          <cell r="T535" t="str">
            <v>r</v>
          </cell>
          <cell r="U535">
            <v>8.1611043859106572E-2</v>
          </cell>
          <cell r="W535">
            <v>0</v>
          </cell>
          <cell r="X535">
            <v>554.17000000000007</v>
          </cell>
          <cell r="Y535">
            <v>0</v>
          </cell>
          <cell r="Z535">
            <v>554.17000000000007</v>
          </cell>
          <cell r="AA535">
            <v>46.180833333333339</v>
          </cell>
          <cell r="AB535" t="e">
            <v>#DIV/0!</v>
          </cell>
          <cell r="AC535">
            <v>1</v>
          </cell>
          <cell r="AD535">
            <v>12</v>
          </cell>
          <cell r="AE535" t="e">
            <v>#DIV/0!</v>
          </cell>
          <cell r="AF535">
            <v>1498.5317647058826</v>
          </cell>
          <cell r="AG535">
            <v>-1498.5317647058826</v>
          </cell>
        </row>
        <row r="536">
          <cell r="A536" t="str">
            <v>Central</v>
          </cell>
          <cell r="B536" t="str">
            <v>Hyde Park</v>
          </cell>
          <cell r="C536" t="str">
            <v>Corr Maint</v>
          </cell>
          <cell r="D536" t="str">
            <v>59403000</v>
          </cell>
          <cell r="E536" t="str">
            <v>UG corrective/emergent maint</v>
          </cell>
          <cell r="F536" t="str">
            <v>Overtime</v>
          </cell>
          <cell r="G536">
            <v>0</v>
          </cell>
          <cell r="H536">
            <v>716.42</v>
          </cell>
          <cell r="I536">
            <v>91.72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808.14</v>
          </cell>
          <cell r="T536" t="str">
            <v>r</v>
          </cell>
          <cell r="U536">
            <v>0.11901248531010046</v>
          </cell>
          <cell r="W536">
            <v>0</v>
          </cell>
          <cell r="X536">
            <v>808.14</v>
          </cell>
          <cell r="Y536">
            <v>0</v>
          </cell>
          <cell r="Z536">
            <v>808.14</v>
          </cell>
          <cell r="AA536">
            <v>67.344999999999999</v>
          </cell>
          <cell r="AB536" t="e">
            <v>#DIV/0!</v>
          </cell>
          <cell r="AC536">
            <v>1</v>
          </cell>
          <cell r="AD536">
            <v>12</v>
          </cell>
          <cell r="AE536" t="e">
            <v>#DIV/0!</v>
          </cell>
          <cell r="AF536">
            <v>32.041176470588248</v>
          </cell>
          <cell r="AG536">
            <v>-32.041176470588248</v>
          </cell>
        </row>
        <row r="537">
          <cell r="A537" t="str">
            <v>Central</v>
          </cell>
          <cell r="B537" t="str">
            <v>Hyde Park</v>
          </cell>
          <cell r="C537" t="str">
            <v>Corr Maint</v>
          </cell>
          <cell r="D537" t="str">
            <v>59403000</v>
          </cell>
          <cell r="E537" t="str">
            <v>UG corrective/emergent maint</v>
          </cell>
          <cell r="F537" t="str">
            <v>Invoice</v>
          </cell>
          <cell r="G537">
            <v>0</v>
          </cell>
          <cell r="H537">
            <v>6573.99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6573.99</v>
          </cell>
          <cell r="T537" t="str">
            <v>r</v>
          </cell>
          <cell r="U537">
            <v>0.968132858543999</v>
          </cell>
          <cell r="W537">
            <v>0</v>
          </cell>
          <cell r="X537">
            <v>6573.99</v>
          </cell>
          <cell r="Y537">
            <v>0</v>
          </cell>
          <cell r="Z537">
            <v>6573.99</v>
          </cell>
          <cell r="AA537">
            <v>547.83249999999998</v>
          </cell>
          <cell r="AB537" t="e">
            <v>#DIV/0!</v>
          </cell>
          <cell r="AC537">
            <v>1</v>
          </cell>
          <cell r="AD537">
            <v>12</v>
          </cell>
          <cell r="AE537" t="e">
            <v>#DIV/0!</v>
          </cell>
          <cell r="AF537">
            <v>1380.3788235294123</v>
          </cell>
          <cell r="AG537">
            <v>-1380.3788235294123</v>
          </cell>
        </row>
        <row r="538">
          <cell r="A538" t="str">
            <v>Central</v>
          </cell>
          <cell r="B538" t="str">
            <v>Hyde Park</v>
          </cell>
          <cell r="C538" t="str">
            <v>Corr Maint</v>
          </cell>
          <cell r="D538" t="str">
            <v>59403000</v>
          </cell>
          <cell r="E538" t="str">
            <v>UG corrective/emergent maint</v>
          </cell>
          <cell r="F538" t="str">
            <v>Material</v>
          </cell>
          <cell r="G538">
            <v>0</v>
          </cell>
          <cell r="H538">
            <v>0</v>
          </cell>
          <cell r="I538">
            <v>-1145.92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-1145.92</v>
          </cell>
          <cell r="T538" t="str">
            <v>r</v>
          </cell>
          <cell r="U538">
            <v>-0.16875638771320606</v>
          </cell>
          <cell r="W538">
            <v>0</v>
          </cell>
          <cell r="X538">
            <v>-1145.92</v>
          </cell>
          <cell r="Y538">
            <v>0</v>
          </cell>
          <cell r="Z538">
            <v>-1145.92</v>
          </cell>
          <cell r="AA538">
            <v>-95.493333333333339</v>
          </cell>
          <cell r="AB538" t="e">
            <v>#DIV/0!</v>
          </cell>
          <cell r="AC538">
            <v>1</v>
          </cell>
          <cell r="AD538">
            <v>12</v>
          </cell>
          <cell r="AE538" t="e">
            <v>#DIV/0!</v>
          </cell>
          <cell r="AF538">
            <v>8697.3623529411798</v>
          </cell>
          <cell r="AG538">
            <v>-8697.3623529411798</v>
          </cell>
        </row>
        <row r="539">
          <cell r="A539" t="str">
            <v>Central</v>
          </cell>
          <cell r="B539" t="str">
            <v>Hyde Park</v>
          </cell>
          <cell r="C539" t="str">
            <v>Corr Maint</v>
          </cell>
          <cell r="D539" t="str">
            <v>59403000</v>
          </cell>
          <cell r="E539" t="str">
            <v>UG corrective/emergent maint</v>
          </cell>
          <cell r="F539" t="str">
            <v>Other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 t="str">
            <v>r</v>
          </cell>
          <cell r="U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 t="e">
            <v>#DIV/0!</v>
          </cell>
          <cell r="AC539">
            <v>1</v>
          </cell>
          <cell r="AD539">
            <v>12</v>
          </cell>
          <cell r="AE539" t="e">
            <v>#DIV/0!</v>
          </cell>
          <cell r="AF539">
            <v>10744.121176470591</v>
          </cell>
          <cell r="AG539">
            <v>-10744.121176470591</v>
          </cell>
        </row>
        <row r="540">
          <cell r="A540" t="str">
            <v>Central</v>
          </cell>
          <cell r="B540" t="str">
            <v>Hyde Park</v>
          </cell>
          <cell r="C540" t="str">
            <v>Corr Maint</v>
          </cell>
          <cell r="D540" t="str">
            <v>59403000</v>
          </cell>
          <cell r="E540" t="str">
            <v>UG corrective/emergent maint</v>
          </cell>
          <cell r="F540" t="str">
            <v>Total</v>
          </cell>
          <cell r="G540">
            <v>0</v>
          </cell>
          <cell r="H540">
            <v>7450.12</v>
          </cell>
          <cell r="I540">
            <v>-956.09000000000015</v>
          </cell>
          <cell r="J540">
            <v>0</v>
          </cell>
          <cell r="K540">
            <v>296.35000000000002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6790.38</v>
          </cell>
          <cell r="T540" t="str">
            <v>r</v>
          </cell>
          <cell r="U540">
            <v>1</v>
          </cell>
          <cell r="V540">
            <v>0</v>
          </cell>
          <cell r="W540">
            <v>0</v>
          </cell>
          <cell r="X540">
            <v>6790.38</v>
          </cell>
          <cell r="Y540">
            <v>0</v>
          </cell>
          <cell r="Z540">
            <v>6790.38</v>
          </cell>
          <cell r="AA540">
            <v>565.86500000000001</v>
          </cell>
          <cell r="AB540" t="e">
            <v>#DIV/0!</v>
          </cell>
          <cell r="AC540">
            <v>1</v>
          </cell>
          <cell r="AD540">
            <v>12</v>
          </cell>
          <cell r="AE540" t="e">
            <v>#DIV/0!</v>
          </cell>
          <cell r="AF540">
            <v>22352.435294117655</v>
          </cell>
          <cell r="AG540">
            <v>-22352.435294117655</v>
          </cell>
        </row>
        <row r="541">
          <cell r="A541" t="str">
            <v>Central</v>
          </cell>
          <cell r="B541" t="str">
            <v>Mass Ave</v>
          </cell>
          <cell r="C541" t="str">
            <v>Corr Maint</v>
          </cell>
          <cell r="D541" t="str">
            <v>59408000</v>
          </cell>
          <cell r="E541" t="str">
            <v>Waste Management (roll-up area)</v>
          </cell>
          <cell r="F541" t="str">
            <v>Labor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 t="str">
            <v>b</v>
          </cell>
          <cell r="U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 t="e">
            <v>#DIV/0!</v>
          </cell>
          <cell r="AC541">
            <v>1</v>
          </cell>
          <cell r="AD541">
            <v>12</v>
          </cell>
          <cell r="AE541" t="e">
            <v>#DIV/0!</v>
          </cell>
          <cell r="AF541">
            <v>61.807058823529403</v>
          </cell>
          <cell r="AG541">
            <v>-61.807058823529403</v>
          </cell>
        </row>
        <row r="542">
          <cell r="A542" t="str">
            <v>Central</v>
          </cell>
          <cell r="B542" t="str">
            <v>Mass Ave</v>
          </cell>
          <cell r="C542" t="str">
            <v>Corr Maint</v>
          </cell>
          <cell r="D542" t="str">
            <v>59408000</v>
          </cell>
          <cell r="E542" t="str">
            <v>Waste Management (roll-up area)</v>
          </cell>
          <cell r="F542" t="str">
            <v>Overtime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 t="str">
            <v>b</v>
          </cell>
          <cell r="U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 t="e">
            <v>#DIV/0!</v>
          </cell>
          <cell r="AC542">
            <v>1</v>
          </cell>
          <cell r="AD542">
            <v>12</v>
          </cell>
          <cell r="AE542" t="e">
            <v>#DIV/0!</v>
          </cell>
          <cell r="AF542">
            <v>0</v>
          </cell>
          <cell r="AG542">
            <v>0</v>
          </cell>
        </row>
        <row r="543">
          <cell r="A543" t="str">
            <v>Central</v>
          </cell>
          <cell r="B543" t="str">
            <v>Mass Ave</v>
          </cell>
          <cell r="C543" t="str">
            <v>Corr Maint</v>
          </cell>
          <cell r="D543" t="str">
            <v>59408000</v>
          </cell>
          <cell r="E543" t="str">
            <v>Waste Management (roll-up area)</v>
          </cell>
          <cell r="F543" t="str">
            <v>Invoice</v>
          </cell>
          <cell r="G543">
            <v>-292.43</v>
          </cell>
          <cell r="H543">
            <v>0</v>
          </cell>
          <cell r="I543">
            <v>30948.51</v>
          </cell>
          <cell r="J543">
            <v>20285.23</v>
          </cell>
          <cell r="K543">
            <v>0</v>
          </cell>
          <cell r="L543">
            <v>36116.449999999997</v>
          </cell>
          <cell r="M543">
            <v>12747.3</v>
          </cell>
          <cell r="N543">
            <v>19629.419999999998</v>
          </cell>
          <cell r="O543">
            <v>13034.43</v>
          </cell>
          <cell r="P543">
            <v>26618.3</v>
          </cell>
          <cell r="Q543">
            <v>11011.53</v>
          </cell>
          <cell r="R543">
            <v>1321.13</v>
          </cell>
          <cell r="S543">
            <v>171419.87</v>
          </cell>
          <cell r="T543" t="str">
            <v>b</v>
          </cell>
          <cell r="U543">
            <v>1</v>
          </cell>
          <cell r="V543">
            <v>1</v>
          </cell>
          <cell r="W543">
            <v>275000.12000000005</v>
          </cell>
          <cell r="X543">
            <v>171419.87</v>
          </cell>
          <cell r="Y543">
            <v>275000.12000000005</v>
          </cell>
          <cell r="Z543">
            <v>-103580.25000000006</v>
          </cell>
          <cell r="AA543">
            <v>14284.989166666666</v>
          </cell>
          <cell r="AB543" t="e">
            <v>#DIV/0!</v>
          </cell>
          <cell r="AC543">
            <v>1</v>
          </cell>
          <cell r="AD543">
            <v>12</v>
          </cell>
          <cell r="AE543" t="e">
            <v>#DIV/0!</v>
          </cell>
          <cell r="AF543">
            <v>0</v>
          </cell>
          <cell r="AG543">
            <v>13034.43</v>
          </cell>
        </row>
        <row r="544">
          <cell r="A544" t="str">
            <v>Central</v>
          </cell>
          <cell r="B544" t="str">
            <v>Mass Ave</v>
          </cell>
          <cell r="C544" t="str">
            <v>Corr Maint</v>
          </cell>
          <cell r="D544" t="str">
            <v>59408000</v>
          </cell>
          <cell r="E544" t="str">
            <v>Waste Management (roll-up area)</v>
          </cell>
          <cell r="F544" t="str">
            <v>Material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 t="str">
            <v>b</v>
          </cell>
          <cell r="U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 t="e">
            <v>#DIV/0!</v>
          </cell>
          <cell r="AC544">
            <v>1</v>
          </cell>
          <cell r="AD544">
            <v>12</v>
          </cell>
          <cell r="AE544" t="e">
            <v>#DIV/0!</v>
          </cell>
          <cell r="AF544">
            <v>0</v>
          </cell>
          <cell r="AG544">
            <v>0</v>
          </cell>
        </row>
        <row r="545">
          <cell r="A545" t="str">
            <v>Central</v>
          </cell>
          <cell r="B545" t="str">
            <v>Mass Ave</v>
          </cell>
          <cell r="C545" t="str">
            <v>Corr Maint</v>
          </cell>
          <cell r="D545" t="str">
            <v>59408000</v>
          </cell>
          <cell r="E545" t="str">
            <v>Waste Management (roll-up area)</v>
          </cell>
          <cell r="F545" t="str">
            <v>Other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 t="str">
            <v>b</v>
          </cell>
          <cell r="U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 t="e">
            <v>#DIV/0!</v>
          </cell>
          <cell r="AC545">
            <v>1</v>
          </cell>
          <cell r="AD545">
            <v>12</v>
          </cell>
          <cell r="AE545" t="e">
            <v>#DIV/0!</v>
          </cell>
          <cell r="AF545">
            <v>0</v>
          </cell>
          <cell r="AG545">
            <v>0</v>
          </cell>
        </row>
        <row r="546">
          <cell r="A546" t="str">
            <v>Central</v>
          </cell>
          <cell r="B546" t="str">
            <v>Mass Ave</v>
          </cell>
          <cell r="C546" t="str">
            <v>Corr Maint</v>
          </cell>
          <cell r="D546" t="str">
            <v>59408000</v>
          </cell>
          <cell r="E546" t="str">
            <v>Waste Management (roll-up area)</v>
          </cell>
          <cell r="F546" t="str">
            <v>Total</v>
          </cell>
          <cell r="G546">
            <v>-292.43</v>
          </cell>
          <cell r="H546">
            <v>0</v>
          </cell>
          <cell r="I546">
            <v>30948.51</v>
          </cell>
          <cell r="J546">
            <v>20285.23</v>
          </cell>
          <cell r="K546">
            <v>0</v>
          </cell>
          <cell r="L546">
            <v>36116.449999999997</v>
          </cell>
          <cell r="M546">
            <v>12747.3</v>
          </cell>
          <cell r="N546">
            <v>19629.419999999998</v>
          </cell>
          <cell r="O546">
            <v>13034.43</v>
          </cell>
          <cell r="P546">
            <v>26618.3</v>
          </cell>
          <cell r="Q546">
            <v>11011.53</v>
          </cell>
          <cell r="R546">
            <v>1321.13</v>
          </cell>
          <cell r="S546">
            <v>171419.87</v>
          </cell>
          <cell r="T546" t="str">
            <v>b</v>
          </cell>
          <cell r="U546">
            <v>1</v>
          </cell>
          <cell r="V546">
            <v>1</v>
          </cell>
          <cell r="W546">
            <v>275000.12000000005</v>
          </cell>
          <cell r="X546">
            <v>171419.87</v>
          </cell>
          <cell r="Y546">
            <v>275000.12000000005</v>
          </cell>
          <cell r="Z546">
            <v>-103580.25000000006</v>
          </cell>
          <cell r="AA546">
            <v>14284.989166666666</v>
          </cell>
          <cell r="AB546" t="e">
            <v>#DIV/0!</v>
          </cell>
          <cell r="AC546">
            <v>1</v>
          </cell>
          <cell r="AD546">
            <v>12</v>
          </cell>
          <cell r="AE546" t="e">
            <v>#DIV/0!</v>
          </cell>
          <cell r="AF546">
            <v>61.807058823529403</v>
          </cell>
          <cell r="AG546">
            <v>12972.622941176471</v>
          </cell>
        </row>
        <row r="547">
          <cell r="A547" t="str">
            <v>Central</v>
          </cell>
          <cell r="B547" t="str">
            <v>Mass Ave</v>
          </cell>
          <cell r="C547" t="str">
            <v>Corr Maint</v>
          </cell>
          <cell r="D547" t="str">
            <v>59410000</v>
          </cell>
          <cell r="E547" t="str">
            <v>SFM Repair</v>
          </cell>
          <cell r="F547" t="str">
            <v>Labor</v>
          </cell>
          <cell r="G547">
            <v>14241.53</v>
          </cell>
          <cell r="H547">
            <v>35448.75</v>
          </cell>
          <cell r="I547">
            <v>28878.35</v>
          </cell>
          <cell r="J547">
            <v>18362.23</v>
          </cell>
          <cell r="K547">
            <v>13343.07</v>
          </cell>
          <cell r="L547">
            <v>3203.44</v>
          </cell>
          <cell r="M547">
            <v>12600.14</v>
          </cell>
          <cell r="N547">
            <v>8926.2200000000157</v>
          </cell>
          <cell r="O547">
            <v>8541.0300000000007</v>
          </cell>
          <cell r="P547">
            <v>19558.72</v>
          </cell>
          <cell r="Q547">
            <v>-34461.480000000003</v>
          </cell>
          <cell r="R547">
            <v>22852.880000000001</v>
          </cell>
          <cell r="S547">
            <v>151494.88</v>
          </cell>
          <cell r="T547" t="str">
            <v>r</v>
          </cell>
          <cell r="U547">
            <v>0.25260327729730775</v>
          </cell>
          <cell r="W547">
            <v>148302</v>
          </cell>
          <cell r="X547">
            <v>151494.88</v>
          </cell>
          <cell r="Y547">
            <v>148302</v>
          </cell>
          <cell r="Z547">
            <v>3192.8800000000047</v>
          </cell>
          <cell r="AA547">
            <v>12624.573333333334</v>
          </cell>
          <cell r="AB547" t="e">
            <v>#DIV/0!</v>
          </cell>
          <cell r="AC547">
            <v>1</v>
          </cell>
          <cell r="AD547">
            <v>12</v>
          </cell>
          <cell r="AE547" t="e">
            <v>#DIV/0!</v>
          </cell>
          <cell r="AF547">
            <v>82.217647058823545</v>
          </cell>
          <cell r="AG547">
            <v>8458.8123529411769</v>
          </cell>
        </row>
        <row r="548">
          <cell r="A548" t="str">
            <v>Central</v>
          </cell>
          <cell r="B548" t="str">
            <v>Mass Ave</v>
          </cell>
          <cell r="C548" t="str">
            <v>Corr Maint</v>
          </cell>
          <cell r="D548" t="str">
            <v>59410000</v>
          </cell>
          <cell r="E548" t="str">
            <v>SFM Repair</v>
          </cell>
          <cell r="F548" t="str">
            <v>Overtime</v>
          </cell>
          <cell r="G548">
            <v>8695.4</v>
          </cell>
          <cell r="H548">
            <v>62373.15</v>
          </cell>
          <cell r="I548">
            <v>34723.550000000003</v>
          </cell>
          <cell r="J548">
            <v>20000.509999999998</v>
          </cell>
          <cell r="K548">
            <v>13412.66</v>
          </cell>
          <cell r="L548">
            <v>0</v>
          </cell>
          <cell r="M548">
            <v>9994.8700000000244</v>
          </cell>
          <cell r="N548">
            <v>8743</v>
          </cell>
          <cell r="O548">
            <v>4385.5199999999895</v>
          </cell>
          <cell r="P548">
            <v>31418.48</v>
          </cell>
          <cell r="Q548">
            <v>9362.9099999999744</v>
          </cell>
          <cell r="R548">
            <v>37476.339999999997</v>
          </cell>
          <cell r="S548">
            <v>240586.38999999998</v>
          </cell>
          <cell r="T548" t="str">
            <v>r</v>
          </cell>
          <cell r="U548">
            <v>0.4011548811889103</v>
          </cell>
          <cell r="W548">
            <v>149754</v>
          </cell>
          <cell r="X548">
            <v>240586.38999999998</v>
          </cell>
          <cell r="Y548">
            <v>149754</v>
          </cell>
          <cell r="Z548">
            <v>90832.389999999985</v>
          </cell>
          <cell r="AA548">
            <v>20048.865833333333</v>
          </cell>
          <cell r="AB548" t="e">
            <v>#DIV/0!</v>
          </cell>
          <cell r="AC548">
            <v>1</v>
          </cell>
          <cell r="AD548">
            <v>12</v>
          </cell>
          <cell r="AE548" t="e">
            <v>#DIV/0!</v>
          </cell>
          <cell r="AF548">
            <v>0</v>
          </cell>
          <cell r="AG548">
            <v>4385.5199999999895</v>
          </cell>
        </row>
        <row r="549">
          <cell r="A549" t="str">
            <v>Central</v>
          </cell>
          <cell r="B549" t="str">
            <v>Mass Ave</v>
          </cell>
          <cell r="C549" t="str">
            <v>Corr Maint</v>
          </cell>
          <cell r="D549" t="str">
            <v>59410000</v>
          </cell>
          <cell r="E549" t="str">
            <v>SFM Repair</v>
          </cell>
          <cell r="F549" t="str">
            <v>Invoice</v>
          </cell>
          <cell r="G549">
            <v>-71191.25</v>
          </cell>
          <cell r="H549">
            <v>45837.66</v>
          </cell>
          <cell r="I549">
            <v>37338.67</v>
          </cell>
          <cell r="J549">
            <v>97803.14</v>
          </cell>
          <cell r="K549">
            <v>-26583.64</v>
          </cell>
          <cell r="L549">
            <v>29159.25</v>
          </cell>
          <cell r="M549">
            <v>7264.94</v>
          </cell>
          <cell r="N549">
            <v>-6367.5</v>
          </cell>
          <cell r="O549">
            <v>68093.45</v>
          </cell>
          <cell r="P549">
            <v>-44679.55</v>
          </cell>
          <cell r="Q549">
            <v>2156.3199999999779</v>
          </cell>
          <cell r="R549">
            <v>45160.19</v>
          </cell>
          <cell r="S549">
            <v>183991.67999999996</v>
          </cell>
          <cell r="T549" t="str">
            <v>r</v>
          </cell>
          <cell r="U549">
            <v>0.30678859485837079</v>
          </cell>
          <cell r="W549">
            <v>413803.19999999995</v>
          </cell>
          <cell r="X549">
            <v>183991.67999999996</v>
          </cell>
          <cell r="Y549">
            <v>413803.19999999995</v>
          </cell>
          <cell r="Z549">
            <v>-229811.52</v>
          </cell>
          <cell r="AA549">
            <v>15332.639999999998</v>
          </cell>
          <cell r="AB549" t="e">
            <v>#DIV/0!</v>
          </cell>
          <cell r="AC549">
            <v>1</v>
          </cell>
          <cell r="AD549">
            <v>12</v>
          </cell>
          <cell r="AE549" t="e">
            <v>#DIV/0!</v>
          </cell>
          <cell r="AF549">
            <v>0</v>
          </cell>
          <cell r="AG549">
            <v>68093.45</v>
          </cell>
        </row>
        <row r="550">
          <cell r="A550" t="str">
            <v>Central</v>
          </cell>
          <cell r="B550" t="str">
            <v>Mass Ave</v>
          </cell>
          <cell r="C550" t="str">
            <v>Corr Maint</v>
          </cell>
          <cell r="D550" t="str">
            <v>59410000</v>
          </cell>
          <cell r="E550" t="str">
            <v>SFM Repair</v>
          </cell>
          <cell r="F550" t="str">
            <v>Material</v>
          </cell>
          <cell r="G550">
            <v>0</v>
          </cell>
          <cell r="H550">
            <v>8988.3700000000008</v>
          </cell>
          <cell r="I550">
            <v>5381.79</v>
          </cell>
          <cell r="J550">
            <v>790.48</v>
          </cell>
          <cell r="K550">
            <v>0</v>
          </cell>
          <cell r="L550">
            <v>0</v>
          </cell>
          <cell r="M550">
            <v>361.20000000000073</v>
          </cell>
          <cell r="N550">
            <v>0</v>
          </cell>
          <cell r="O550">
            <v>88.3799999999992</v>
          </cell>
          <cell r="P550">
            <v>2430.52</v>
          </cell>
          <cell r="Q550">
            <v>645.17999999999665</v>
          </cell>
          <cell r="R550">
            <v>4975.55</v>
          </cell>
          <cell r="S550">
            <v>23661.469999999994</v>
          </cell>
          <cell r="T550" t="str">
            <v>r</v>
          </cell>
          <cell r="U550">
            <v>3.9453246655411237E-2</v>
          </cell>
          <cell r="W550">
            <v>8000.0000000000009</v>
          </cell>
          <cell r="X550">
            <v>23661.469999999994</v>
          </cell>
          <cell r="Y550">
            <v>8000.0000000000009</v>
          </cell>
          <cell r="Z550">
            <v>15661.469999999994</v>
          </cell>
          <cell r="AA550">
            <v>1971.7891666666662</v>
          </cell>
          <cell r="AB550" t="e">
            <v>#DIV/0!</v>
          </cell>
          <cell r="AC550">
            <v>1</v>
          </cell>
          <cell r="AD550">
            <v>12</v>
          </cell>
          <cell r="AE550" t="e">
            <v>#DIV/0!</v>
          </cell>
          <cell r="AF550">
            <v>0</v>
          </cell>
          <cell r="AG550">
            <v>88.3799999999992</v>
          </cell>
        </row>
        <row r="551">
          <cell r="A551" t="str">
            <v>Central</v>
          </cell>
          <cell r="B551" t="str">
            <v>Mass Ave</v>
          </cell>
          <cell r="C551" t="str">
            <v>Corr Maint</v>
          </cell>
          <cell r="D551" t="str">
            <v>59410000</v>
          </cell>
          <cell r="E551" t="str">
            <v>SFM Repair</v>
          </cell>
          <cell r="F551" t="str">
            <v>Other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 t="str">
            <v>r</v>
          </cell>
          <cell r="U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 t="e">
            <v>#DIV/0!</v>
          </cell>
          <cell r="AC551">
            <v>1</v>
          </cell>
          <cell r="AD551">
            <v>12</v>
          </cell>
          <cell r="AE551" t="e">
            <v>#DIV/0!</v>
          </cell>
          <cell r="AF551">
            <v>0</v>
          </cell>
          <cell r="AG551">
            <v>0</v>
          </cell>
        </row>
        <row r="552">
          <cell r="A552" t="str">
            <v>Central</v>
          </cell>
          <cell r="B552" t="str">
            <v>Mass Ave</v>
          </cell>
          <cell r="C552" t="str">
            <v>Corr Maint</v>
          </cell>
          <cell r="D552" t="str">
            <v>59410000</v>
          </cell>
          <cell r="E552" t="str">
            <v>SFM Repair</v>
          </cell>
          <cell r="F552" t="str">
            <v>Total</v>
          </cell>
          <cell r="G552">
            <v>-48254.32</v>
          </cell>
          <cell r="H552">
            <v>152647.93</v>
          </cell>
          <cell r="I552">
            <v>106322.36</v>
          </cell>
          <cell r="J552">
            <v>136956.36000000002</v>
          </cell>
          <cell r="K552">
            <v>172.09000000000015</v>
          </cell>
          <cell r="L552">
            <v>32362.69</v>
          </cell>
          <cell r="M552">
            <v>30221.150000000023</v>
          </cell>
          <cell r="N552">
            <v>11301.720000000016</v>
          </cell>
          <cell r="O552">
            <v>81108.37999999999</v>
          </cell>
          <cell r="P552">
            <v>8728.1699999999946</v>
          </cell>
          <cell r="Q552">
            <v>-22297.070000000054</v>
          </cell>
          <cell r="R552">
            <v>110464.96000000001</v>
          </cell>
          <cell r="S552">
            <v>599734.41999999993</v>
          </cell>
          <cell r="T552" t="str">
            <v>r</v>
          </cell>
          <cell r="U552">
            <v>1</v>
          </cell>
          <cell r="V552">
            <v>0</v>
          </cell>
          <cell r="W552">
            <v>719859.19999999995</v>
          </cell>
          <cell r="X552">
            <v>599734.41999999993</v>
          </cell>
          <cell r="Y552">
            <v>719859.19999999995</v>
          </cell>
          <cell r="Z552">
            <v>-120124.78000000003</v>
          </cell>
          <cell r="AA552">
            <v>49977.868333333325</v>
          </cell>
          <cell r="AB552" t="e">
            <v>#DIV/0!</v>
          </cell>
          <cell r="AC552">
            <v>1</v>
          </cell>
          <cell r="AD552">
            <v>12</v>
          </cell>
          <cell r="AE552" t="e">
            <v>#DIV/0!</v>
          </cell>
          <cell r="AF552">
            <v>82.217647058823545</v>
          </cell>
          <cell r="AG552">
            <v>81026.162352941174</v>
          </cell>
        </row>
        <row r="553">
          <cell r="A553" t="str">
            <v>Central</v>
          </cell>
          <cell r="B553" t="str">
            <v>Mass Ave</v>
          </cell>
          <cell r="C553" t="str">
            <v>Corr Maint</v>
          </cell>
          <cell r="D553" t="str">
            <v>59424000</v>
          </cell>
          <cell r="E553" t="str">
            <v>UG Environmental</v>
          </cell>
          <cell r="F553" t="str">
            <v>Labor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317.98</v>
          </cell>
          <cell r="Q553">
            <v>0</v>
          </cell>
          <cell r="R553">
            <v>0</v>
          </cell>
          <cell r="S553">
            <v>317.98</v>
          </cell>
          <cell r="T553" t="str">
            <v>b</v>
          </cell>
          <cell r="U553">
            <v>0</v>
          </cell>
          <cell r="W553">
            <v>0</v>
          </cell>
          <cell r="X553">
            <v>317.98</v>
          </cell>
          <cell r="Y553">
            <v>0</v>
          </cell>
          <cell r="Z553">
            <v>317.98</v>
          </cell>
          <cell r="AA553">
            <v>26.498333333333335</v>
          </cell>
          <cell r="AB553" t="e">
            <v>#DIV/0!</v>
          </cell>
          <cell r="AC553">
            <v>1</v>
          </cell>
          <cell r="AD553">
            <v>12</v>
          </cell>
          <cell r="AE553" t="e">
            <v>#DIV/0!</v>
          </cell>
          <cell r="AF553">
            <v>0</v>
          </cell>
          <cell r="AG553">
            <v>0</v>
          </cell>
        </row>
        <row r="554">
          <cell r="A554" t="str">
            <v>Central</v>
          </cell>
          <cell r="B554" t="str">
            <v>Mass Ave</v>
          </cell>
          <cell r="C554" t="str">
            <v>Corr Maint</v>
          </cell>
          <cell r="D554" t="str">
            <v>59424000</v>
          </cell>
          <cell r="E554" t="str">
            <v>UG Environmental</v>
          </cell>
          <cell r="F554" t="str">
            <v>Overtime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41.77</v>
          </cell>
          <cell r="Q554">
            <v>0</v>
          </cell>
          <cell r="R554">
            <v>0</v>
          </cell>
          <cell r="S554">
            <v>41.77</v>
          </cell>
          <cell r="T554" t="str">
            <v>b</v>
          </cell>
          <cell r="U554">
            <v>0</v>
          </cell>
          <cell r="W554">
            <v>0</v>
          </cell>
          <cell r="X554">
            <v>41.77</v>
          </cell>
          <cell r="Y554">
            <v>0</v>
          </cell>
          <cell r="Z554">
            <v>41.77</v>
          </cell>
          <cell r="AA554">
            <v>3.4808333333333334</v>
          </cell>
          <cell r="AB554" t="e">
            <v>#DIV/0!</v>
          </cell>
          <cell r="AC554">
            <v>1</v>
          </cell>
          <cell r="AD554">
            <v>12</v>
          </cell>
          <cell r="AE554" t="e">
            <v>#DIV/0!</v>
          </cell>
          <cell r="AF554">
            <v>0</v>
          </cell>
          <cell r="AG554">
            <v>0</v>
          </cell>
        </row>
        <row r="555">
          <cell r="A555" t="str">
            <v>Central</v>
          </cell>
          <cell r="B555" t="str">
            <v>Mass Ave</v>
          </cell>
          <cell r="C555" t="str">
            <v>Corr Maint</v>
          </cell>
          <cell r="D555" t="str">
            <v>59424000</v>
          </cell>
          <cell r="E555" t="str">
            <v>UG Environmental</v>
          </cell>
          <cell r="F555" t="str">
            <v>Invoice</v>
          </cell>
          <cell r="G555">
            <v>29747.9</v>
          </cell>
          <cell r="H555">
            <v>-12785.89</v>
          </cell>
          <cell r="I555">
            <v>-22705.91</v>
          </cell>
          <cell r="J555">
            <v>5373.13</v>
          </cell>
          <cell r="K555">
            <v>6490.26</v>
          </cell>
          <cell r="L555">
            <v>1396.14</v>
          </cell>
          <cell r="M555">
            <v>6973.54</v>
          </cell>
          <cell r="N555">
            <v>12740.53</v>
          </cell>
          <cell r="O555">
            <v>2215.15</v>
          </cell>
          <cell r="P555">
            <v>-14179.78</v>
          </cell>
          <cell r="Q555">
            <v>3000.05</v>
          </cell>
          <cell r="R555">
            <v>3080.37</v>
          </cell>
          <cell r="S555">
            <v>21345.490000000005</v>
          </cell>
          <cell r="T555" t="str">
            <v>b</v>
          </cell>
          <cell r="U555">
            <v>1</v>
          </cell>
          <cell r="V555">
            <v>1</v>
          </cell>
          <cell r="W555">
            <v>10370.569999999998</v>
          </cell>
          <cell r="X555">
            <v>21345.490000000005</v>
          </cell>
          <cell r="Y555">
            <v>10370.569999999998</v>
          </cell>
          <cell r="Z555">
            <v>10974.920000000007</v>
          </cell>
          <cell r="AA555">
            <v>1778.7908333333337</v>
          </cell>
          <cell r="AB555" t="e">
            <v>#DIV/0!</v>
          </cell>
          <cell r="AC555">
            <v>1</v>
          </cell>
          <cell r="AD555">
            <v>12</v>
          </cell>
          <cell r="AE555" t="e">
            <v>#DIV/0!</v>
          </cell>
          <cell r="AF555">
            <v>0</v>
          </cell>
          <cell r="AG555">
            <v>2215.15</v>
          </cell>
        </row>
        <row r="556">
          <cell r="A556" t="str">
            <v>Central</v>
          </cell>
          <cell r="B556" t="str">
            <v>Mass Ave</v>
          </cell>
          <cell r="C556" t="str">
            <v>Corr Maint</v>
          </cell>
          <cell r="D556" t="str">
            <v>59424000</v>
          </cell>
          <cell r="E556" t="str">
            <v>UG Environmental</v>
          </cell>
          <cell r="F556" t="str">
            <v>Material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 t="str">
            <v>b</v>
          </cell>
          <cell r="U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 t="e">
            <v>#DIV/0!</v>
          </cell>
          <cell r="AC556">
            <v>1</v>
          </cell>
          <cell r="AD556">
            <v>12</v>
          </cell>
          <cell r="AE556" t="e">
            <v>#DIV/0!</v>
          </cell>
          <cell r="AF556">
            <v>0</v>
          </cell>
          <cell r="AG556">
            <v>0</v>
          </cell>
        </row>
        <row r="557">
          <cell r="A557" t="str">
            <v>Central</v>
          </cell>
          <cell r="B557" t="str">
            <v>Mass Ave</v>
          </cell>
          <cell r="C557" t="str">
            <v>Corr Maint</v>
          </cell>
          <cell r="D557" t="str">
            <v>59424000</v>
          </cell>
          <cell r="E557" t="str">
            <v>UG Environmental</v>
          </cell>
          <cell r="F557" t="str">
            <v>Other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 t="str">
            <v>b</v>
          </cell>
          <cell r="U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 t="e">
            <v>#DIV/0!</v>
          </cell>
          <cell r="AC557">
            <v>1</v>
          </cell>
          <cell r="AD557">
            <v>12</v>
          </cell>
          <cell r="AE557" t="e">
            <v>#DIV/0!</v>
          </cell>
          <cell r="AF557">
            <v>5778.8976470588241</v>
          </cell>
          <cell r="AG557">
            <v>-5778.8976470588241</v>
          </cell>
        </row>
        <row r="558">
          <cell r="A558" t="str">
            <v>Central</v>
          </cell>
          <cell r="B558" t="str">
            <v>Mass Ave</v>
          </cell>
          <cell r="C558" t="str">
            <v>Corr Maint</v>
          </cell>
          <cell r="D558" t="str">
            <v>59424000</v>
          </cell>
          <cell r="E558" t="str">
            <v>UG Environmental</v>
          </cell>
          <cell r="F558" t="str">
            <v>Total</v>
          </cell>
          <cell r="G558">
            <v>29747.9</v>
          </cell>
          <cell r="H558">
            <v>-12785.89</v>
          </cell>
          <cell r="I558">
            <v>-22705.91</v>
          </cell>
          <cell r="J558">
            <v>5373.13</v>
          </cell>
          <cell r="K558">
            <v>6490.26</v>
          </cell>
          <cell r="L558">
            <v>1396.14</v>
          </cell>
          <cell r="M558">
            <v>6973.54</v>
          </cell>
          <cell r="N558">
            <v>12740.53</v>
          </cell>
          <cell r="O558">
            <v>2215.15</v>
          </cell>
          <cell r="P558">
            <v>-13820.03</v>
          </cell>
          <cell r="Q558">
            <v>3000.05</v>
          </cell>
          <cell r="R558">
            <v>3080.37</v>
          </cell>
          <cell r="S558">
            <v>21705.240000000005</v>
          </cell>
          <cell r="T558" t="str">
            <v>b</v>
          </cell>
          <cell r="U558">
            <v>1</v>
          </cell>
          <cell r="V558">
            <v>1</v>
          </cell>
          <cell r="W558">
            <v>10370.569999999998</v>
          </cell>
          <cell r="X558">
            <v>21705.240000000005</v>
          </cell>
          <cell r="Y558">
            <v>10370.569999999998</v>
          </cell>
          <cell r="Z558">
            <v>11334.670000000007</v>
          </cell>
          <cell r="AA558">
            <v>1808.7700000000004</v>
          </cell>
          <cell r="AB558" t="e">
            <v>#DIV/0!</v>
          </cell>
          <cell r="AC558">
            <v>1</v>
          </cell>
          <cell r="AD558">
            <v>12</v>
          </cell>
          <cell r="AE558" t="e">
            <v>#DIV/0!</v>
          </cell>
          <cell r="AF558">
            <v>5778.8976470588241</v>
          </cell>
          <cell r="AG558">
            <v>-3563.747647058824</v>
          </cell>
        </row>
        <row r="559">
          <cell r="A559" t="str">
            <v>Central</v>
          </cell>
          <cell r="B559" t="str">
            <v>Mass Ave</v>
          </cell>
          <cell r="C559" t="str">
            <v>Prev Maint</v>
          </cell>
          <cell r="D559" t="str">
            <v>59426000</v>
          </cell>
          <cell r="E559" t="str">
            <v>Maintenance of Manholes</v>
          </cell>
          <cell r="F559" t="str">
            <v>Labor</v>
          </cell>
          <cell r="G559">
            <v>1162.2</v>
          </cell>
          <cell r="H559">
            <v>322.08</v>
          </cell>
          <cell r="I559">
            <v>3668.72</v>
          </cell>
          <cell r="J559">
            <v>6534.98</v>
          </cell>
          <cell r="K559">
            <v>1236.56</v>
          </cell>
          <cell r="L559">
            <v>1495.2</v>
          </cell>
          <cell r="M559">
            <v>9062.33</v>
          </cell>
          <cell r="N559">
            <v>0</v>
          </cell>
          <cell r="O559">
            <v>0</v>
          </cell>
          <cell r="P559">
            <v>4424.34</v>
          </cell>
          <cell r="Q559">
            <v>2693.02</v>
          </cell>
          <cell r="R559">
            <v>688.59999999999854</v>
          </cell>
          <cell r="S559">
            <v>31288.03</v>
          </cell>
          <cell r="T559" t="str">
            <v>m</v>
          </cell>
          <cell r="U559">
            <v>0</v>
          </cell>
          <cell r="W559">
            <v>37547</v>
          </cell>
          <cell r="X559">
            <v>31288.03</v>
          </cell>
          <cell r="Y559">
            <v>37547</v>
          </cell>
          <cell r="Z559">
            <v>-6258.9700000000012</v>
          </cell>
          <cell r="AA559">
            <v>2607.3358333333331</v>
          </cell>
          <cell r="AB559" t="e">
            <v>#DIV/0!</v>
          </cell>
          <cell r="AC559">
            <v>1</v>
          </cell>
          <cell r="AD559">
            <v>12</v>
          </cell>
          <cell r="AE559" t="e">
            <v>#DIV/0!</v>
          </cell>
          <cell r="AF559">
            <v>6499.3258823529395</v>
          </cell>
          <cell r="AG559">
            <v>-6499.3258823529395</v>
          </cell>
        </row>
        <row r="560">
          <cell r="A560" t="str">
            <v>Central</v>
          </cell>
          <cell r="B560" t="str">
            <v>Mass Ave</v>
          </cell>
          <cell r="C560" t="str">
            <v>Prev Maint</v>
          </cell>
          <cell r="D560" t="str">
            <v>59426000</v>
          </cell>
          <cell r="E560" t="str">
            <v>Maintenance of Manholes</v>
          </cell>
          <cell r="F560" t="str">
            <v>Overtime</v>
          </cell>
          <cell r="G560">
            <v>373.42</v>
          </cell>
          <cell r="H560">
            <v>40.6</v>
          </cell>
          <cell r="I560">
            <v>1336.59</v>
          </cell>
          <cell r="J560">
            <v>3071.47</v>
          </cell>
          <cell r="K560">
            <v>388.74</v>
          </cell>
          <cell r="L560">
            <v>597.92999999999995</v>
          </cell>
          <cell r="M560">
            <v>5854.27</v>
          </cell>
          <cell r="N560">
            <v>0</v>
          </cell>
          <cell r="O560">
            <v>414.02999999999884</v>
          </cell>
          <cell r="P560">
            <v>1437.89</v>
          </cell>
          <cell r="Q560">
            <v>638.38999999999942</v>
          </cell>
          <cell r="R560">
            <v>0</v>
          </cell>
          <cell r="S560">
            <v>14153.329999999998</v>
          </cell>
          <cell r="T560" t="str">
            <v>m</v>
          </cell>
          <cell r="U560">
            <v>0</v>
          </cell>
          <cell r="W560">
            <v>19964</v>
          </cell>
          <cell r="X560">
            <v>14153.329999999998</v>
          </cell>
          <cell r="Y560">
            <v>19964</v>
          </cell>
          <cell r="Z560">
            <v>-5810.6700000000019</v>
          </cell>
          <cell r="AA560">
            <v>1179.4441666666664</v>
          </cell>
          <cell r="AB560" t="e">
            <v>#DIV/0!</v>
          </cell>
          <cell r="AC560">
            <v>1</v>
          </cell>
          <cell r="AD560">
            <v>12</v>
          </cell>
          <cell r="AE560" t="e">
            <v>#DIV/0!</v>
          </cell>
          <cell r="AF560">
            <v>128.06588235294114</v>
          </cell>
          <cell r="AG560">
            <v>285.96411764705772</v>
          </cell>
        </row>
        <row r="561">
          <cell r="A561" t="str">
            <v>Central</v>
          </cell>
          <cell r="B561" t="str">
            <v>Mass Ave</v>
          </cell>
          <cell r="C561" t="str">
            <v>Prev Maint</v>
          </cell>
          <cell r="D561" t="str">
            <v>59426000</v>
          </cell>
          <cell r="E561" t="str">
            <v>Maintenance of Manholes</v>
          </cell>
          <cell r="F561" t="str">
            <v>Invoice</v>
          </cell>
          <cell r="G561">
            <v>0</v>
          </cell>
          <cell r="H561">
            <v>-2032.39</v>
          </cell>
          <cell r="I561">
            <v>5942.03</v>
          </cell>
          <cell r="J561">
            <v>-1342.3</v>
          </cell>
          <cell r="K561">
            <v>16801.400000000001</v>
          </cell>
          <cell r="L561">
            <v>-7953.31</v>
          </cell>
          <cell r="M561">
            <v>-2749.7</v>
          </cell>
          <cell r="N561">
            <v>33862.699999999997</v>
          </cell>
          <cell r="O561">
            <v>-30246.7</v>
          </cell>
          <cell r="P561">
            <v>23801.18</v>
          </cell>
          <cell r="Q561">
            <v>14664.47</v>
          </cell>
          <cell r="R561">
            <v>-38465.65</v>
          </cell>
          <cell r="S561">
            <v>12281.729999999989</v>
          </cell>
          <cell r="T561" t="str">
            <v>m</v>
          </cell>
          <cell r="U561">
            <v>0</v>
          </cell>
          <cell r="W561">
            <v>118783.27999999998</v>
          </cell>
          <cell r="X561">
            <v>12281.729999999989</v>
          </cell>
          <cell r="Y561">
            <v>118783.27999999998</v>
          </cell>
          <cell r="Z561">
            <v>-106501.54999999999</v>
          </cell>
          <cell r="AA561">
            <v>1023.4774999999991</v>
          </cell>
          <cell r="AB561" t="e">
            <v>#DIV/0!</v>
          </cell>
          <cell r="AC561">
            <v>1</v>
          </cell>
          <cell r="AD561">
            <v>12</v>
          </cell>
          <cell r="AE561" t="e">
            <v>#DIV/0!</v>
          </cell>
          <cell r="AF561">
            <v>76.470588235294102</v>
          </cell>
          <cell r="AG561">
            <v>-30323.170588235294</v>
          </cell>
        </row>
        <row r="562">
          <cell r="A562" t="str">
            <v>Central</v>
          </cell>
          <cell r="B562" t="str">
            <v>Mass Ave</v>
          </cell>
          <cell r="C562" t="str">
            <v>Prev Maint</v>
          </cell>
          <cell r="D562" t="str">
            <v>59426000</v>
          </cell>
          <cell r="E562" t="str">
            <v>Maintenance of Manholes</v>
          </cell>
          <cell r="F562" t="str">
            <v>Material</v>
          </cell>
          <cell r="G562">
            <v>-7660.14</v>
          </cell>
          <cell r="H562">
            <v>0</v>
          </cell>
          <cell r="I562">
            <v>563.48</v>
          </cell>
          <cell r="J562">
            <v>0</v>
          </cell>
          <cell r="K562">
            <v>0</v>
          </cell>
          <cell r="L562">
            <v>1961.34</v>
          </cell>
          <cell r="M562">
            <v>42.739999999999782</v>
          </cell>
          <cell r="N562">
            <v>0</v>
          </cell>
          <cell r="O562">
            <v>-16</v>
          </cell>
          <cell r="P562">
            <v>0</v>
          </cell>
          <cell r="Q562">
            <v>0</v>
          </cell>
          <cell r="R562">
            <v>0</v>
          </cell>
          <cell r="S562">
            <v>-5108.58</v>
          </cell>
          <cell r="T562" t="str">
            <v>m</v>
          </cell>
          <cell r="U562">
            <v>1</v>
          </cell>
          <cell r="V562">
            <v>1</v>
          </cell>
          <cell r="W562">
            <v>3703.7100000000009</v>
          </cell>
          <cell r="X562">
            <v>-5108.58</v>
          </cell>
          <cell r="Y562">
            <v>3703.7100000000009</v>
          </cell>
          <cell r="Z562">
            <v>-8812.2900000000009</v>
          </cell>
          <cell r="AA562">
            <v>-425.71499999999997</v>
          </cell>
          <cell r="AB562" t="e">
            <v>#DIV/0!</v>
          </cell>
          <cell r="AC562">
            <v>1</v>
          </cell>
          <cell r="AD562">
            <v>12</v>
          </cell>
          <cell r="AE562" t="e">
            <v>#DIV/0!</v>
          </cell>
          <cell r="AF562">
            <v>0</v>
          </cell>
          <cell r="AG562">
            <v>-16</v>
          </cell>
        </row>
        <row r="563">
          <cell r="A563" t="str">
            <v>Central</v>
          </cell>
          <cell r="B563" t="str">
            <v>Mass Ave</v>
          </cell>
          <cell r="C563" t="str">
            <v>Prev Maint</v>
          </cell>
          <cell r="D563" t="str">
            <v>59426000</v>
          </cell>
          <cell r="E563" t="str">
            <v>Maintenance of Manholes</v>
          </cell>
          <cell r="F563" t="str">
            <v>Other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 t="str">
            <v>m</v>
          </cell>
          <cell r="U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 t="e">
            <v>#DIV/0!</v>
          </cell>
          <cell r="AC563">
            <v>1</v>
          </cell>
          <cell r="AD563">
            <v>12</v>
          </cell>
          <cell r="AE563" t="e">
            <v>#DIV/0!</v>
          </cell>
          <cell r="AF563">
            <v>0</v>
          </cell>
          <cell r="AG563">
            <v>0</v>
          </cell>
        </row>
        <row r="564">
          <cell r="A564" t="str">
            <v>Central</v>
          </cell>
          <cell r="B564" t="str">
            <v>Mass Ave</v>
          </cell>
          <cell r="C564" t="str">
            <v>Prev Maint</v>
          </cell>
          <cell r="D564" t="str">
            <v>59426000</v>
          </cell>
          <cell r="E564" t="str">
            <v>Maintenance of Manholes</v>
          </cell>
          <cell r="F564" t="str">
            <v>Total</v>
          </cell>
          <cell r="G564">
            <v>-6124.52</v>
          </cell>
          <cell r="H564">
            <v>-1669.71</v>
          </cell>
          <cell r="I564">
            <v>11510.82</v>
          </cell>
          <cell r="J564">
            <v>8264.15</v>
          </cell>
          <cell r="K564">
            <v>18426.7</v>
          </cell>
          <cell r="L564">
            <v>-3898.84</v>
          </cell>
          <cell r="M564">
            <v>12209.640000000001</v>
          </cell>
          <cell r="N564">
            <v>33862.699999999997</v>
          </cell>
          <cell r="O564">
            <v>-29848.670000000002</v>
          </cell>
          <cell r="P564">
            <v>29663.41</v>
          </cell>
          <cell r="Q564">
            <v>17995.879999999997</v>
          </cell>
          <cell r="R564">
            <v>-37777.050000000003</v>
          </cell>
          <cell r="S564">
            <v>52614.509999999995</v>
          </cell>
          <cell r="T564" t="str">
            <v>m</v>
          </cell>
          <cell r="U564">
            <v>1</v>
          </cell>
          <cell r="V564">
            <v>1</v>
          </cell>
          <cell r="W564">
            <v>179997.98999999996</v>
          </cell>
          <cell r="X564">
            <v>52614.509999999995</v>
          </cell>
          <cell r="Y564">
            <v>179997.98999999996</v>
          </cell>
          <cell r="Z564">
            <v>-127383.47999999997</v>
          </cell>
          <cell r="AA564">
            <v>4384.5424999999996</v>
          </cell>
          <cell r="AB564" t="e">
            <v>#DIV/0!</v>
          </cell>
          <cell r="AC564">
            <v>1</v>
          </cell>
          <cell r="AD564">
            <v>12</v>
          </cell>
          <cell r="AE564" t="e">
            <v>#DIV/0!</v>
          </cell>
          <cell r="AF564">
            <v>6703.8623529411743</v>
          </cell>
          <cell r="AG564">
            <v>-36552.532352941176</v>
          </cell>
        </row>
        <row r="565">
          <cell r="A565" t="str">
            <v>Central</v>
          </cell>
          <cell r="B565" t="str">
            <v>Mass Ave</v>
          </cell>
          <cell r="C565" t="str">
            <v>St Light</v>
          </cell>
          <cell r="D565" t="str">
            <v>59605000</v>
          </cell>
          <cell r="E565" t="str">
            <v>Str Ltg Psts  and Lum</v>
          </cell>
          <cell r="F565" t="str">
            <v>Labor</v>
          </cell>
          <cell r="G565">
            <v>0</v>
          </cell>
          <cell r="H565">
            <v>1027.26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63.72</v>
          </cell>
          <cell r="R565">
            <v>76.260000000000005</v>
          </cell>
          <cell r="S565">
            <v>1167.24</v>
          </cell>
          <cell r="T565" t="str">
            <v>r</v>
          </cell>
          <cell r="U565">
            <v>0.50178619791330825</v>
          </cell>
          <cell r="W565">
            <v>0</v>
          </cell>
          <cell r="X565">
            <v>1167.24</v>
          </cell>
          <cell r="Y565">
            <v>0</v>
          </cell>
          <cell r="Z565">
            <v>1167.24</v>
          </cell>
          <cell r="AA565">
            <v>97.27</v>
          </cell>
          <cell r="AB565" t="e">
            <v>#DIV/0!</v>
          </cell>
          <cell r="AC565">
            <v>1</v>
          </cell>
          <cell r="AD565">
            <v>12</v>
          </cell>
          <cell r="AE565" t="e">
            <v>#DIV/0!</v>
          </cell>
          <cell r="AF565">
            <v>1498.5317647058826</v>
          </cell>
          <cell r="AG565">
            <v>-1498.5317647058826</v>
          </cell>
        </row>
        <row r="566">
          <cell r="A566" t="str">
            <v>Central</v>
          </cell>
          <cell r="B566" t="str">
            <v>Mass Ave</v>
          </cell>
          <cell r="C566" t="str">
            <v>St Light</v>
          </cell>
          <cell r="D566" t="str">
            <v>59605000</v>
          </cell>
          <cell r="E566" t="str">
            <v>Str Ltg Psts  and Lum</v>
          </cell>
          <cell r="F566" t="str">
            <v>Overtime</v>
          </cell>
          <cell r="G566">
            <v>0</v>
          </cell>
          <cell r="H566">
            <v>280.31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280.31</v>
          </cell>
          <cell r="T566" t="str">
            <v>r</v>
          </cell>
          <cell r="U566">
            <v>0.12050280074113244</v>
          </cell>
          <cell r="W566">
            <v>0</v>
          </cell>
          <cell r="X566">
            <v>280.31</v>
          </cell>
          <cell r="Y566">
            <v>0</v>
          </cell>
          <cell r="Z566">
            <v>280.31</v>
          </cell>
          <cell r="AA566">
            <v>23.359166666666667</v>
          </cell>
          <cell r="AB566" t="e">
            <v>#DIV/0!</v>
          </cell>
          <cell r="AC566">
            <v>1</v>
          </cell>
          <cell r="AD566">
            <v>12</v>
          </cell>
          <cell r="AE566" t="e">
            <v>#DIV/0!</v>
          </cell>
          <cell r="AF566">
            <v>32.041176470588248</v>
          </cell>
          <cell r="AG566">
            <v>-32.041176470588248</v>
          </cell>
        </row>
        <row r="567">
          <cell r="A567" t="str">
            <v>Central</v>
          </cell>
          <cell r="B567" t="str">
            <v>Mass Ave</v>
          </cell>
          <cell r="C567" t="str">
            <v>St Light</v>
          </cell>
          <cell r="D567" t="str">
            <v>59605000</v>
          </cell>
          <cell r="E567" t="str">
            <v>Str Ltg Psts  and Lum</v>
          </cell>
          <cell r="F567" t="str">
            <v>Invoice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 t="str">
            <v>r</v>
          </cell>
          <cell r="U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 t="e">
            <v>#DIV/0!</v>
          </cell>
          <cell r="AC567">
            <v>1</v>
          </cell>
          <cell r="AD567">
            <v>12</v>
          </cell>
          <cell r="AE567" t="e">
            <v>#DIV/0!</v>
          </cell>
          <cell r="AF567">
            <v>1380.3788235294123</v>
          </cell>
          <cell r="AG567">
            <v>-1380.3788235294123</v>
          </cell>
        </row>
        <row r="568">
          <cell r="A568" t="str">
            <v>Central</v>
          </cell>
          <cell r="B568" t="str">
            <v>Mass Ave</v>
          </cell>
          <cell r="C568" t="str">
            <v>St Light</v>
          </cell>
          <cell r="D568" t="str">
            <v>59605000</v>
          </cell>
          <cell r="E568" t="str">
            <v>Str Ltg Psts  and Lum</v>
          </cell>
          <cell r="F568" t="str">
            <v>Material</v>
          </cell>
          <cell r="G568">
            <v>0</v>
          </cell>
          <cell r="H568">
            <v>490.86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387.76</v>
          </cell>
          <cell r="P568">
            <v>0</v>
          </cell>
          <cell r="Q568">
            <v>0</v>
          </cell>
          <cell r="R568">
            <v>0</v>
          </cell>
          <cell r="S568">
            <v>878.62</v>
          </cell>
          <cell r="T568" t="str">
            <v>r</v>
          </cell>
          <cell r="U568">
            <v>0.37771100134555952</v>
          </cell>
          <cell r="W568">
            <v>0</v>
          </cell>
          <cell r="X568">
            <v>878.62</v>
          </cell>
          <cell r="Y568">
            <v>0</v>
          </cell>
          <cell r="Z568">
            <v>878.62</v>
          </cell>
          <cell r="AA568">
            <v>73.218333333333334</v>
          </cell>
          <cell r="AB568" t="e">
            <v>#DIV/0!</v>
          </cell>
          <cell r="AC568">
            <v>1</v>
          </cell>
          <cell r="AD568">
            <v>12</v>
          </cell>
          <cell r="AE568" t="e">
            <v>#DIV/0!</v>
          </cell>
          <cell r="AF568">
            <v>8697.3623529411798</v>
          </cell>
          <cell r="AG568">
            <v>-8309.6023529411796</v>
          </cell>
        </row>
        <row r="569">
          <cell r="A569" t="str">
            <v>Central</v>
          </cell>
          <cell r="B569" t="str">
            <v>Mass Ave</v>
          </cell>
          <cell r="C569" t="str">
            <v>St Light</v>
          </cell>
          <cell r="D569" t="str">
            <v>59605000</v>
          </cell>
          <cell r="E569" t="str">
            <v>Str Ltg Psts  and Lum</v>
          </cell>
          <cell r="F569" t="str">
            <v>Other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 t="str">
            <v>r</v>
          </cell>
          <cell r="U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 t="e">
            <v>#DIV/0!</v>
          </cell>
          <cell r="AC569">
            <v>1</v>
          </cell>
          <cell r="AD569">
            <v>12</v>
          </cell>
          <cell r="AE569" t="e">
            <v>#DIV/0!</v>
          </cell>
          <cell r="AF569">
            <v>10744.121176470591</v>
          </cell>
          <cell r="AG569">
            <v>-10744.121176470591</v>
          </cell>
        </row>
        <row r="570">
          <cell r="A570" t="str">
            <v>Central</v>
          </cell>
          <cell r="B570" t="str">
            <v>Mass Ave</v>
          </cell>
          <cell r="C570" t="str">
            <v>St Light</v>
          </cell>
          <cell r="D570" t="str">
            <v>59605000</v>
          </cell>
          <cell r="E570" t="str">
            <v>Str Ltg Psts  and Lum</v>
          </cell>
          <cell r="F570" t="str">
            <v>Total</v>
          </cell>
          <cell r="G570">
            <v>0</v>
          </cell>
          <cell r="H570">
            <v>1798.4299999999998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387.76</v>
          </cell>
          <cell r="P570">
            <v>0</v>
          </cell>
          <cell r="Q570">
            <v>63.72</v>
          </cell>
          <cell r="R570">
            <v>76.260000000000005</v>
          </cell>
          <cell r="S570">
            <v>2326.1699999999996</v>
          </cell>
          <cell r="T570" t="str">
            <v>r</v>
          </cell>
          <cell r="U570">
            <v>1.0000000000000002</v>
          </cell>
          <cell r="V570">
            <v>0</v>
          </cell>
          <cell r="W570">
            <v>0</v>
          </cell>
          <cell r="X570">
            <v>2326.1699999999996</v>
          </cell>
          <cell r="Y570">
            <v>0</v>
          </cell>
          <cell r="Z570">
            <v>2326.1699999999996</v>
          </cell>
          <cell r="AA570">
            <v>193.84749999999997</v>
          </cell>
          <cell r="AB570" t="e">
            <v>#DIV/0!</v>
          </cell>
          <cell r="AC570">
            <v>1</v>
          </cell>
          <cell r="AD570">
            <v>12</v>
          </cell>
          <cell r="AE570" t="e">
            <v>#DIV/0!</v>
          </cell>
          <cell r="AF570">
            <v>22352.435294117655</v>
          </cell>
          <cell r="AG570">
            <v>-21964.675294117656</v>
          </cell>
        </row>
        <row r="571">
          <cell r="A571" t="str">
            <v>Central</v>
          </cell>
          <cell r="B571" t="str">
            <v>Hyde Park</v>
          </cell>
          <cell r="C571" t="str">
            <v>St Light</v>
          </cell>
          <cell r="D571" t="str">
            <v>59605000</v>
          </cell>
          <cell r="E571" t="str">
            <v>Str Ltg Psts  and Lum</v>
          </cell>
          <cell r="F571" t="str">
            <v>Labor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32.979999999999997</v>
          </cell>
          <cell r="R571">
            <v>0</v>
          </cell>
          <cell r="S571">
            <v>32.979999999999997</v>
          </cell>
          <cell r="T571" t="str">
            <v>r</v>
          </cell>
          <cell r="U571">
            <v>3.2497733632887937E-2</v>
          </cell>
          <cell r="W571">
            <v>0</v>
          </cell>
          <cell r="X571">
            <v>32.979999999999997</v>
          </cell>
          <cell r="Y571">
            <v>0</v>
          </cell>
          <cell r="Z571">
            <v>32.979999999999997</v>
          </cell>
          <cell r="AA571">
            <v>2.7483333333333331</v>
          </cell>
          <cell r="AB571" t="e">
            <v>#DIV/0!</v>
          </cell>
          <cell r="AC571">
            <v>1</v>
          </cell>
          <cell r="AD571">
            <v>12</v>
          </cell>
          <cell r="AE571" t="e">
            <v>#DIV/0!</v>
          </cell>
          <cell r="AF571">
            <v>886.57176470588274</v>
          </cell>
          <cell r="AG571">
            <v>-886.57176470588274</v>
          </cell>
        </row>
        <row r="572">
          <cell r="A572" t="str">
            <v>Central</v>
          </cell>
          <cell r="B572" t="str">
            <v>Hyde Park</v>
          </cell>
          <cell r="C572" t="str">
            <v>St Light</v>
          </cell>
          <cell r="D572" t="str">
            <v>59605000</v>
          </cell>
          <cell r="E572" t="str">
            <v>Str Ltg Psts  and Lum</v>
          </cell>
          <cell r="F572" t="str">
            <v>Overtime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 t="str">
            <v>r</v>
          </cell>
          <cell r="U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 t="e">
            <v>#DIV/0!</v>
          </cell>
          <cell r="AC572">
            <v>1</v>
          </cell>
          <cell r="AD572">
            <v>12</v>
          </cell>
          <cell r="AE572" t="e">
            <v>#DIV/0!</v>
          </cell>
          <cell r="AF572">
            <v>62.303529411764714</v>
          </cell>
          <cell r="AG572">
            <v>-62.303529411764714</v>
          </cell>
        </row>
        <row r="573">
          <cell r="A573" t="str">
            <v>Central</v>
          </cell>
          <cell r="B573" t="str">
            <v>Hyde Park</v>
          </cell>
          <cell r="C573" t="str">
            <v>St Light</v>
          </cell>
          <cell r="D573" t="str">
            <v>59605000</v>
          </cell>
          <cell r="E573" t="str">
            <v>Str Ltg Psts  and Lum</v>
          </cell>
          <cell r="F573" t="str">
            <v>Invoice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 t="str">
            <v>r</v>
          </cell>
          <cell r="U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 t="e">
            <v>#DIV/0!</v>
          </cell>
          <cell r="AC573">
            <v>1</v>
          </cell>
          <cell r="AD573">
            <v>12</v>
          </cell>
          <cell r="AE573" t="e">
            <v>#DIV/0!</v>
          </cell>
          <cell r="AF573">
            <v>957.23294117647072</v>
          </cell>
          <cell r="AG573">
            <v>-957.23294117647072</v>
          </cell>
        </row>
        <row r="574">
          <cell r="A574" t="str">
            <v>Central</v>
          </cell>
          <cell r="B574" t="str">
            <v>Hyde Park</v>
          </cell>
          <cell r="C574" t="str">
            <v>St Light</v>
          </cell>
          <cell r="D574" t="str">
            <v>59605000</v>
          </cell>
          <cell r="E574" t="str">
            <v>Str Ltg Psts  and Lum</v>
          </cell>
          <cell r="F574" t="str">
            <v>Material</v>
          </cell>
          <cell r="G574">
            <v>276.02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705.84</v>
          </cell>
          <cell r="Q574">
            <v>0</v>
          </cell>
          <cell r="R574">
            <v>0</v>
          </cell>
          <cell r="S574">
            <v>981.86</v>
          </cell>
          <cell r="T574" t="str">
            <v>r</v>
          </cell>
          <cell r="U574">
            <v>0.96750226636711201</v>
          </cell>
          <cell r="W574">
            <v>0</v>
          </cell>
          <cell r="X574">
            <v>981.86</v>
          </cell>
          <cell r="Y574">
            <v>0</v>
          </cell>
          <cell r="Z574">
            <v>981.86</v>
          </cell>
          <cell r="AA574">
            <v>81.821666666666673</v>
          </cell>
          <cell r="AB574" t="e">
            <v>#DIV/0!</v>
          </cell>
          <cell r="AC574">
            <v>1</v>
          </cell>
          <cell r="AD574">
            <v>12</v>
          </cell>
          <cell r="AE574" t="e">
            <v>#DIV/0!</v>
          </cell>
          <cell r="AF574">
            <v>0</v>
          </cell>
          <cell r="AG574">
            <v>0</v>
          </cell>
        </row>
        <row r="575">
          <cell r="A575" t="str">
            <v>Central</v>
          </cell>
          <cell r="B575" t="str">
            <v>Hyde Park</v>
          </cell>
          <cell r="C575" t="str">
            <v>St Light</v>
          </cell>
          <cell r="D575" t="str">
            <v>59605000</v>
          </cell>
          <cell r="E575" t="str">
            <v>Str Ltg Psts  and Lum</v>
          </cell>
          <cell r="F575" t="str">
            <v>Other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 t="str">
            <v>r</v>
          </cell>
          <cell r="U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 t="e">
            <v>#DIV/0!</v>
          </cell>
          <cell r="AC575">
            <v>1</v>
          </cell>
          <cell r="AD575">
            <v>12</v>
          </cell>
          <cell r="AE575" t="e">
            <v>#DIV/0!</v>
          </cell>
          <cell r="AF575">
            <v>0</v>
          </cell>
          <cell r="AG575">
            <v>0</v>
          </cell>
        </row>
        <row r="576">
          <cell r="A576" t="str">
            <v>Central</v>
          </cell>
          <cell r="B576" t="str">
            <v>Hyde Park</v>
          </cell>
          <cell r="C576" t="str">
            <v>St Light</v>
          </cell>
          <cell r="D576" t="str">
            <v>59605000</v>
          </cell>
          <cell r="E576" t="str">
            <v>Str Ltg Psts  and Lum</v>
          </cell>
          <cell r="F576" t="str">
            <v>Total</v>
          </cell>
          <cell r="G576">
            <v>276.02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705.84</v>
          </cell>
          <cell r="Q576">
            <v>32.979999999999997</v>
          </cell>
          <cell r="R576">
            <v>0</v>
          </cell>
          <cell r="S576">
            <v>1014.84</v>
          </cell>
          <cell r="T576" t="str">
            <v>r</v>
          </cell>
          <cell r="U576">
            <v>1</v>
          </cell>
          <cell r="V576">
            <v>0</v>
          </cell>
          <cell r="W576">
            <v>0</v>
          </cell>
          <cell r="X576">
            <v>1014.84</v>
          </cell>
          <cell r="Y576">
            <v>0</v>
          </cell>
          <cell r="Z576">
            <v>1014.84</v>
          </cell>
          <cell r="AA576">
            <v>84.570000000000007</v>
          </cell>
          <cell r="AB576" t="e">
            <v>#DIV/0!</v>
          </cell>
          <cell r="AC576">
            <v>1</v>
          </cell>
          <cell r="AD576">
            <v>12</v>
          </cell>
          <cell r="AE576" t="e">
            <v>#DIV/0!</v>
          </cell>
          <cell r="AF576">
            <v>1906.108235294118</v>
          </cell>
          <cell r="AG576">
            <v>-1906.108235294118</v>
          </cell>
        </row>
        <row r="577">
          <cell r="A577" t="str">
            <v>Central</v>
          </cell>
          <cell r="B577" t="str">
            <v>Mass Ave</v>
          </cell>
          <cell r="C577" t="str">
            <v>Corr Maint</v>
          </cell>
          <cell r="D577" t="str">
            <v>59825000</v>
          </cell>
          <cell r="E577">
            <v>0</v>
          </cell>
          <cell r="F577" t="str">
            <v>Labor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 t="str">
            <v>m</v>
          </cell>
          <cell r="U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 t="e">
            <v>#DIV/0!</v>
          </cell>
          <cell r="AC577">
            <v>1</v>
          </cell>
          <cell r="AD577">
            <v>12</v>
          </cell>
          <cell r="AE577" t="e">
            <v>#DIV/0!</v>
          </cell>
          <cell r="AF577">
            <v>1498.5317647058826</v>
          </cell>
          <cell r="AG577">
            <v>-1498.5317647058826</v>
          </cell>
        </row>
        <row r="578">
          <cell r="A578" t="str">
            <v>Central</v>
          </cell>
          <cell r="B578" t="str">
            <v>Mass Ave</v>
          </cell>
          <cell r="C578" t="str">
            <v>Corr Maint</v>
          </cell>
          <cell r="D578" t="str">
            <v>59825000</v>
          </cell>
          <cell r="E578">
            <v>0</v>
          </cell>
          <cell r="F578" t="str">
            <v>Overtime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 t="str">
            <v>m</v>
          </cell>
          <cell r="U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 t="e">
            <v>#DIV/0!</v>
          </cell>
          <cell r="AC578">
            <v>1</v>
          </cell>
          <cell r="AD578">
            <v>12</v>
          </cell>
          <cell r="AE578" t="e">
            <v>#DIV/0!</v>
          </cell>
          <cell r="AF578">
            <v>32.041176470588248</v>
          </cell>
          <cell r="AG578">
            <v>-32.041176470588248</v>
          </cell>
        </row>
        <row r="579">
          <cell r="A579" t="str">
            <v>Central</v>
          </cell>
          <cell r="B579" t="str">
            <v>Mass Ave</v>
          </cell>
          <cell r="C579" t="str">
            <v>Corr Maint</v>
          </cell>
          <cell r="D579" t="str">
            <v>59825000</v>
          </cell>
          <cell r="E579">
            <v>0</v>
          </cell>
          <cell r="F579" t="str">
            <v>Invoice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 t="str">
            <v>m</v>
          </cell>
          <cell r="U579">
            <v>1</v>
          </cell>
          <cell r="V579">
            <v>1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 t="e">
            <v>#DIV/0!</v>
          </cell>
          <cell r="AC579">
            <v>1</v>
          </cell>
          <cell r="AD579">
            <v>12</v>
          </cell>
          <cell r="AE579" t="e">
            <v>#DIV/0!</v>
          </cell>
          <cell r="AF579">
            <v>1380.3788235294123</v>
          </cell>
          <cell r="AG579">
            <v>-1380.3788235294123</v>
          </cell>
        </row>
        <row r="580">
          <cell r="A580" t="str">
            <v>Central</v>
          </cell>
          <cell r="B580" t="str">
            <v>Mass Ave</v>
          </cell>
          <cell r="C580" t="str">
            <v>Corr Maint</v>
          </cell>
          <cell r="D580" t="str">
            <v>59825000</v>
          </cell>
          <cell r="E580">
            <v>0</v>
          </cell>
          <cell r="F580" t="str">
            <v>Material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 t="str">
            <v>m</v>
          </cell>
          <cell r="U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 t="e">
            <v>#DIV/0!</v>
          </cell>
          <cell r="AC580">
            <v>1</v>
          </cell>
          <cell r="AD580">
            <v>12</v>
          </cell>
          <cell r="AE580" t="e">
            <v>#DIV/0!</v>
          </cell>
          <cell r="AF580">
            <v>8697.3623529411798</v>
          </cell>
          <cell r="AG580">
            <v>-8697.3623529411798</v>
          </cell>
        </row>
        <row r="581">
          <cell r="A581" t="str">
            <v>Central</v>
          </cell>
          <cell r="B581" t="str">
            <v>Mass Ave</v>
          </cell>
          <cell r="C581" t="str">
            <v>Corr Maint</v>
          </cell>
          <cell r="D581" t="str">
            <v>59825000</v>
          </cell>
          <cell r="E581">
            <v>0</v>
          </cell>
          <cell r="F581" t="str">
            <v>Other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 t="str">
            <v>m</v>
          </cell>
          <cell r="U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 t="e">
            <v>#DIV/0!</v>
          </cell>
          <cell r="AC581">
            <v>1</v>
          </cell>
          <cell r="AD581">
            <v>12</v>
          </cell>
          <cell r="AE581" t="e">
            <v>#DIV/0!</v>
          </cell>
          <cell r="AF581">
            <v>10744.121176470591</v>
          </cell>
          <cell r="AG581">
            <v>-10744.121176470591</v>
          </cell>
        </row>
        <row r="582">
          <cell r="A582" t="str">
            <v>Central</v>
          </cell>
          <cell r="B582" t="str">
            <v>Mass Ave</v>
          </cell>
          <cell r="C582" t="str">
            <v>Corr Maint</v>
          </cell>
          <cell r="D582" t="str">
            <v>59825000</v>
          </cell>
          <cell r="E582">
            <v>0</v>
          </cell>
          <cell r="F582" t="str">
            <v>Total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 t="str">
            <v>m</v>
          </cell>
          <cell r="U582">
            <v>1</v>
          </cell>
          <cell r="V582">
            <v>1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 t="e">
            <v>#DIV/0!</v>
          </cell>
          <cell r="AC582">
            <v>1</v>
          </cell>
          <cell r="AD582">
            <v>12</v>
          </cell>
          <cell r="AE582" t="e">
            <v>#DIV/0!</v>
          </cell>
          <cell r="AF582">
            <v>22352.435294117655</v>
          </cell>
          <cell r="AG582">
            <v>-22352.435294117655</v>
          </cell>
        </row>
        <row r="583">
          <cell r="A583" t="str">
            <v>Central</v>
          </cell>
          <cell r="B583" t="str">
            <v>Mass Ave</v>
          </cell>
          <cell r="C583" t="str">
            <v>Administration</v>
          </cell>
          <cell r="D583" t="str">
            <v>90213009</v>
          </cell>
          <cell r="E583" t="str">
            <v>Mileage</v>
          </cell>
          <cell r="F583" t="str">
            <v>Labor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 t="str">
            <v>m</v>
          </cell>
          <cell r="U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 t="e">
            <v>#DIV/0!</v>
          </cell>
          <cell r="AC583">
            <v>1</v>
          </cell>
          <cell r="AD583">
            <v>12</v>
          </cell>
          <cell r="AE583" t="e">
            <v>#DIV/0!</v>
          </cell>
          <cell r="AF583">
            <v>89.162352941176451</v>
          </cell>
          <cell r="AG583">
            <v>-89.162352941176451</v>
          </cell>
        </row>
        <row r="584">
          <cell r="A584" t="str">
            <v>Central</v>
          </cell>
          <cell r="B584" t="str">
            <v>Mass Ave</v>
          </cell>
          <cell r="C584" t="str">
            <v>Administration</v>
          </cell>
          <cell r="D584" t="str">
            <v>90213009</v>
          </cell>
          <cell r="E584" t="str">
            <v>Mileage</v>
          </cell>
          <cell r="F584" t="str">
            <v>Overtime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 t="str">
            <v>m</v>
          </cell>
          <cell r="U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 t="e">
            <v>#DIV/0!</v>
          </cell>
          <cell r="AC584">
            <v>1</v>
          </cell>
          <cell r="AD584">
            <v>12</v>
          </cell>
          <cell r="AE584" t="e">
            <v>#DIV/0!</v>
          </cell>
          <cell r="AF584">
            <v>0</v>
          </cell>
          <cell r="AG584">
            <v>0</v>
          </cell>
        </row>
        <row r="585">
          <cell r="A585" t="str">
            <v>Central</v>
          </cell>
          <cell r="B585" t="str">
            <v>Mass Ave</v>
          </cell>
          <cell r="C585" t="str">
            <v>Administration</v>
          </cell>
          <cell r="D585" t="str">
            <v>90213009</v>
          </cell>
          <cell r="E585" t="str">
            <v>Mileage</v>
          </cell>
          <cell r="F585" t="str">
            <v>Invoice</v>
          </cell>
          <cell r="G585">
            <v>4.24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2.9999999999999361E-2</v>
          </cell>
          <cell r="M585">
            <v>2.0000000000000462E-2</v>
          </cell>
          <cell r="N585">
            <v>1.9999999999999574E-2</v>
          </cell>
          <cell r="O585">
            <v>1.29</v>
          </cell>
          <cell r="P585">
            <v>665.75</v>
          </cell>
          <cell r="Q585">
            <v>33.99</v>
          </cell>
          <cell r="R585">
            <v>2.9999999999972715E-2</v>
          </cell>
          <cell r="S585">
            <v>705.37</v>
          </cell>
          <cell r="T585" t="str">
            <v>m</v>
          </cell>
          <cell r="U585">
            <v>1</v>
          </cell>
          <cell r="V585">
            <v>1</v>
          </cell>
          <cell r="W585">
            <v>0</v>
          </cell>
          <cell r="X585">
            <v>705.37</v>
          </cell>
          <cell r="Y585">
            <v>0</v>
          </cell>
          <cell r="Z585">
            <v>705.37</v>
          </cell>
          <cell r="AA585">
            <v>58.780833333333334</v>
          </cell>
          <cell r="AB585" t="e">
            <v>#DIV/0!</v>
          </cell>
          <cell r="AC585">
            <v>1</v>
          </cell>
          <cell r="AD585">
            <v>12</v>
          </cell>
          <cell r="AE585" t="e">
            <v>#DIV/0!</v>
          </cell>
          <cell r="AF585">
            <v>0</v>
          </cell>
          <cell r="AG585">
            <v>1.29</v>
          </cell>
        </row>
        <row r="586">
          <cell r="A586" t="str">
            <v>Central</v>
          </cell>
          <cell r="B586" t="str">
            <v>Mass Ave</v>
          </cell>
          <cell r="C586" t="str">
            <v>Administration</v>
          </cell>
          <cell r="D586" t="str">
            <v>90213009</v>
          </cell>
          <cell r="E586" t="str">
            <v>Mileage</v>
          </cell>
          <cell r="F586" t="str">
            <v>Material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 t="str">
            <v>m</v>
          </cell>
          <cell r="U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 t="e">
            <v>#DIV/0!</v>
          </cell>
          <cell r="AC586">
            <v>1</v>
          </cell>
          <cell r="AD586">
            <v>12</v>
          </cell>
          <cell r="AE586" t="e">
            <v>#DIV/0!</v>
          </cell>
          <cell r="AF586">
            <v>0</v>
          </cell>
          <cell r="AG586">
            <v>0</v>
          </cell>
        </row>
        <row r="587">
          <cell r="A587" t="str">
            <v>Central</v>
          </cell>
          <cell r="B587" t="str">
            <v>Mass Ave</v>
          </cell>
          <cell r="C587" t="str">
            <v>Administration</v>
          </cell>
          <cell r="D587" t="str">
            <v>90213009</v>
          </cell>
          <cell r="E587" t="str">
            <v>Mileage</v>
          </cell>
          <cell r="F587" t="str">
            <v>Other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 t="str">
            <v>m</v>
          </cell>
          <cell r="U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 t="e">
            <v>#DIV/0!</v>
          </cell>
          <cell r="AC587">
            <v>1</v>
          </cell>
          <cell r="AD587">
            <v>12</v>
          </cell>
          <cell r="AE587" t="e">
            <v>#DIV/0!</v>
          </cell>
          <cell r="AF587">
            <v>0</v>
          </cell>
          <cell r="AG587">
            <v>0</v>
          </cell>
        </row>
        <row r="588">
          <cell r="A588" t="str">
            <v>Central</v>
          </cell>
          <cell r="B588" t="str">
            <v>Mass Ave</v>
          </cell>
          <cell r="C588" t="str">
            <v>Administration</v>
          </cell>
          <cell r="D588" t="str">
            <v>90213009</v>
          </cell>
          <cell r="E588" t="str">
            <v>Mileage</v>
          </cell>
          <cell r="F588" t="str">
            <v>Total</v>
          </cell>
          <cell r="G588">
            <v>4.24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2.9999999999999361E-2</v>
          </cell>
          <cell r="M588">
            <v>2.0000000000000462E-2</v>
          </cell>
          <cell r="N588">
            <v>1.9999999999999574E-2</v>
          </cell>
          <cell r="O588">
            <v>1.29</v>
          </cell>
          <cell r="P588">
            <v>665.75</v>
          </cell>
          <cell r="Q588">
            <v>33.99</v>
          </cell>
          <cell r="R588">
            <v>2.9999999999972715E-2</v>
          </cell>
          <cell r="S588">
            <v>705.37</v>
          </cell>
          <cell r="T588" t="str">
            <v>m</v>
          </cell>
          <cell r="U588">
            <v>1</v>
          </cell>
          <cell r="V588">
            <v>1</v>
          </cell>
          <cell r="W588">
            <v>0</v>
          </cell>
          <cell r="X588">
            <v>705.37</v>
          </cell>
          <cell r="Y588">
            <v>0</v>
          </cell>
          <cell r="Z588">
            <v>705.37</v>
          </cell>
          <cell r="AA588">
            <v>58.780833333333334</v>
          </cell>
          <cell r="AB588" t="e">
            <v>#DIV/0!</v>
          </cell>
          <cell r="AC588">
            <v>1</v>
          </cell>
          <cell r="AD588">
            <v>12</v>
          </cell>
          <cell r="AE588" t="e">
            <v>#DIV/0!</v>
          </cell>
          <cell r="AF588">
            <v>89.162352941176451</v>
          </cell>
          <cell r="AG588">
            <v>-87.872352941176445</v>
          </cell>
        </row>
        <row r="589">
          <cell r="A589" t="str">
            <v>Central</v>
          </cell>
          <cell r="B589" t="str">
            <v>Stray Voltage</v>
          </cell>
          <cell r="C589" t="str">
            <v>Corr Maint</v>
          </cell>
          <cell r="D589" t="str">
            <v>59403005</v>
          </cell>
          <cell r="E589" t="str">
            <v>UG Sec Radial CM</v>
          </cell>
          <cell r="F589" t="str">
            <v>Labor</v>
          </cell>
          <cell r="G589">
            <v>0</v>
          </cell>
          <cell r="H589">
            <v>0</v>
          </cell>
          <cell r="I589">
            <v>0</v>
          </cell>
          <cell r="J589">
            <v>878.48</v>
          </cell>
          <cell r="K589">
            <v>0</v>
          </cell>
          <cell r="L589">
            <v>0</v>
          </cell>
          <cell r="M589">
            <v>-878.48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 t="str">
            <v>m</v>
          </cell>
          <cell r="U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 t="e">
            <v>#DIV/0!</v>
          </cell>
          <cell r="AC589">
            <v>1</v>
          </cell>
          <cell r="AD589">
            <v>12</v>
          </cell>
          <cell r="AE589" t="e">
            <v>#DIV/0!</v>
          </cell>
          <cell r="AF589">
            <v>89.162352941176451</v>
          </cell>
          <cell r="AG589">
            <v>-89.162352941176451</v>
          </cell>
        </row>
        <row r="590">
          <cell r="A590" t="str">
            <v>Central</v>
          </cell>
          <cell r="B590" t="str">
            <v>Stray Voltage</v>
          </cell>
          <cell r="C590" t="str">
            <v>Corr Maint</v>
          </cell>
          <cell r="D590" t="str">
            <v>59403005</v>
          </cell>
          <cell r="E590" t="str">
            <v>UG Sec Radial CM</v>
          </cell>
          <cell r="F590" t="str">
            <v>Overtime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 t="str">
            <v>m</v>
          </cell>
          <cell r="U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 t="e">
            <v>#DIV/0!</v>
          </cell>
          <cell r="AC590">
            <v>1</v>
          </cell>
          <cell r="AD590">
            <v>12</v>
          </cell>
          <cell r="AE590" t="e">
            <v>#DIV/0!</v>
          </cell>
          <cell r="AF590">
            <v>0</v>
          </cell>
          <cell r="AG590">
            <v>0</v>
          </cell>
        </row>
        <row r="591">
          <cell r="A591" t="str">
            <v>Central</v>
          </cell>
          <cell r="B591" t="str">
            <v>Stray Voltage</v>
          </cell>
          <cell r="C591" t="str">
            <v>Corr Maint</v>
          </cell>
          <cell r="D591" t="str">
            <v>59403005</v>
          </cell>
          <cell r="E591" t="str">
            <v>UG Sec Radial CM</v>
          </cell>
          <cell r="F591" t="str">
            <v>Invoice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 t="str">
            <v>m</v>
          </cell>
          <cell r="U591">
            <v>1</v>
          </cell>
          <cell r="V591">
            <v>1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 t="e">
            <v>#DIV/0!</v>
          </cell>
          <cell r="AC591">
            <v>1</v>
          </cell>
          <cell r="AD591">
            <v>12</v>
          </cell>
          <cell r="AE591" t="e">
            <v>#DIV/0!</v>
          </cell>
          <cell r="AF591">
            <v>0</v>
          </cell>
          <cell r="AG591">
            <v>0</v>
          </cell>
        </row>
        <row r="592">
          <cell r="A592" t="str">
            <v>Central</v>
          </cell>
          <cell r="B592" t="str">
            <v>Stray Voltage</v>
          </cell>
          <cell r="C592" t="str">
            <v>Corr Maint</v>
          </cell>
          <cell r="D592" t="str">
            <v>59403005</v>
          </cell>
          <cell r="E592" t="str">
            <v>UG Sec Radial CM</v>
          </cell>
          <cell r="F592" t="str">
            <v>Material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 t="str">
            <v>m</v>
          </cell>
          <cell r="U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 t="e">
            <v>#DIV/0!</v>
          </cell>
          <cell r="AC592">
            <v>1</v>
          </cell>
          <cell r="AD592">
            <v>12</v>
          </cell>
          <cell r="AE592" t="e">
            <v>#DIV/0!</v>
          </cell>
          <cell r="AF592">
            <v>0</v>
          </cell>
          <cell r="AG592">
            <v>0</v>
          </cell>
        </row>
        <row r="593">
          <cell r="A593" t="str">
            <v>Central</v>
          </cell>
          <cell r="B593" t="str">
            <v>Stray Voltage</v>
          </cell>
          <cell r="C593" t="str">
            <v>Corr Maint</v>
          </cell>
          <cell r="D593" t="str">
            <v>59403005</v>
          </cell>
          <cell r="E593" t="str">
            <v>UG Sec Radial CM</v>
          </cell>
          <cell r="F593" t="str">
            <v>Other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 t="str">
            <v>m</v>
          </cell>
          <cell r="U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 t="e">
            <v>#DIV/0!</v>
          </cell>
          <cell r="AC593">
            <v>1</v>
          </cell>
          <cell r="AD593">
            <v>12</v>
          </cell>
          <cell r="AE593" t="e">
            <v>#DIV/0!</v>
          </cell>
          <cell r="AF593">
            <v>0</v>
          </cell>
          <cell r="AG593">
            <v>0</v>
          </cell>
        </row>
        <row r="594">
          <cell r="A594" t="str">
            <v>Central</v>
          </cell>
          <cell r="B594" t="str">
            <v>Stray Voltage</v>
          </cell>
          <cell r="C594" t="str">
            <v>Corr Maint</v>
          </cell>
          <cell r="D594" t="str">
            <v>59403005</v>
          </cell>
          <cell r="E594" t="str">
            <v>UG Sec Radial CM</v>
          </cell>
          <cell r="F594" t="str">
            <v>Total</v>
          </cell>
          <cell r="G594">
            <v>0</v>
          </cell>
          <cell r="H594">
            <v>0</v>
          </cell>
          <cell r="I594">
            <v>0</v>
          </cell>
          <cell r="J594">
            <v>878.48</v>
          </cell>
          <cell r="K594">
            <v>0</v>
          </cell>
          <cell r="L594">
            <v>0</v>
          </cell>
          <cell r="M594">
            <v>-878.48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 t="str">
            <v>m</v>
          </cell>
          <cell r="U594">
            <v>1</v>
          </cell>
          <cell r="V594">
            <v>1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 t="e">
            <v>#DIV/0!</v>
          </cell>
          <cell r="AC594">
            <v>1</v>
          </cell>
          <cell r="AD594">
            <v>12</v>
          </cell>
          <cell r="AE594" t="e">
            <v>#DIV/0!</v>
          </cell>
          <cell r="AF594">
            <v>89.162352941176451</v>
          </cell>
          <cell r="AG594">
            <v>-89.162352941176451</v>
          </cell>
        </row>
        <row r="595">
          <cell r="A595" t="str">
            <v>Central</v>
          </cell>
          <cell r="B595" t="str">
            <v>Stray Voltage</v>
          </cell>
          <cell r="C595" t="str">
            <v>Administration</v>
          </cell>
          <cell r="D595" t="str">
            <v>58011000</v>
          </cell>
          <cell r="E595" t="str">
            <v>Adm and Eng Labor</v>
          </cell>
          <cell r="F595" t="str">
            <v>Labor</v>
          </cell>
          <cell r="G595">
            <v>0</v>
          </cell>
          <cell r="H595">
            <v>0</v>
          </cell>
          <cell r="I595">
            <v>0</v>
          </cell>
          <cell r="J595">
            <v>3586.98</v>
          </cell>
          <cell r="K595">
            <v>3026.84</v>
          </cell>
          <cell r="L595">
            <v>5373.2</v>
          </cell>
          <cell r="M595">
            <v>14347.93</v>
          </cell>
          <cell r="N595">
            <v>12534.56</v>
          </cell>
          <cell r="O595">
            <v>13840.08</v>
          </cell>
          <cell r="P595">
            <v>17161.38</v>
          </cell>
          <cell r="Q595">
            <v>18922.150000000001</v>
          </cell>
          <cell r="R595">
            <v>21880.14</v>
          </cell>
          <cell r="S595">
            <v>110673.26</v>
          </cell>
          <cell r="T595" t="str">
            <v>m</v>
          </cell>
          <cell r="U595">
            <v>1</v>
          </cell>
          <cell r="V595">
            <v>1</v>
          </cell>
          <cell r="W595">
            <v>0</v>
          </cell>
          <cell r="X595">
            <v>110673.26</v>
          </cell>
          <cell r="Y595">
            <v>0</v>
          </cell>
          <cell r="Z595">
            <v>110673.26</v>
          </cell>
          <cell r="AA595">
            <v>9222.7716666666656</v>
          </cell>
          <cell r="AB595" t="e">
            <v>#DIV/0!</v>
          </cell>
          <cell r="AC595">
            <v>1</v>
          </cell>
          <cell r="AD595">
            <v>12</v>
          </cell>
          <cell r="AE595" t="e">
            <v>#DIV/0!</v>
          </cell>
          <cell r="AF595">
            <v>89.162352941176451</v>
          </cell>
          <cell r="AG595">
            <v>13750.917647058823</v>
          </cell>
        </row>
        <row r="596">
          <cell r="A596" t="str">
            <v>Central</v>
          </cell>
          <cell r="B596" t="str">
            <v>Stray Voltage</v>
          </cell>
          <cell r="C596" t="str">
            <v>Administration</v>
          </cell>
          <cell r="D596" t="str">
            <v>58011000</v>
          </cell>
          <cell r="E596" t="str">
            <v>Adm and Eng Labor</v>
          </cell>
          <cell r="F596" t="str">
            <v>Overtime</v>
          </cell>
          <cell r="G596">
            <v>0</v>
          </cell>
          <cell r="H596">
            <v>0</v>
          </cell>
          <cell r="I596">
            <v>0</v>
          </cell>
          <cell r="J596">
            <v>5242.59</v>
          </cell>
          <cell r="K596">
            <v>10282.83</v>
          </cell>
          <cell r="L596">
            <v>1063.5999999999999</v>
          </cell>
          <cell r="M596">
            <v>4008.22</v>
          </cell>
          <cell r="N596">
            <v>774.78999999999724</v>
          </cell>
          <cell r="O596">
            <v>0</v>
          </cell>
          <cell r="P596">
            <v>428.94000000000233</v>
          </cell>
          <cell r="Q596">
            <v>0</v>
          </cell>
          <cell r="R596">
            <v>0</v>
          </cell>
          <cell r="S596">
            <v>21800.97</v>
          </cell>
          <cell r="T596" t="str">
            <v>m</v>
          </cell>
          <cell r="U596">
            <v>0</v>
          </cell>
          <cell r="W596">
            <v>0</v>
          </cell>
          <cell r="X596">
            <v>21800.97</v>
          </cell>
          <cell r="Y596">
            <v>0</v>
          </cell>
          <cell r="Z596">
            <v>21800.97</v>
          </cell>
          <cell r="AA596">
            <v>1816.7475000000002</v>
          </cell>
          <cell r="AB596" t="e">
            <v>#DIV/0!</v>
          </cell>
          <cell r="AC596">
            <v>1</v>
          </cell>
          <cell r="AD596">
            <v>12</v>
          </cell>
          <cell r="AE596" t="e">
            <v>#DIV/0!</v>
          </cell>
          <cell r="AF596">
            <v>0</v>
          </cell>
          <cell r="AG596">
            <v>0</v>
          </cell>
        </row>
        <row r="597">
          <cell r="A597" t="str">
            <v>Central</v>
          </cell>
          <cell r="B597" t="str">
            <v>Stray Voltage</v>
          </cell>
          <cell r="C597" t="str">
            <v>Administration</v>
          </cell>
          <cell r="D597" t="str">
            <v>58011000</v>
          </cell>
          <cell r="E597" t="str">
            <v>Adm and Eng Labor</v>
          </cell>
          <cell r="F597" t="str">
            <v>Invoice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1270.0999999999999</v>
          </cell>
          <cell r="P597">
            <v>0</v>
          </cell>
          <cell r="Q597">
            <v>0</v>
          </cell>
          <cell r="R597">
            <v>0</v>
          </cell>
          <cell r="S597">
            <v>1270.0999999999999</v>
          </cell>
          <cell r="T597" t="str">
            <v>m</v>
          </cell>
          <cell r="U597">
            <v>0</v>
          </cell>
          <cell r="W597">
            <v>0</v>
          </cell>
          <cell r="X597">
            <v>1270.0999999999999</v>
          </cell>
          <cell r="Y597">
            <v>0</v>
          </cell>
          <cell r="Z597">
            <v>1270.0999999999999</v>
          </cell>
          <cell r="AA597">
            <v>105.84166666666665</v>
          </cell>
          <cell r="AB597" t="e">
            <v>#DIV/0!</v>
          </cell>
          <cell r="AC597">
            <v>1</v>
          </cell>
          <cell r="AD597">
            <v>12</v>
          </cell>
          <cell r="AE597" t="e">
            <v>#DIV/0!</v>
          </cell>
          <cell r="AF597">
            <v>0</v>
          </cell>
          <cell r="AG597">
            <v>1270.0999999999999</v>
          </cell>
        </row>
        <row r="598">
          <cell r="A598" t="str">
            <v>Central</v>
          </cell>
          <cell r="B598" t="str">
            <v>Stray Voltage</v>
          </cell>
          <cell r="C598" t="str">
            <v>Administration</v>
          </cell>
          <cell r="D598" t="str">
            <v>58011000</v>
          </cell>
          <cell r="E598" t="str">
            <v>Adm and Eng Labor</v>
          </cell>
          <cell r="F598" t="str">
            <v>Material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27.5</v>
          </cell>
          <cell r="N598">
            <v>440.52</v>
          </cell>
          <cell r="O598">
            <v>0</v>
          </cell>
          <cell r="P598">
            <v>0</v>
          </cell>
          <cell r="Q598">
            <v>0</v>
          </cell>
          <cell r="R598">
            <v>4.3300000000000409</v>
          </cell>
          <cell r="S598">
            <v>472.35</v>
          </cell>
          <cell r="T598" t="str">
            <v>m</v>
          </cell>
          <cell r="U598">
            <v>0</v>
          </cell>
          <cell r="W598">
            <v>0</v>
          </cell>
          <cell r="X598">
            <v>472.35</v>
          </cell>
          <cell r="Y598">
            <v>0</v>
          </cell>
          <cell r="Z598">
            <v>472.35</v>
          </cell>
          <cell r="AA598">
            <v>39.362500000000004</v>
          </cell>
          <cell r="AB598" t="e">
            <v>#DIV/0!</v>
          </cell>
          <cell r="AC598">
            <v>1</v>
          </cell>
          <cell r="AD598">
            <v>12</v>
          </cell>
          <cell r="AE598" t="e">
            <v>#DIV/0!</v>
          </cell>
          <cell r="AF598">
            <v>0</v>
          </cell>
          <cell r="AG598">
            <v>0</v>
          </cell>
        </row>
        <row r="599">
          <cell r="A599" t="str">
            <v>Central</v>
          </cell>
          <cell r="B599" t="str">
            <v>Stray Voltage</v>
          </cell>
          <cell r="C599" t="str">
            <v>Administration</v>
          </cell>
          <cell r="D599" t="str">
            <v>58011000</v>
          </cell>
          <cell r="E599" t="str">
            <v>Adm and Eng Labor</v>
          </cell>
          <cell r="F599" t="str">
            <v>Other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 t="str">
            <v>m</v>
          </cell>
          <cell r="U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 t="e">
            <v>#DIV/0!</v>
          </cell>
          <cell r="AC599">
            <v>1</v>
          </cell>
          <cell r="AD599">
            <v>12</v>
          </cell>
          <cell r="AE599" t="e">
            <v>#DIV/0!</v>
          </cell>
          <cell r="AF599">
            <v>0</v>
          </cell>
          <cell r="AG599">
            <v>0</v>
          </cell>
        </row>
        <row r="600">
          <cell r="A600" t="str">
            <v>Central</v>
          </cell>
          <cell r="B600" t="str">
            <v>Stray Voltage</v>
          </cell>
          <cell r="C600" t="str">
            <v>Administration</v>
          </cell>
          <cell r="D600" t="str">
            <v>58011000</v>
          </cell>
          <cell r="E600" t="str">
            <v>Adm and Eng Labor</v>
          </cell>
          <cell r="F600" t="str">
            <v>Total</v>
          </cell>
          <cell r="G600">
            <v>0</v>
          </cell>
          <cell r="H600">
            <v>0</v>
          </cell>
          <cell r="I600">
            <v>0</v>
          </cell>
          <cell r="J600">
            <v>8829.57</v>
          </cell>
          <cell r="K600">
            <v>13309.67</v>
          </cell>
          <cell r="L600">
            <v>6436.7999999999993</v>
          </cell>
          <cell r="M600">
            <v>18383.650000000001</v>
          </cell>
          <cell r="N600">
            <v>13749.869999999997</v>
          </cell>
          <cell r="O600">
            <v>15110.18</v>
          </cell>
          <cell r="P600">
            <v>17590.320000000003</v>
          </cell>
          <cell r="Q600">
            <v>18922.150000000001</v>
          </cell>
          <cell r="R600">
            <v>21884.47</v>
          </cell>
          <cell r="S600">
            <v>134216.68</v>
          </cell>
          <cell r="T600" t="str">
            <v>m</v>
          </cell>
          <cell r="U600">
            <v>1</v>
          </cell>
          <cell r="V600">
            <v>1</v>
          </cell>
          <cell r="W600">
            <v>0</v>
          </cell>
          <cell r="X600">
            <v>134216.68</v>
          </cell>
          <cell r="Y600">
            <v>0</v>
          </cell>
          <cell r="Z600">
            <v>134216.68</v>
          </cell>
          <cell r="AA600">
            <v>11184.723333333333</v>
          </cell>
          <cell r="AB600" t="e">
            <v>#DIV/0!</v>
          </cell>
          <cell r="AC600">
            <v>1</v>
          </cell>
          <cell r="AD600">
            <v>12</v>
          </cell>
          <cell r="AE600" t="e">
            <v>#DIV/0!</v>
          </cell>
          <cell r="AF600">
            <v>89.162352941176451</v>
          </cell>
          <cell r="AG600">
            <v>15021.017647058823</v>
          </cell>
        </row>
        <row r="601">
          <cell r="A601" t="str">
            <v>Central</v>
          </cell>
          <cell r="B601" t="str">
            <v>Stray Voltage</v>
          </cell>
          <cell r="C601" t="str">
            <v>New Customer Connect</v>
          </cell>
          <cell r="D601" t="str">
            <v>58705000</v>
          </cell>
          <cell r="E601" t="str">
            <v>Disconnect Stray Voltage</v>
          </cell>
          <cell r="F601" t="str">
            <v>Labor</v>
          </cell>
          <cell r="G601">
            <v>0</v>
          </cell>
          <cell r="H601">
            <v>0</v>
          </cell>
          <cell r="I601">
            <v>0</v>
          </cell>
          <cell r="J601">
            <v>104089.95</v>
          </cell>
          <cell r="K601">
            <v>52630.36</v>
          </cell>
          <cell r="L601">
            <v>36013.82</v>
          </cell>
          <cell r="M601">
            <v>38399.129999999997</v>
          </cell>
          <cell r="N601">
            <v>12825.03</v>
          </cell>
          <cell r="O601">
            <v>24167.91</v>
          </cell>
          <cell r="P601">
            <v>26393.67</v>
          </cell>
          <cell r="Q601">
            <v>17301.14</v>
          </cell>
          <cell r="R601">
            <v>18618.54</v>
          </cell>
          <cell r="S601">
            <v>330439.55</v>
          </cell>
          <cell r="T601" t="str">
            <v>m</v>
          </cell>
          <cell r="U601">
            <v>1</v>
          </cell>
          <cell r="V601">
            <v>1</v>
          </cell>
          <cell r="W601">
            <v>0</v>
          </cell>
          <cell r="X601">
            <v>330439.55</v>
          </cell>
          <cell r="Y601">
            <v>0</v>
          </cell>
          <cell r="Z601">
            <v>330439.55</v>
          </cell>
          <cell r="AA601">
            <v>27536.629166666666</v>
          </cell>
          <cell r="AB601" t="e">
            <v>#DIV/0!</v>
          </cell>
          <cell r="AC601">
            <v>1</v>
          </cell>
          <cell r="AD601">
            <v>12</v>
          </cell>
          <cell r="AE601" t="e">
            <v>#DIV/0!</v>
          </cell>
          <cell r="AF601">
            <v>89.162352941176451</v>
          </cell>
          <cell r="AG601">
            <v>24078.747647058823</v>
          </cell>
        </row>
        <row r="602">
          <cell r="A602" t="str">
            <v>Central</v>
          </cell>
          <cell r="B602" t="str">
            <v>Stray Voltage</v>
          </cell>
          <cell r="C602" t="str">
            <v>New Customer Connect</v>
          </cell>
          <cell r="D602" t="str">
            <v>58705000</v>
          </cell>
          <cell r="E602" t="str">
            <v>Disconnect Stray Voltage</v>
          </cell>
          <cell r="F602" t="str">
            <v>Overtime</v>
          </cell>
          <cell r="G602">
            <v>0</v>
          </cell>
          <cell r="H602">
            <v>0</v>
          </cell>
          <cell r="I602">
            <v>0</v>
          </cell>
          <cell r="J602">
            <v>39200.15</v>
          </cell>
          <cell r="K602">
            <v>3620.15</v>
          </cell>
          <cell r="L602">
            <v>1896.64</v>
          </cell>
          <cell r="M602">
            <v>3034.5799999999945</v>
          </cell>
          <cell r="N602">
            <v>1378.91</v>
          </cell>
          <cell r="O602">
            <v>1209.2</v>
          </cell>
          <cell r="P602">
            <v>803.79000000000087</v>
          </cell>
          <cell r="Q602">
            <v>1286.1600000000001</v>
          </cell>
          <cell r="R602">
            <v>21498.19</v>
          </cell>
          <cell r="S602">
            <v>73927.77</v>
          </cell>
          <cell r="T602" t="str">
            <v>m</v>
          </cell>
          <cell r="U602">
            <v>0</v>
          </cell>
          <cell r="W602">
            <v>0</v>
          </cell>
          <cell r="X602">
            <v>73927.77</v>
          </cell>
          <cell r="Y602">
            <v>0</v>
          </cell>
          <cell r="Z602">
            <v>73927.77</v>
          </cell>
          <cell r="AA602">
            <v>6160.6475</v>
          </cell>
          <cell r="AB602" t="e">
            <v>#DIV/0!</v>
          </cell>
          <cell r="AC602">
            <v>1</v>
          </cell>
          <cell r="AD602">
            <v>12</v>
          </cell>
          <cell r="AE602" t="e">
            <v>#DIV/0!</v>
          </cell>
          <cell r="AF602">
            <v>0</v>
          </cell>
          <cell r="AG602">
            <v>1209.2</v>
          </cell>
        </row>
        <row r="603">
          <cell r="A603" t="str">
            <v>Central</v>
          </cell>
          <cell r="B603" t="str">
            <v>Stray Voltage</v>
          </cell>
          <cell r="C603" t="str">
            <v>New Customer Connect</v>
          </cell>
          <cell r="D603" t="str">
            <v>58705000</v>
          </cell>
          <cell r="E603" t="str">
            <v>Disconnect Stray Voltage</v>
          </cell>
          <cell r="F603" t="str">
            <v>Invoice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2412.5</v>
          </cell>
          <cell r="N603">
            <v>0</v>
          </cell>
          <cell r="O603">
            <v>12257</v>
          </cell>
          <cell r="P603">
            <v>0</v>
          </cell>
          <cell r="Q603">
            <v>3564</v>
          </cell>
          <cell r="R603">
            <v>17280.919999999998</v>
          </cell>
          <cell r="S603">
            <v>35514.42</v>
          </cell>
          <cell r="T603" t="str">
            <v>m</v>
          </cell>
          <cell r="U603">
            <v>0</v>
          </cell>
          <cell r="W603">
            <v>0</v>
          </cell>
          <cell r="X603">
            <v>35514.42</v>
          </cell>
          <cell r="Y603">
            <v>0</v>
          </cell>
          <cell r="Z603">
            <v>35514.42</v>
          </cell>
          <cell r="AA603">
            <v>2959.5349999999999</v>
          </cell>
          <cell r="AB603" t="e">
            <v>#DIV/0!</v>
          </cell>
          <cell r="AC603">
            <v>1</v>
          </cell>
          <cell r="AD603">
            <v>12</v>
          </cell>
          <cell r="AE603" t="e">
            <v>#DIV/0!</v>
          </cell>
          <cell r="AF603">
            <v>0</v>
          </cell>
          <cell r="AG603">
            <v>12257</v>
          </cell>
        </row>
        <row r="604">
          <cell r="A604" t="str">
            <v>Central</v>
          </cell>
          <cell r="B604" t="str">
            <v>Stray Voltage</v>
          </cell>
          <cell r="C604" t="str">
            <v>New Customer Connect</v>
          </cell>
          <cell r="D604" t="str">
            <v>58705000</v>
          </cell>
          <cell r="E604" t="str">
            <v>Disconnect Stray Voltage</v>
          </cell>
          <cell r="F604" t="str">
            <v>Material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812.33</v>
          </cell>
          <cell r="M604">
            <v>740.08</v>
          </cell>
          <cell r="N604">
            <v>1.7599999999999909</v>
          </cell>
          <cell r="O604">
            <v>0</v>
          </cell>
          <cell r="P604">
            <v>78.72</v>
          </cell>
          <cell r="Q604">
            <v>0</v>
          </cell>
          <cell r="R604">
            <v>-78.72</v>
          </cell>
          <cell r="S604">
            <v>1554.17</v>
          </cell>
          <cell r="T604" t="str">
            <v>m</v>
          </cell>
          <cell r="U604">
            <v>0</v>
          </cell>
          <cell r="W604">
            <v>0</v>
          </cell>
          <cell r="X604">
            <v>1554.17</v>
          </cell>
          <cell r="Y604">
            <v>0</v>
          </cell>
          <cell r="Z604">
            <v>1554.17</v>
          </cell>
          <cell r="AA604">
            <v>129.51416666666668</v>
          </cell>
          <cell r="AB604" t="e">
            <v>#DIV/0!</v>
          </cell>
          <cell r="AC604">
            <v>1</v>
          </cell>
          <cell r="AD604">
            <v>12</v>
          </cell>
          <cell r="AE604" t="e">
            <v>#DIV/0!</v>
          </cell>
          <cell r="AF604">
            <v>0</v>
          </cell>
          <cell r="AG604">
            <v>0</v>
          </cell>
        </row>
        <row r="605">
          <cell r="A605" t="str">
            <v>Central</v>
          </cell>
          <cell r="B605" t="str">
            <v>Stray Voltage</v>
          </cell>
          <cell r="C605" t="str">
            <v>New Customer Connect</v>
          </cell>
          <cell r="D605" t="str">
            <v>58705000</v>
          </cell>
          <cell r="E605" t="str">
            <v>Disconnect Stray Voltage</v>
          </cell>
          <cell r="F605" t="str">
            <v>Other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 t="str">
            <v>m</v>
          </cell>
          <cell r="U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 t="e">
            <v>#DIV/0!</v>
          </cell>
          <cell r="AC605">
            <v>1</v>
          </cell>
          <cell r="AD605">
            <v>12</v>
          </cell>
          <cell r="AE605" t="e">
            <v>#DIV/0!</v>
          </cell>
          <cell r="AF605">
            <v>0</v>
          </cell>
          <cell r="AG605">
            <v>0</v>
          </cell>
        </row>
        <row r="606">
          <cell r="A606" t="str">
            <v>Central</v>
          </cell>
          <cell r="B606" t="str">
            <v>Stray Voltage</v>
          </cell>
          <cell r="C606" t="str">
            <v>New Customer Connect</v>
          </cell>
          <cell r="D606" t="str">
            <v>58705000</v>
          </cell>
          <cell r="E606" t="str">
            <v>Disconnect Stray Voltage</v>
          </cell>
          <cell r="F606" t="str">
            <v>Total</v>
          </cell>
          <cell r="G606">
            <v>0</v>
          </cell>
          <cell r="H606">
            <v>0</v>
          </cell>
          <cell r="I606">
            <v>0</v>
          </cell>
          <cell r="J606">
            <v>143290.1</v>
          </cell>
          <cell r="K606">
            <v>56250.51</v>
          </cell>
          <cell r="L606">
            <v>38722.79</v>
          </cell>
          <cell r="M606">
            <v>44586.289999999994</v>
          </cell>
          <cell r="N606">
            <v>14205.7</v>
          </cell>
          <cell r="O606">
            <v>37634.11</v>
          </cell>
          <cell r="P606">
            <v>27276.18</v>
          </cell>
          <cell r="Q606">
            <v>22151.3</v>
          </cell>
          <cell r="R606">
            <v>57318.929999999993</v>
          </cell>
          <cell r="S606">
            <v>441435.91</v>
          </cell>
          <cell r="T606" t="str">
            <v>m</v>
          </cell>
          <cell r="U606">
            <v>1</v>
          </cell>
          <cell r="V606">
            <v>1</v>
          </cell>
          <cell r="W606">
            <v>0</v>
          </cell>
          <cell r="X606">
            <v>441435.91</v>
          </cell>
          <cell r="Y606">
            <v>0</v>
          </cell>
          <cell r="Z606">
            <v>441435.91</v>
          </cell>
          <cell r="AA606">
            <v>36786.325833333329</v>
          </cell>
          <cell r="AB606" t="e">
            <v>#DIV/0!</v>
          </cell>
          <cell r="AC606">
            <v>1</v>
          </cell>
          <cell r="AD606">
            <v>12</v>
          </cell>
          <cell r="AE606" t="e">
            <v>#DIV/0!</v>
          </cell>
          <cell r="AF606">
            <v>89.162352941176451</v>
          </cell>
          <cell r="AG606">
            <v>37544.947647058827</v>
          </cell>
        </row>
        <row r="607">
          <cell r="A607" t="str">
            <v>Central</v>
          </cell>
          <cell r="B607" t="str">
            <v>Stray Voltage</v>
          </cell>
          <cell r="C607" t="str">
            <v>Prev Maint</v>
          </cell>
          <cell r="D607" t="str">
            <v>58405000</v>
          </cell>
          <cell r="E607" t="str">
            <v>RDA/PM/Vault/Mat Inspection</v>
          </cell>
          <cell r="F607" t="str">
            <v>Labor</v>
          </cell>
          <cell r="G607">
            <v>0</v>
          </cell>
          <cell r="H607">
            <v>0</v>
          </cell>
          <cell r="I607">
            <v>0</v>
          </cell>
          <cell r="J607">
            <v>180569.24</v>
          </cell>
          <cell r="K607">
            <v>56944.62</v>
          </cell>
          <cell r="L607">
            <v>36330.1</v>
          </cell>
          <cell r="M607">
            <v>65957.13</v>
          </cell>
          <cell r="N607">
            <v>56940.52</v>
          </cell>
          <cell r="O607">
            <v>44062.61</v>
          </cell>
          <cell r="P607">
            <v>62695.35</v>
          </cell>
          <cell r="Q607">
            <v>45190.27</v>
          </cell>
          <cell r="R607">
            <v>41424.9</v>
          </cell>
          <cell r="S607">
            <v>590114.74</v>
          </cell>
          <cell r="T607" t="str">
            <v>m</v>
          </cell>
          <cell r="U607">
            <v>1</v>
          </cell>
          <cell r="V607">
            <v>1</v>
          </cell>
          <cell r="W607">
            <v>0</v>
          </cell>
          <cell r="X607">
            <v>590114.74</v>
          </cell>
          <cell r="Y607">
            <v>0</v>
          </cell>
          <cell r="Z607">
            <v>590114.74</v>
          </cell>
          <cell r="AA607">
            <v>49176.228333333333</v>
          </cell>
          <cell r="AB607" t="e">
            <v>#DIV/0!</v>
          </cell>
          <cell r="AC607">
            <v>1</v>
          </cell>
          <cell r="AD607">
            <v>12</v>
          </cell>
          <cell r="AE607" t="e">
            <v>#DIV/0!</v>
          </cell>
          <cell r="AF607">
            <v>89.162352941176451</v>
          </cell>
          <cell r="AG607">
            <v>43973.447647058827</v>
          </cell>
        </row>
        <row r="608">
          <cell r="A608" t="str">
            <v>Central</v>
          </cell>
          <cell r="B608" t="str">
            <v>Stray Voltage</v>
          </cell>
          <cell r="C608" t="str">
            <v>Prev Maint</v>
          </cell>
          <cell r="D608" t="str">
            <v>58405000</v>
          </cell>
          <cell r="E608" t="str">
            <v>RDA/PM/Vault/Mat Inspection</v>
          </cell>
          <cell r="F608" t="str">
            <v>Overtime</v>
          </cell>
          <cell r="G608">
            <v>0</v>
          </cell>
          <cell r="H608">
            <v>0</v>
          </cell>
          <cell r="I608">
            <v>0</v>
          </cell>
          <cell r="J608">
            <v>57326.79</v>
          </cell>
          <cell r="K608">
            <v>3475.28</v>
          </cell>
          <cell r="L608">
            <v>5318.4</v>
          </cell>
          <cell r="M608">
            <v>5551.72</v>
          </cell>
          <cell r="N608">
            <v>5693.56</v>
          </cell>
          <cell r="O608">
            <v>3947.05</v>
          </cell>
          <cell r="P608">
            <v>9997.2999999999993</v>
          </cell>
          <cell r="Q608">
            <v>4227.9599999999919</v>
          </cell>
          <cell r="R608">
            <v>390.9600000000064</v>
          </cell>
          <cell r="S608">
            <v>95929.02</v>
          </cell>
          <cell r="T608" t="str">
            <v>m</v>
          </cell>
          <cell r="U608">
            <v>0</v>
          </cell>
          <cell r="W608">
            <v>0</v>
          </cell>
          <cell r="X608">
            <v>95929.02</v>
          </cell>
          <cell r="Y608">
            <v>0</v>
          </cell>
          <cell r="Z608">
            <v>95929.02</v>
          </cell>
          <cell r="AA608">
            <v>7994.085</v>
          </cell>
          <cell r="AB608" t="e">
            <v>#DIV/0!</v>
          </cell>
          <cell r="AC608">
            <v>1</v>
          </cell>
          <cell r="AD608">
            <v>12</v>
          </cell>
          <cell r="AE608" t="e">
            <v>#DIV/0!</v>
          </cell>
          <cell r="AF608">
            <v>0</v>
          </cell>
          <cell r="AG608">
            <v>3947.05</v>
          </cell>
        </row>
        <row r="609">
          <cell r="A609" t="str">
            <v>Central</v>
          </cell>
          <cell r="B609" t="str">
            <v>Stray Voltage</v>
          </cell>
          <cell r="C609" t="str">
            <v>Prev Maint</v>
          </cell>
          <cell r="D609" t="str">
            <v>58405000</v>
          </cell>
          <cell r="E609" t="str">
            <v>RDA/PM/Vault/Mat Inspection</v>
          </cell>
          <cell r="F609" t="str">
            <v>Invoice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256.49</v>
          </cell>
          <cell r="S609">
            <v>256.49</v>
          </cell>
          <cell r="T609" t="str">
            <v>m</v>
          </cell>
          <cell r="U609">
            <v>0</v>
          </cell>
          <cell r="W609">
            <v>0</v>
          </cell>
          <cell r="X609">
            <v>256.49</v>
          </cell>
          <cell r="Y609">
            <v>0</v>
          </cell>
          <cell r="Z609">
            <v>256.49</v>
          </cell>
          <cell r="AA609">
            <v>21.374166666666667</v>
          </cell>
          <cell r="AB609" t="e">
            <v>#DIV/0!</v>
          </cell>
          <cell r="AC609">
            <v>1</v>
          </cell>
          <cell r="AD609">
            <v>12</v>
          </cell>
          <cell r="AE609" t="e">
            <v>#DIV/0!</v>
          </cell>
          <cell r="AF609">
            <v>0</v>
          </cell>
          <cell r="AG609">
            <v>0</v>
          </cell>
        </row>
        <row r="610">
          <cell r="A610" t="str">
            <v>Central</v>
          </cell>
          <cell r="B610" t="str">
            <v>Stray Voltage</v>
          </cell>
          <cell r="C610" t="str">
            <v>Prev Maint</v>
          </cell>
          <cell r="D610" t="str">
            <v>58405000</v>
          </cell>
          <cell r="E610" t="str">
            <v>RDA/PM/Vault/Mat Inspection</v>
          </cell>
          <cell r="F610" t="str">
            <v>Material</v>
          </cell>
          <cell r="G610">
            <v>0</v>
          </cell>
          <cell r="H610">
            <v>0</v>
          </cell>
          <cell r="I610">
            <v>0</v>
          </cell>
          <cell r="J610">
            <v>557.36</v>
          </cell>
          <cell r="K610">
            <v>0</v>
          </cell>
          <cell r="L610">
            <v>0</v>
          </cell>
          <cell r="M610">
            <v>0</v>
          </cell>
          <cell r="N610">
            <v>68.98</v>
          </cell>
          <cell r="O610">
            <v>47.41</v>
          </cell>
          <cell r="P610">
            <v>16.42999999999995</v>
          </cell>
          <cell r="Q610">
            <v>0</v>
          </cell>
          <cell r="R610">
            <v>32.869999999999997</v>
          </cell>
          <cell r="S610">
            <v>723.05</v>
          </cell>
          <cell r="T610" t="str">
            <v>m</v>
          </cell>
          <cell r="U610">
            <v>0</v>
          </cell>
          <cell r="W610">
            <v>0</v>
          </cell>
          <cell r="X610">
            <v>723.05</v>
          </cell>
          <cell r="Y610">
            <v>0</v>
          </cell>
          <cell r="Z610">
            <v>723.05</v>
          </cell>
          <cell r="AA610">
            <v>60.254166666666663</v>
          </cell>
          <cell r="AB610" t="e">
            <v>#DIV/0!</v>
          </cell>
          <cell r="AC610">
            <v>1</v>
          </cell>
          <cell r="AD610">
            <v>12</v>
          </cell>
          <cell r="AE610" t="e">
            <v>#DIV/0!</v>
          </cell>
          <cell r="AF610">
            <v>0</v>
          </cell>
          <cell r="AG610">
            <v>47.41</v>
          </cell>
        </row>
        <row r="611">
          <cell r="A611" t="str">
            <v>Central</v>
          </cell>
          <cell r="B611" t="str">
            <v>Stray Voltage</v>
          </cell>
          <cell r="C611" t="str">
            <v>Prev Maint</v>
          </cell>
          <cell r="D611" t="str">
            <v>58405000</v>
          </cell>
          <cell r="E611" t="str">
            <v>RDA/PM/Vault/Mat Inspection</v>
          </cell>
          <cell r="F611" t="str">
            <v>Other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 t="str">
            <v>m</v>
          </cell>
          <cell r="U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 t="e">
            <v>#DIV/0!</v>
          </cell>
          <cell r="AC611">
            <v>1</v>
          </cell>
          <cell r="AD611">
            <v>12</v>
          </cell>
          <cell r="AE611" t="e">
            <v>#DIV/0!</v>
          </cell>
          <cell r="AF611">
            <v>0</v>
          </cell>
          <cell r="AG611">
            <v>0</v>
          </cell>
        </row>
        <row r="612">
          <cell r="A612" t="str">
            <v>Central</v>
          </cell>
          <cell r="B612" t="str">
            <v>Stray Voltage</v>
          </cell>
          <cell r="C612" t="str">
            <v>Prev Maint</v>
          </cell>
          <cell r="D612" t="str">
            <v>58405000</v>
          </cell>
          <cell r="E612" t="str">
            <v>RDA/PM/Vault/Mat Inspection</v>
          </cell>
          <cell r="F612" t="str">
            <v>Total</v>
          </cell>
          <cell r="G612">
            <v>0</v>
          </cell>
          <cell r="H612">
            <v>0</v>
          </cell>
          <cell r="I612">
            <v>0</v>
          </cell>
          <cell r="J612">
            <v>238453.38999999998</v>
          </cell>
          <cell r="K612">
            <v>60419.9</v>
          </cell>
          <cell r="L612">
            <v>41648.5</v>
          </cell>
          <cell r="M612">
            <v>71508.850000000006</v>
          </cell>
          <cell r="N612">
            <v>62703.06</v>
          </cell>
          <cell r="O612">
            <v>48057.070000000007</v>
          </cell>
          <cell r="P612">
            <v>72709.079999999987</v>
          </cell>
          <cell r="Q612">
            <v>49418.229999999989</v>
          </cell>
          <cell r="R612">
            <v>42105.220000000008</v>
          </cell>
          <cell r="S612">
            <v>687023.29999999993</v>
          </cell>
          <cell r="T612" t="str">
            <v>m</v>
          </cell>
          <cell r="U612">
            <v>1</v>
          </cell>
          <cell r="V612">
            <v>1</v>
          </cell>
          <cell r="W612">
            <v>0</v>
          </cell>
          <cell r="X612">
            <v>687023.29999999993</v>
          </cell>
          <cell r="Y612">
            <v>0</v>
          </cell>
          <cell r="Z612">
            <v>687023.29999999993</v>
          </cell>
          <cell r="AA612">
            <v>57251.941666666658</v>
          </cell>
          <cell r="AB612" t="e">
            <v>#DIV/0!</v>
          </cell>
          <cell r="AC612">
            <v>1</v>
          </cell>
          <cell r="AD612">
            <v>12</v>
          </cell>
          <cell r="AE612" t="e">
            <v>#DIV/0!</v>
          </cell>
          <cell r="AF612">
            <v>89.162352941176451</v>
          </cell>
          <cell r="AG612">
            <v>47967.907647058833</v>
          </cell>
        </row>
        <row r="613">
          <cell r="A613" t="str">
            <v>Central</v>
          </cell>
          <cell r="B613" t="str">
            <v>Mass Ave</v>
          </cell>
          <cell r="C613" t="str">
            <v>Administration</v>
          </cell>
          <cell r="D613" t="str">
            <v>58813000</v>
          </cell>
          <cell r="E613" t="str">
            <v>supplies</v>
          </cell>
          <cell r="F613" t="str">
            <v>Labor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 t="str">
            <v>m</v>
          </cell>
          <cell r="U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 t="e">
            <v>#DIV/0!</v>
          </cell>
          <cell r="AC613">
            <v>1</v>
          </cell>
          <cell r="AD613">
            <v>12</v>
          </cell>
          <cell r="AE613" t="e">
            <v>#DIV/0!</v>
          </cell>
          <cell r="AF613">
            <v>89.162352941176451</v>
          </cell>
          <cell r="AG613">
            <v>-89.162352941176451</v>
          </cell>
        </row>
        <row r="614">
          <cell r="A614" t="str">
            <v>Central</v>
          </cell>
          <cell r="B614" t="str">
            <v>Mass Ave</v>
          </cell>
          <cell r="C614" t="str">
            <v>Administration</v>
          </cell>
          <cell r="D614" t="str">
            <v>58813000</v>
          </cell>
          <cell r="E614" t="str">
            <v>supplies</v>
          </cell>
          <cell r="F614" t="str">
            <v>Overtime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 t="str">
            <v>m</v>
          </cell>
          <cell r="U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 t="e">
            <v>#DIV/0!</v>
          </cell>
          <cell r="AC614">
            <v>1</v>
          </cell>
          <cell r="AD614">
            <v>12</v>
          </cell>
          <cell r="AE614" t="e">
            <v>#DIV/0!</v>
          </cell>
          <cell r="AF614">
            <v>0</v>
          </cell>
          <cell r="AG614">
            <v>0</v>
          </cell>
        </row>
        <row r="615">
          <cell r="A615" t="str">
            <v>Central</v>
          </cell>
          <cell r="B615" t="str">
            <v>Mass Ave</v>
          </cell>
          <cell r="C615" t="str">
            <v>Administration</v>
          </cell>
          <cell r="D615" t="str">
            <v>58813000</v>
          </cell>
          <cell r="E615" t="str">
            <v>supplies</v>
          </cell>
          <cell r="F615" t="str">
            <v>Invoice</v>
          </cell>
          <cell r="G615">
            <v>0</v>
          </cell>
          <cell r="H615">
            <v>0</v>
          </cell>
          <cell r="I615">
            <v>0</v>
          </cell>
          <cell r="J615">
            <v>5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5</v>
          </cell>
          <cell r="T615" t="str">
            <v>m</v>
          </cell>
          <cell r="U615">
            <v>1</v>
          </cell>
          <cell r="V615">
            <v>1</v>
          </cell>
          <cell r="W615">
            <v>0</v>
          </cell>
          <cell r="X615">
            <v>5</v>
          </cell>
          <cell r="Y615">
            <v>0</v>
          </cell>
          <cell r="Z615">
            <v>5</v>
          </cell>
          <cell r="AA615">
            <v>0.41666666666666669</v>
          </cell>
          <cell r="AB615" t="e">
            <v>#DIV/0!</v>
          </cell>
          <cell r="AC615">
            <v>1</v>
          </cell>
          <cell r="AD615">
            <v>12</v>
          </cell>
          <cell r="AE615" t="e">
            <v>#DIV/0!</v>
          </cell>
          <cell r="AF615">
            <v>0</v>
          </cell>
          <cell r="AG615">
            <v>0</v>
          </cell>
        </row>
        <row r="616">
          <cell r="A616" t="str">
            <v>Central</v>
          </cell>
          <cell r="B616" t="str">
            <v>Mass Ave</v>
          </cell>
          <cell r="C616" t="str">
            <v>Administration</v>
          </cell>
          <cell r="D616" t="str">
            <v>58813000</v>
          </cell>
          <cell r="E616" t="str">
            <v>supplies</v>
          </cell>
          <cell r="F616" t="str">
            <v>Material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 t="str">
            <v>m</v>
          </cell>
          <cell r="U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 t="e">
            <v>#DIV/0!</v>
          </cell>
          <cell r="AC616">
            <v>1</v>
          </cell>
          <cell r="AD616">
            <v>12</v>
          </cell>
          <cell r="AE616" t="e">
            <v>#DIV/0!</v>
          </cell>
          <cell r="AF616">
            <v>0</v>
          </cell>
          <cell r="AG616">
            <v>0</v>
          </cell>
        </row>
        <row r="617">
          <cell r="A617" t="str">
            <v>Central</v>
          </cell>
          <cell r="B617" t="str">
            <v>Mass Ave</v>
          </cell>
          <cell r="C617" t="str">
            <v>Administration</v>
          </cell>
          <cell r="D617" t="str">
            <v>58813000</v>
          </cell>
          <cell r="E617" t="str">
            <v>supplies</v>
          </cell>
          <cell r="F617" t="str">
            <v>Other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 t="str">
            <v>m</v>
          </cell>
          <cell r="U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 t="e">
            <v>#DIV/0!</v>
          </cell>
          <cell r="AC617">
            <v>1</v>
          </cell>
          <cell r="AD617">
            <v>12</v>
          </cell>
          <cell r="AE617" t="e">
            <v>#DIV/0!</v>
          </cell>
          <cell r="AF617">
            <v>0</v>
          </cell>
          <cell r="AG617">
            <v>0</v>
          </cell>
        </row>
        <row r="618">
          <cell r="A618" t="str">
            <v>Central</v>
          </cell>
          <cell r="B618" t="str">
            <v>Mass Ave</v>
          </cell>
          <cell r="C618" t="str">
            <v>Administration</v>
          </cell>
          <cell r="D618" t="str">
            <v>58813000</v>
          </cell>
          <cell r="E618" t="str">
            <v>supplies</v>
          </cell>
          <cell r="F618" t="str">
            <v>Total</v>
          </cell>
          <cell r="G618">
            <v>0</v>
          </cell>
          <cell r="H618">
            <v>0</v>
          </cell>
          <cell r="I618">
            <v>0</v>
          </cell>
          <cell r="J618">
            <v>5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5</v>
          </cell>
          <cell r="T618" t="str">
            <v>m</v>
          </cell>
          <cell r="U618">
            <v>1</v>
          </cell>
          <cell r="V618">
            <v>1</v>
          </cell>
          <cell r="W618">
            <v>0</v>
          </cell>
          <cell r="X618">
            <v>5</v>
          </cell>
          <cell r="Y618">
            <v>0</v>
          </cell>
          <cell r="Z618">
            <v>5</v>
          </cell>
          <cell r="AA618">
            <v>0.41666666666666669</v>
          </cell>
          <cell r="AB618" t="e">
            <v>#DIV/0!</v>
          </cell>
          <cell r="AC618">
            <v>1</v>
          </cell>
          <cell r="AD618">
            <v>12</v>
          </cell>
          <cell r="AE618" t="e">
            <v>#DIV/0!</v>
          </cell>
          <cell r="AF618">
            <v>89.162352941176451</v>
          </cell>
          <cell r="AG618">
            <v>-89.162352941176451</v>
          </cell>
        </row>
        <row r="619">
          <cell r="A619" t="str">
            <v>Central</v>
          </cell>
          <cell r="B619" t="str">
            <v>Mass Ave</v>
          </cell>
          <cell r="C619" t="str">
            <v>Corr Maint</v>
          </cell>
          <cell r="D619" t="str">
            <v>59403005</v>
          </cell>
          <cell r="E619" t="str">
            <v>UG Sec Radial CM</v>
          </cell>
          <cell r="F619" t="str">
            <v>Labor</v>
          </cell>
          <cell r="G619">
            <v>0</v>
          </cell>
          <cell r="H619">
            <v>0</v>
          </cell>
          <cell r="I619">
            <v>0</v>
          </cell>
          <cell r="J619">
            <v>5496.48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5496.48</v>
          </cell>
          <cell r="T619" t="str">
            <v>m</v>
          </cell>
          <cell r="U619">
            <v>0</v>
          </cell>
          <cell r="W619">
            <v>0</v>
          </cell>
          <cell r="X619">
            <v>5496.48</v>
          </cell>
          <cell r="Y619">
            <v>0</v>
          </cell>
          <cell r="Z619">
            <v>5496.48</v>
          </cell>
          <cell r="AA619">
            <v>458.03999999999996</v>
          </cell>
          <cell r="AB619" t="e">
            <v>#DIV/0!</v>
          </cell>
          <cell r="AC619">
            <v>1</v>
          </cell>
          <cell r="AD619">
            <v>12</v>
          </cell>
          <cell r="AE619" t="e">
            <v>#DIV/0!</v>
          </cell>
          <cell r="AF619">
            <v>89.162352941176451</v>
          </cell>
          <cell r="AG619">
            <v>-89.162352941176451</v>
          </cell>
        </row>
        <row r="620">
          <cell r="A620" t="str">
            <v>Central</v>
          </cell>
          <cell r="B620" t="str">
            <v>Mass Ave</v>
          </cell>
          <cell r="C620" t="str">
            <v>Corr Maint</v>
          </cell>
          <cell r="D620" t="str">
            <v>59403005</v>
          </cell>
          <cell r="E620" t="str">
            <v>UG Sec Radial CM</v>
          </cell>
          <cell r="F620" t="str">
            <v>Overtime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 t="str">
            <v>m</v>
          </cell>
          <cell r="U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 t="e">
            <v>#DIV/0!</v>
          </cell>
          <cell r="AC620">
            <v>1</v>
          </cell>
          <cell r="AD620">
            <v>12</v>
          </cell>
          <cell r="AE620" t="e">
            <v>#DIV/0!</v>
          </cell>
          <cell r="AF620">
            <v>0</v>
          </cell>
          <cell r="AG620">
            <v>0</v>
          </cell>
        </row>
        <row r="621">
          <cell r="A621" t="str">
            <v>Central</v>
          </cell>
          <cell r="B621" t="str">
            <v>Mass Ave</v>
          </cell>
          <cell r="C621" t="str">
            <v>Corr Maint</v>
          </cell>
          <cell r="D621" t="str">
            <v>59403005</v>
          </cell>
          <cell r="E621" t="str">
            <v>UG Sec Radial CM</v>
          </cell>
          <cell r="F621" t="str">
            <v>Invoice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 t="str">
            <v>m</v>
          </cell>
          <cell r="U621">
            <v>1</v>
          </cell>
          <cell r="V621">
            <v>1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 t="e">
            <v>#DIV/0!</v>
          </cell>
          <cell r="AC621">
            <v>1</v>
          </cell>
          <cell r="AD621">
            <v>12</v>
          </cell>
          <cell r="AE621" t="e">
            <v>#DIV/0!</v>
          </cell>
          <cell r="AF621">
            <v>0</v>
          </cell>
          <cell r="AG621">
            <v>0</v>
          </cell>
        </row>
        <row r="622">
          <cell r="A622" t="str">
            <v>Central</v>
          </cell>
          <cell r="B622" t="str">
            <v>Mass Ave</v>
          </cell>
          <cell r="C622" t="str">
            <v>Corr Maint</v>
          </cell>
          <cell r="D622" t="str">
            <v>59403005</v>
          </cell>
          <cell r="E622" t="str">
            <v>UG Sec Radial CM</v>
          </cell>
          <cell r="F622" t="str">
            <v>Material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 t="str">
            <v>m</v>
          </cell>
          <cell r="U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 t="e">
            <v>#DIV/0!</v>
          </cell>
          <cell r="AC622">
            <v>1</v>
          </cell>
          <cell r="AD622">
            <v>12</v>
          </cell>
          <cell r="AE622" t="e">
            <v>#DIV/0!</v>
          </cell>
          <cell r="AF622">
            <v>0</v>
          </cell>
          <cell r="AG622">
            <v>0</v>
          </cell>
        </row>
        <row r="623">
          <cell r="A623" t="str">
            <v>Central</v>
          </cell>
          <cell r="B623" t="str">
            <v>Mass Ave</v>
          </cell>
          <cell r="C623" t="str">
            <v>Corr Maint</v>
          </cell>
          <cell r="D623" t="str">
            <v>59403005</v>
          </cell>
          <cell r="E623" t="str">
            <v>UG Sec Radial CM</v>
          </cell>
          <cell r="F623" t="str">
            <v>Other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 t="str">
            <v>m</v>
          </cell>
          <cell r="U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 t="e">
            <v>#DIV/0!</v>
          </cell>
          <cell r="AC623">
            <v>1</v>
          </cell>
          <cell r="AD623">
            <v>12</v>
          </cell>
          <cell r="AE623" t="e">
            <v>#DIV/0!</v>
          </cell>
          <cell r="AF623">
            <v>0</v>
          </cell>
          <cell r="AG623">
            <v>0</v>
          </cell>
        </row>
        <row r="624">
          <cell r="A624" t="str">
            <v>Central</v>
          </cell>
          <cell r="B624" t="str">
            <v>Mass Ave</v>
          </cell>
          <cell r="C624" t="str">
            <v>Corr Maint</v>
          </cell>
          <cell r="D624" t="str">
            <v>59403005</v>
          </cell>
          <cell r="E624" t="str">
            <v>UG Sec Radial CM</v>
          </cell>
          <cell r="F624" t="str">
            <v>Total</v>
          </cell>
          <cell r="G624">
            <v>0</v>
          </cell>
          <cell r="H624">
            <v>0</v>
          </cell>
          <cell r="I624">
            <v>0</v>
          </cell>
          <cell r="J624">
            <v>5496.48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5496.48</v>
          </cell>
          <cell r="T624" t="str">
            <v>m</v>
          </cell>
          <cell r="U624">
            <v>1</v>
          </cell>
          <cell r="V624">
            <v>1</v>
          </cell>
          <cell r="W624">
            <v>0</v>
          </cell>
          <cell r="X624">
            <v>5496.48</v>
          </cell>
          <cell r="Y624">
            <v>0</v>
          </cell>
          <cell r="Z624">
            <v>5496.48</v>
          </cell>
          <cell r="AA624">
            <v>458.03999999999996</v>
          </cell>
          <cell r="AB624" t="e">
            <v>#DIV/0!</v>
          </cell>
          <cell r="AC624">
            <v>1</v>
          </cell>
          <cell r="AD624">
            <v>12</v>
          </cell>
          <cell r="AE624" t="e">
            <v>#DIV/0!</v>
          </cell>
          <cell r="AF624">
            <v>89.162352941176451</v>
          </cell>
          <cell r="AG624">
            <v>-89.162352941176451</v>
          </cell>
        </row>
        <row r="625">
          <cell r="A625" t="str">
            <v>Central</v>
          </cell>
          <cell r="B625" t="str">
            <v>Mass Ave</v>
          </cell>
          <cell r="C625" t="str">
            <v>Corr Maint</v>
          </cell>
          <cell r="D625" t="str">
            <v>59204000</v>
          </cell>
          <cell r="E625" t="str">
            <v>SUBSTA MAINT 14KV BREAKER DIST</v>
          </cell>
          <cell r="F625" t="str">
            <v>Labor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1866.65</v>
          </cell>
          <cell r="L625">
            <v>0</v>
          </cell>
          <cell r="M625">
            <v>225.19</v>
          </cell>
          <cell r="N625">
            <v>197.85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2289.69</v>
          </cell>
          <cell r="T625" t="str">
            <v>m</v>
          </cell>
          <cell r="U625">
            <v>0</v>
          </cell>
          <cell r="W625">
            <v>0</v>
          </cell>
          <cell r="X625">
            <v>2289.69</v>
          </cell>
          <cell r="Y625">
            <v>0</v>
          </cell>
          <cell r="Z625">
            <v>2289.69</v>
          </cell>
          <cell r="AA625">
            <v>190.8075</v>
          </cell>
          <cell r="AB625" t="e">
            <v>#DIV/0!</v>
          </cell>
          <cell r="AC625">
            <v>1</v>
          </cell>
          <cell r="AD625">
            <v>12</v>
          </cell>
          <cell r="AE625" t="e">
            <v>#DIV/0!</v>
          </cell>
          <cell r="AF625">
            <v>89.162352941176451</v>
          </cell>
          <cell r="AG625">
            <v>-89.162352941176451</v>
          </cell>
        </row>
        <row r="626">
          <cell r="A626" t="str">
            <v>Central</v>
          </cell>
          <cell r="B626" t="str">
            <v>Mass Ave</v>
          </cell>
          <cell r="C626" t="str">
            <v>Corr Maint</v>
          </cell>
          <cell r="D626" t="str">
            <v>59204000</v>
          </cell>
          <cell r="E626" t="str">
            <v>SUBSTA MAINT 14KV BREAKER DIST</v>
          </cell>
          <cell r="F626" t="str">
            <v>Overtime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188.19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188.19</v>
          </cell>
          <cell r="T626" t="str">
            <v>m</v>
          </cell>
          <cell r="U626">
            <v>0</v>
          </cell>
          <cell r="W626">
            <v>0</v>
          </cell>
          <cell r="X626">
            <v>188.19</v>
          </cell>
          <cell r="Y626">
            <v>0</v>
          </cell>
          <cell r="Z626">
            <v>188.19</v>
          </cell>
          <cell r="AA626">
            <v>15.682499999999999</v>
          </cell>
          <cell r="AB626" t="e">
            <v>#DIV/0!</v>
          </cell>
          <cell r="AC626">
            <v>1</v>
          </cell>
          <cell r="AD626">
            <v>12</v>
          </cell>
          <cell r="AE626" t="e">
            <v>#DIV/0!</v>
          </cell>
          <cell r="AF626">
            <v>0</v>
          </cell>
          <cell r="AG626">
            <v>0</v>
          </cell>
        </row>
        <row r="627">
          <cell r="A627" t="str">
            <v>Central</v>
          </cell>
          <cell r="B627" t="str">
            <v>Mass Ave</v>
          </cell>
          <cell r="C627" t="str">
            <v>Corr Maint</v>
          </cell>
          <cell r="D627" t="str">
            <v>59204000</v>
          </cell>
          <cell r="E627" t="str">
            <v>SUBSTA MAINT 14KV BREAKER DIST</v>
          </cell>
          <cell r="F627" t="str">
            <v>Invoice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 t="str">
            <v>m</v>
          </cell>
          <cell r="U627">
            <v>1</v>
          </cell>
          <cell r="V627">
            <v>1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 t="e">
            <v>#DIV/0!</v>
          </cell>
          <cell r="AC627">
            <v>1</v>
          </cell>
          <cell r="AD627">
            <v>12</v>
          </cell>
          <cell r="AE627" t="e">
            <v>#DIV/0!</v>
          </cell>
          <cell r="AF627">
            <v>0</v>
          </cell>
          <cell r="AG627">
            <v>0</v>
          </cell>
        </row>
        <row r="628">
          <cell r="A628" t="str">
            <v>Central</v>
          </cell>
          <cell r="B628" t="str">
            <v>Mass Ave</v>
          </cell>
          <cell r="C628" t="str">
            <v>Corr Maint</v>
          </cell>
          <cell r="D628" t="str">
            <v>59204000</v>
          </cell>
          <cell r="E628" t="str">
            <v>SUBSTA MAINT 14KV BREAKER DIST</v>
          </cell>
          <cell r="F628" t="str">
            <v>Material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 t="str">
            <v>m</v>
          </cell>
          <cell r="U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 t="e">
            <v>#DIV/0!</v>
          </cell>
          <cell r="AC628">
            <v>1</v>
          </cell>
          <cell r="AD628">
            <v>12</v>
          </cell>
          <cell r="AE628" t="e">
            <v>#DIV/0!</v>
          </cell>
          <cell r="AF628">
            <v>0</v>
          </cell>
          <cell r="AG628">
            <v>0</v>
          </cell>
        </row>
        <row r="629">
          <cell r="A629" t="str">
            <v>Central</v>
          </cell>
          <cell r="B629" t="str">
            <v>Mass Ave</v>
          </cell>
          <cell r="C629" t="str">
            <v>Corr Maint</v>
          </cell>
          <cell r="D629" t="str">
            <v>59204000</v>
          </cell>
          <cell r="E629" t="str">
            <v>SUBSTA MAINT 14KV BREAKER DIST</v>
          </cell>
          <cell r="F629" t="str">
            <v>Other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 t="str">
            <v>m</v>
          </cell>
          <cell r="U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 t="e">
            <v>#DIV/0!</v>
          </cell>
          <cell r="AC629">
            <v>1</v>
          </cell>
          <cell r="AD629">
            <v>12</v>
          </cell>
          <cell r="AE629" t="e">
            <v>#DIV/0!</v>
          </cell>
          <cell r="AF629">
            <v>0</v>
          </cell>
          <cell r="AG629">
            <v>0</v>
          </cell>
        </row>
        <row r="630">
          <cell r="A630" t="str">
            <v>Central</v>
          </cell>
          <cell r="B630" t="str">
            <v>Mass Ave</v>
          </cell>
          <cell r="C630" t="str">
            <v>Corr Maint</v>
          </cell>
          <cell r="D630" t="str">
            <v>59204000</v>
          </cell>
          <cell r="E630" t="str">
            <v>SUBSTA MAINT 14KV BREAKER DIST</v>
          </cell>
          <cell r="F630" t="str">
            <v>Total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2054.84</v>
          </cell>
          <cell r="L630">
            <v>0</v>
          </cell>
          <cell r="M630">
            <v>225.19</v>
          </cell>
          <cell r="N630">
            <v>197.85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2477.88</v>
          </cell>
          <cell r="T630" t="str">
            <v>m</v>
          </cell>
          <cell r="U630">
            <v>1</v>
          </cell>
          <cell r="V630">
            <v>1</v>
          </cell>
          <cell r="W630">
            <v>0</v>
          </cell>
          <cell r="X630">
            <v>2477.88</v>
          </cell>
          <cell r="Y630">
            <v>0</v>
          </cell>
          <cell r="Z630">
            <v>2477.88</v>
          </cell>
          <cell r="AA630">
            <v>206.49</v>
          </cell>
          <cell r="AB630" t="e">
            <v>#DIV/0!</v>
          </cell>
          <cell r="AC630">
            <v>1</v>
          </cell>
          <cell r="AD630">
            <v>12</v>
          </cell>
          <cell r="AE630" t="e">
            <v>#DIV/0!</v>
          </cell>
          <cell r="AF630">
            <v>89.162352941176451</v>
          </cell>
          <cell r="AG630">
            <v>-89.162352941176451</v>
          </cell>
        </row>
        <row r="631">
          <cell r="A631" t="str">
            <v>Central</v>
          </cell>
          <cell r="B631" t="str">
            <v>Hyde Park</v>
          </cell>
          <cell r="C631" t="str">
            <v>Corr Maint</v>
          </cell>
          <cell r="D631" t="str">
            <v>59205000</v>
          </cell>
          <cell r="E631" t="str">
            <v>SUBSTA MAINT MISC EQUIP DIST</v>
          </cell>
          <cell r="F631" t="str">
            <v>Labor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 t="str">
            <v>m</v>
          </cell>
          <cell r="U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 t="e">
            <v>#DIV/0!</v>
          </cell>
          <cell r="AC631">
            <v>1</v>
          </cell>
          <cell r="AD631">
            <v>12</v>
          </cell>
          <cell r="AE631" t="e">
            <v>#DIV/0!</v>
          </cell>
          <cell r="AF631">
            <v>89.162352941176451</v>
          </cell>
          <cell r="AG631">
            <v>-89.162352941176451</v>
          </cell>
        </row>
        <row r="632">
          <cell r="A632" t="str">
            <v>Central</v>
          </cell>
          <cell r="B632" t="str">
            <v>Hyde Park</v>
          </cell>
          <cell r="C632" t="str">
            <v>Corr Maint</v>
          </cell>
          <cell r="D632" t="str">
            <v>59205000</v>
          </cell>
          <cell r="E632" t="str">
            <v>SUBSTA MAINT MISC EQUIP DIST</v>
          </cell>
          <cell r="F632" t="str">
            <v>Overtime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 t="str">
            <v>m</v>
          </cell>
          <cell r="U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 t="e">
            <v>#DIV/0!</v>
          </cell>
          <cell r="AC632">
            <v>1</v>
          </cell>
          <cell r="AD632">
            <v>12</v>
          </cell>
          <cell r="AE632" t="e">
            <v>#DIV/0!</v>
          </cell>
          <cell r="AF632">
            <v>0</v>
          </cell>
          <cell r="AG632">
            <v>0</v>
          </cell>
        </row>
        <row r="633">
          <cell r="A633" t="str">
            <v>Central</v>
          </cell>
          <cell r="B633" t="str">
            <v>Hyde Park</v>
          </cell>
          <cell r="C633" t="str">
            <v>Corr Maint</v>
          </cell>
          <cell r="D633" t="str">
            <v>59205000</v>
          </cell>
          <cell r="E633" t="str">
            <v>SUBSTA MAINT MISC EQUIP DIST</v>
          </cell>
          <cell r="F633" t="str">
            <v>Invoice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247.46</v>
          </cell>
          <cell r="L633">
            <v>-247.46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 t="str">
            <v>m</v>
          </cell>
          <cell r="U633">
            <v>1</v>
          </cell>
          <cell r="V633">
            <v>1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 t="e">
            <v>#DIV/0!</v>
          </cell>
          <cell r="AC633">
            <v>1</v>
          </cell>
          <cell r="AD633">
            <v>12</v>
          </cell>
          <cell r="AE633" t="e">
            <v>#DIV/0!</v>
          </cell>
          <cell r="AF633">
            <v>0</v>
          </cell>
          <cell r="AG633">
            <v>0</v>
          </cell>
        </row>
        <row r="634">
          <cell r="A634" t="str">
            <v>Central</v>
          </cell>
          <cell r="B634" t="str">
            <v>Hyde Park</v>
          </cell>
          <cell r="C634" t="str">
            <v>Corr Maint</v>
          </cell>
          <cell r="D634" t="str">
            <v>59205000</v>
          </cell>
          <cell r="E634" t="str">
            <v>SUBSTA MAINT MISC EQUIP DIST</v>
          </cell>
          <cell r="F634" t="str">
            <v>Material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 t="str">
            <v>m</v>
          </cell>
          <cell r="U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 t="e">
            <v>#DIV/0!</v>
          </cell>
          <cell r="AC634">
            <v>1</v>
          </cell>
          <cell r="AD634">
            <v>12</v>
          </cell>
          <cell r="AE634" t="e">
            <v>#DIV/0!</v>
          </cell>
          <cell r="AF634">
            <v>0</v>
          </cell>
          <cell r="AG634">
            <v>0</v>
          </cell>
        </row>
        <row r="635">
          <cell r="A635" t="str">
            <v>Central</v>
          </cell>
          <cell r="B635" t="str">
            <v>Hyde Park</v>
          </cell>
          <cell r="C635" t="str">
            <v>Corr Maint</v>
          </cell>
          <cell r="D635" t="str">
            <v>59205000</v>
          </cell>
          <cell r="E635" t="str">
            <v>SUBSTA MAINT MISC EQUIP DIST</v>
          </cell>
          <cell r="F635" t="str">
            <v>Other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 t="str">
            <v>m</v>
          </cell>
          <cell r="U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 t="e">
            <v>#DIV/0!</v>
          </cell>
          <cell r="AC635">
            <v>1</v>
          </cell>
          <cell r="AD635">
            <v>12</v>
          </cell>
          <cell r="AE635" t="e">
            <v>#DIV/0!</v>
          </cell>
          <cell r="AF635">
            <v>0</v>
          </cell>
          <cell r="AG635">
            <v>0</v>
          </cell>
        </row>
        <row r="636">
          <cell r="A636" t="str">
            <v>Central</v>
          </cell>
          <cell r="B636" t="str">
            <v>Hyde Park</v>
          </cell>
          <cell r="C636" t="str">
            <v>Corr Maint</v>
          </cell>
          <cell r="D636" t="str">
            <v>59205000</v>
          </cell>
          <cell r="E636" t="str">
            <v>SUBSTA MAINT MISC EQUIP DIST</v>
          </cell>
          <cell r="F636" t="str">
            <v>Total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247.46</v>
          </cell>
          <cell r="L636">
            <v>-247.46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 t="str">
            <v>m</v>
          </cell>
          <cell r="U636">
            <v>1</v>
          </cell>
          <cell r="V636">
            <v>1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 t="e">
            <v>#DIV/0!</v>
          </cell>
          <cell r="AC636">
            <v>1</v>
          </cell>
          <cell r="AD636">
            <v>12</v>
          </cell>
          <cell r="AE636" t="e">
            <v>#DIV/0!</v>
          </cell>
          <cell r="AF636">
            <v>89.162352941176451</v>
          </cell>
          <cell r="AG636">
            <v>-89.162352941176451</v>
          </cell>
        </row>
        <row r="637">
          <cell r="A637" t="str">
            <v>Central</v>
          </cell>
          <cell r="B637" t="str">
            <v>Mass Ave</v>
          </cell>
          <cell r="C637" t="str">
            <v>Administration</v>
          </cell>
          <cell r="D637" t="str">
            <v>58815000</v>
          </cell>
          <cell r="E637" t="str">
            <v>Union / MGT Meetings</v>
          </cell>
          <cell r="F637" t="str">
            <v>Labor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129.44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129.44</v>
          </cell>
          <cell r="T637" t="str">
            <v>m</v>
          </cell>
          <cell r="U637">
            <v>0</v>
          </cell>
          <cell r="W637">
            <v>0</v>
          </cell>
          <cell r="X637">
            <v>129.44</v>
          </cell>
          <cell r="Y637">
            <v>0</v>
          </cell>
          <cell r="Z637">
            <v>129.44</v>
          </cell>
          <cell r="AA637">
            <v>10.786666666666667</v>
          </cell>
          <cell r="AB637" t="e">
            <v>#DIV/0!</v>
          </cell>
          <cell r="AC637">
            <v>1</v>
          </cell>
          <cell r="AD637">
            <v>12</v>
          </cell>
          <cell r="AE637" t="e">
            <v>#DIV/0!</v>
          </cell>
          <cell r="AF637">
            <v>89.162352941176451</v>
          </cell>
          <cell r="AG637">
            <v>-89.162352941176451</v>
          </cell>
        </row>
        <row r="638">
          <cell r="A638" t="str">
            <v>Central</v>
          </cell>
          <cell r="B638" t="str">
            <v>Mass Ave</v>
          </cell>
          <cell r="C638" t="str">
            <v>Administration</v>
          </cell>
          <cell r="D638" t="str">
            <v>58815000</v>
          </cell>
          <cell r="E638" t="str">
            <v>Union / MGT Meetings</v>
          </cell>
          <cell r="F638" t="str">
            <v>Overtime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 t="str">
            <v>m</v>
          </cell>
          <cell r="U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 t="e">
            <v>#DIV/0!</v>
          </cell>
          <cell r="AC638">
            <v>1</v>
          </cell>
          <cell r="AD638">
            <v>12</v>
          </cell>
          <cell r="AE638" t="e">
            <v>#DIV/0!</v>
          </cell>
          <cell r="AF638">
            <v>0</v>
          </cell>
          <cell r="AG638">
            <v>0</v>
          </cell>
        </row>
        <row r="639">
          <cell r="A639" t="str">
            <v>Central</v>
          </cell>
          <cell r="B639" t="str">
            <v>Mass Ave</v>
          </cell>
          <cell r="C639" t="str">
            <v>Administration</v>
          </cell>
          <cell r="D639" t="str">
            <v>58815000</v>
          </cell>
          <cell r="E639" t="str">
            <v>Union / MGT Meetings</v>
          </cell>
          <cell r="F639" t="str">
            <v>Invoice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 t="str">
            <v>m</v>
          </cell>
          <cell r="U639">
            <v>1</v>
          </cell>
          <cell r="V639">
            <v>1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 t="e">
            <v>#DIV/0!</v>
          </cell>
          <cell r="AC639">
            <v>1</v>
          </cell>
          <cell r="AD639">
            <v>12</v>
          </cell>
          <cell r="AE639" t="e">
            <v>#DIV/0!</v>
          </cell>
          <cell r="AF639">
            <v>0</v>
          </cell>
          <cell r="AG639">
            <v>0</v>
          </cell>
        </row>
        <row r="640">
          <cell r="A640" t="str">
            <v>Central</v>
          </cell>
          <cell r="B640" t="str">
            <v>Mass Ave</v>
          </cell>
          <cell r="C640" t="str">
            <v>Administration</v>
          </cell>
          <cell r="D640" t="str">
            <v>58815000</v>
          </cell>
          <cell r="E640" t="str">
            <v>Union / MGT Meetings</v>
          </cell>
          <cell r="F640" t="str">
            <v>Material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 t="str">
            <v>m</v>
          </cell>
          <cell r="U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 t="e">
            <v>#DIV/0!</v>
          </cell>
          <cell r="AC640">
            <v>1</v>
          </cell>
          <cell r="AD640">
            <v>12</v>
          </cell>
          <cell r="AE640" t="e">
            <v>#DIV/0!</v>
          </cell>
          <cell r="AF640">
            <v>0</v>
          </cell>
          <cell r="AG640">
            <v>0</v>
          </cell>
        </row>
        <row r="641">
          <cell r="A641" t="str">
            <v>Central</v>
          </cell>
          <cell r="B641" t="str">
            <v>Mass Ave</v>
          </cell>
          <cell r="C641" t="str">
            <v>Administration</v>
          </cell>
          <cell r="D641" t="str">
            <v>58815000</v>
          </cell>
          <cell r="E641" t="str">
            <v>Union / MGT Meetings</v>
          </cell>
          <cell r="F641" t="str">
            <v>Other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 t="str">
            <v>m</v>
          </cell>
          <cell r="U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 t="e">
            <v>#DIV/0!</v>
          </cell>
          <cell r="AC641">
            <v>1</v>
          </cell>
          <cell r="AD641">
            <v>12</v>
          </cell>
          <cell r="AE641" t="e">
            <v>#DIV/0!</v>
          </cell>
          <cell r="AF641">
            <v>0</v>
          </cell>
          <cell r="AG641">
            <v>0</v>
          </cell>
        </row>
        <row r="642">
          <cell r="A642" t="str">
            <v>Central</v>
          </cell>
          <cell r="B642" t="str">
            <v>Mass Ave</v>
          </cell>
          <cell r="C642" t="str">
            <v>Administration</v>
          </cell>
          <cell r="D642" t="str">
            <v>58815000</v>
          </cell>
          <cell r="E642" t="str">
            <v>Union / MGT Meetings</v>
          </cell>
          <cell r="F642" t="str">
            <v>Total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129.44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129.44</v>
          </cell>
          <cell r="T642" t="str">
            <v>m</v>
          </cell>
          <cell r="U642">
            <v>1</v>
          </cell>
          <cell r="V642">
            <v>1</v>
          </cell>
          <cell r="W642">
            <v>0</v>
          </cell>
          <cell r="X642">
            <v>129.44</v>
          </cell>
          <cell r="Y642">
            <v>0</v>
          </cell>
          <cell r="Z642">
            <v>129.44</v>
          </cell>
          <cell r="AA642">
            <v>10.786666666666667</v>
          </cell>
          <cell r="AB642" t="e">
            <v>#DIV/0!</v>
          </cell>
          <cell r="AC642">
            <v>1</v>
          </cell>
          <cell r="AD642">
            <v>12</v>
          </cell>
          <cell r="AE642" t="e">
            <v>#DIV/0!</v>
          </cell>
          <cell r="AF642">
            <v>89.162352941176451</v>
          </cell>
          <cell r="AG642">
            <v>-89.162352941176451</v>
          </cell>
        </row>
        <row r="643">
          <cell r="A643" t="str">
            <v>Central</v>
          </cell>
          <cell r="B643" t="str">
            <v>Mass Ave</v>
          </cell>
          <cell r="C643" t="str">
            <v>Corr Maint</v>
          </cell>
          <cell r="D643" t="str">
            <v>58227000</v>
          </cell>
          <cell r="E643" t="str">
            <v>OPER SUBSTA STANDBY CUST DIST</v>
          </cell>
          <cell r="F643" t="str">
            <v>Labor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543.48</v>
          </cell>
          <cell r="M643">
            <v>0</v>
          </cell>
          <cell r="N643">
            <v>-543.48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 t="str">
            <v>m</v>
          </cell>
          <cell r="U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 t="e">
            <v>#DIV/0!</v>
          </cell>
          <cell r="AC643">
            <v>1</v>
          </cell>
          <cell r="AD643">
            <v>12</v>
          </cell>
          <cell r="AE643" t="e">
            <v>#DIV/0!</v>
          </cell>
          <cell r="AF643">
            <v>89.162352941176451</v>
          </cell>
          <cell r="AG643">
            <v>-89.162352941176451</v>
          </cell>
        </row>
        <row r="644">
          <cell r="A644" t="str">
            <v>Central</v>
          </cell>
          <cell r="B644" t="str">
            <v>Mass Ave</v>
          </cell>
          <cell r="C644" t="str">
            <v>Corr Maint</v>
          </cell>
          <cell r="D644" t="str">
            <v>58227000</v>
          </cell>
          <cell r="E644" t="str">
            <v>OPER SUBSTA STANDBY CUST DIST</v>
          </cell>
          <cell r="F644" t="str">
            <v>Overtime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1105.1300000000001</v>
          </cell>
          <cell r="M644">
            <v>0</v>
          </cell>
          <cell r="N644">
            <v>-1105.1300000000001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 t="str">
            <v>m</v>
          </cell>
          <cell r="U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 t="e">
            <v>#DIV/0!</v>
          </cell>
          <cell r="AC644">
            <v>1</v>
          </cell>
          <cell r="AD644">
            <v>12</v>
          </cell>
          <cell r="AE644" t="e">
            <v>#DIV/0!</v>
          </cell>
          <cell r="AF644">
            <v>0</v>
          </cell>
          <cell r="AG644">
            <v>0</v>
          </cell>
        </row>
        <row r="645">
          <cell r="A645" t="str">
            <v>Central</v>
          </cell>
          <cell r="B645" t="str">
            <v>Mass Ave</v>
          </cell>
          <cell r="C645" t="str">
            <v>Corr Maint</v>
          </cell>
          <cell r="D645" t="str">
            <v>58227000</v>
          </cell>
          <cell r="E645" t="str">
            <v>OPER SUBSTA STANDBY CUST DIST</v>
          </cell>
          <cell r="F645" t="str">
            <v>Invoice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 t="str">
            <v>m</v>
          </cell>
          <cell r="U645">
            <v>1</v>
          </cell>
          <cell r="V645">
            <v>1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 t="e">
            <v>#DIV/0!</v>
          </cell>
          <cell r="AC645">
            <v>1</v>
          </cell>
          <cell r="AD645">
            <v>12</v>
          </cell>
          <cell r="AE645" t="e">
            <v>#DIV/0!</v>
          </cell>
          <cell r="AF645">
            <v>0</v>
          </cell>
          <cell r="AG645">
            <v>0</v>
          </cell>
        </row>
        <row r="646">
          <cell r="A646" t="str">
            <v>Central</v>
          </cell>
          <cell r="B646" t="str">
            <v>Mass Ave</v>
          </cell>
          <cell r="C646" t="str">
            <v>Corr Maint</v>
          </cell>
          <cell r="D646" t="str">
            <v>58227000</v>
          </cell>
          <cell r="E646" t="str">
            <v>OPER SUBSTA STANDBY CUST DIST</v>
          </cell>
          <cell r="F646" t="str">
            <v>Material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 t="str">
            <v>m</v>
          </cell>
          <cell r="U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 t="e">
            <v>#DIV/0!</v>
          </cell>
          <cell r="AC646">
            <v>1</v>
          </cell>
          <cell r="AD646">
            <v>12</v>
          </cell>
          <cell r="AE646" t="e">
            <v>#DIV/0!</v>
          </cell>
          <cell r="AF646">
            <v>0</v>
          </cell>
          <cell r="AG646">
            <v>0</v>
          </cell>
        </row>
        <row r="647">
          <cell r="A647" t="str">
            <v>Central</v>
          </cell>
          <cell r="B647" t="str">
            <v>Mass Ave</v>
          </cell>
          <cell r="C647" t="str">
            <v>Corr Maint</v>
          </cell>
          <cell r="D647" t="str">
            <v>58227000</v>
          </cell>
          <cell r="E647" t="str">
            <v>OPER SUBSTA STANDBY CUST DIST</v>
          </cell>
          <cell r="F647" t="str">
            <v>Other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 t="str">
            <v>m</v>
          </cell>
          <cell r="U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 t="e">
            <v>#DIV/0!</v>
          </cell>
          <cell r="AC647">
            <v>1</v>
          </cell>
          <cell r="AD647">
            <v>12</v>
          </cell>
          <cell r="AE647" t="e">
            <v>#DIV/0!</v>
          </cell>
          <cell r="AF647">
            <v>0</v>
          </cell>
          <cell r="AG647">
            <v>0</v>
          </cell>
        </row>
        <row r="648">
          <cell r="A648" t="str">
            <v>Central</v>
          </cell>
          <cell r="B648" t="str">
            <v>Mass Ave</v>
          </cell>
          <cell r="C648" t="str">
            <v>Corr Maint</v>
          </cell>
          <cell r="D648" t="str">
            <v>58227000</v>
          </cell>
          <cell r="E648" t="str">
            <v>OPER SUBSTA STANDBY CUST DIST</v>
          </cell>
          <cell r="F648" t="str">
            <v>Total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1648.6100000000001</v>
          </cell>
          <cell r="M648">
            <v>0</v>
          </cell>
          <cell r="N648">
            <v>-1648.6100000000001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 t="str">
            <v>m</v>
          </cell>
          <cell r="U648">
            <v>1</v>
          </cell>
          <cell r="V648">
            <v>1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 t="e">
            <v>#DIV/0!</v>
          </cell>
          <cell r="AC648">
            <v>1</v>
          </cell>
          <cell r="AD648">
            <v>12</v>
          </cell>
          <cell r="AE648" t="e">
            <v>#DIV/0!</v>
          </cell>
          <cell r="AF648">
            <v>89.162352941176451</v>
          </cell>
          <cell r="AG648">
            <v>-89.162352941176451</v>
          </cell>
        </row>
        <row r="649">
          <cell r="A649" t="str">
            <v>Central</v>
          </cell>
          <cell r="B649" t="str">
            <v>Hyde Park</v>
          </cell>
          <cell r="C649" t="str">
            <v>Corr Maint</v>
          </cell>
          <cell r="D649" t="str">
            <v>58813003</v>
          </cell>
          <cell r="E649" t="str">
            <v>Desktop PC Hardware</v>
          </cell>
          <cell r="F649" t="str">
            <v>Labor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 t="str">
            <v>m</v>
          </cell>
          <cell r="U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 t="e">
            <v>#DIV/0!</v>
          </cell>
          <cell r="AC649">
            <v>1</v>
          </cell>
          <cell r="AD649">
            <v>12</v>
          </cell>
          <cell r="AE649" t="e">
            <v>#DIV/0!</v>
          </cell>
          <cell r="AF649">
            <v>89.162352941176451</v>
          </cell>
          <cell r="AG649">
            <v>-89.162352941176451</v>
          </cell>
        </row>
        <row r="650">
          <cell r="A650" t="str">
            <v>Central</v>
          </cell>
          <cell r="B650" t="str">
            <v>Hyde Park</v>
          </cell>
          <cell r="C650" t="str">
            <v>Corr Maint</v>
          </cell>
          <cell r="D650" t="str">
            <v>58813003</v>
          </cell>
          <cell r="E650" t="str">
            <v>Desktop PC Hardware</v>
          </cell>
          <cell r="F650" t="str">
            <v>Overtime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 t="str">
            <v>m</v>
          </cell>
          <cell r="U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 t="e">
            <v>#DIV/0!</v>
          </cell>
          <cell r="AC650">
            <v>1</v>
          </cell>
          <cell r="AD650">
            <v>12</v>
          </cell>
          <cell r="AE650" t="e">
            <v>#DIV/0!</v>
          </cell>
          <cell r="AF650">
            <v>0</v>
          </cell>
          <cell r="AG650">
            <v>0</v>
          </cell>
        </row>
        <row r="651">
          <cell r="A651" t="str">
            <v>Central</v>
          </cell>
          <cell r="B651" t="str">
            <v>Hyde Park</v>
          </cell>
          <cell r="C651" t="str">
            <v>Corr Maint</v>
          </cell>
          <cell r="D651" t="str">
            <v>58813003</v>
          </cell>
          <cell r="E651" t="str">
            <v>Desktop PC Hardware</v>
          </cell>
          <cell r="F651" t="str">
            <v>Invoice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430.13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430.13</v>
          </cell>
          <cell r="T651" t="str">
            <v>m</v>
          </cell>
          <cell r="U651">
            <v>1</v>
          </cell>
          <cell r="V651">
            <v>1</v>
          </cell>
          <cell r="W651">
            <v>0</v>
          </cell>
          <cell r="X651">
            <v>430.13</v>
          </cell>
          <cell r="Y651">
            <v>0</v>
          </cell>
          <cell r="Z651">
            <v>430.13</v>
          </cell>
          <cell r="AA651">
            <v>35.844166666666666</v>
          </cell>
          <cell r="AB651" t="e">
            <v>#DIV/0!</v>
          </cell>
          <cell r="AC651">
            <v>1</v>
          </cell>
          <cell r="AD651">
            <v>12</v>
          </cell>
          <cell r="AE651" t="e">
            <v>#DIV/0!</v>
          </cell>
          <cell r="AF651">
            <v>0</v>
          </cell>
          <cell r="AG651">
            <v>0</v>
          </cell>
        </row>
        <row r="652">
          <cell r="A652" t="str">
            <v>Central</v>
          </cell>
          <cell r="B652" t="str">
            <v>Hyde Park</v>
          </cell>
          <cell r="C652" t="str">
            <v>Corr Maint</v>
          </cell>
          <cell r="D652" t="str">
            <v>58813003</v>
          </cell>
          <cell r="E652" t="str">
            <v>Desktop PC Hardware</v>
          </cell>
          <cell r="F652" t="str">
            <v>Material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 t="str">
            <v>m</v>
          </cell>
          <cell r="U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 t="e">
            <v>#DIV/0!</v>
          </cell>
          <cell r="AC652">
            <v>1</v>
          </cell>
          <cell r="AD652">
            <v>12</v>
          </cell>
          <cell r="AE652" t="e">
            <v>#DIV/0!</v>
          </cell>
          <cell r="AF652">
            <v>0</v>
          </cell>
          <cell r="AG652">
            <v>0</v>
          </cell>
        </row>
        <row r="653">
          <cell r="A653" t="str">
            <v>Central</v>
          </cell>
          <cell r="B653" t="str">
            <v>Hyde Park</v>
          </cell>
          <cell r="C653" t="str">
            <v>Corr Maint</v>
          </cell>
          <cell r="D653" t="str">
            <v>58813003</v>
          </cell>
          <cell r="E653" t="str">
            <v>Desktop PC Hardware</v>
          </cell>
          <cell r="F653" t="str">
            <v>Other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 t="str">
            <v>m</v>
          </cell>
          <cell r="U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 t="e">
            <v>#DIV/0!</v>
          </cell>
          <cell r="AC653">
            <v>1</v>
          </cell>
          <cell r="AD653">
            <v>12</v>
          </cell>
          <cell r="AE653" t="e">
            <v>#DIV/0!</v>
          </cell>
          <cell r="AF653">
            <v>0</v>
          </cell>
          <cell r="AG653">
            <v>0</v>
          </cell>
        </row>
        <row r="654">
          <cell r="A654" t="str">
            <v>Central</v>
          </cell>
          <cell r="B654" t="str">
            <v>Hyde Park</v>
          </cell>
          <cell r="C654" t="str">
            <v>Corr Maint</v>
          </cell>
          <cell r="D654" t="str">
            <v>58813003</v>
          </cell>
          <cell r="E654" t="str">
            <v>Desktop PC Hardware</v>
          </cell>
          <cell r="F654" t="str">
            <v>Total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430.13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430.13</v>
          </cell>
          <cell r="T654" t="str">
            <v>m</v>
          </cell>
          <cell r="U654">
            <v>1</v>
          </cell>
          <cell r="V654">
            <v>1</v>
          </cell>
          <cell r="W654">
            <v>0</v>
          </cell>
          <cell r="X654">
            <v>430.13</v>
          </cell>
          <cell r="Y654">
            <v>0</v>
          </cell>
          <cell r="Z654">
            <v>430.13</v>
          </cell>
          <cell r="AA654">
            <v>35.844166666666666</v>
          </cell>
          <cell r="AB654" t="e">
            <v>#DIV/0!</v>
          </cell>
          <cell r="AC654">
            <v>1</v>
          </cell>
          <cell r="AD654">
            <v>12</v>
          </cell>
          <cell r="AE654" t="e">
            <v>#DIV/0!</v>
          </cell>
          <cell r="AF654">
            <v>89.162352941176451</v>
          </cell>
          <cell r="AG654">
            <v>-89.162352941176451</v>
          </cell>
        </row>
        <row r="655">
          <cell r="A655" t="str">
            <v>Central</v>
          </cell>
          <cell r="B655" t="str">
            <v>Mass Ave</v>
          </cell>
          <cell r="C655" t="str">
            <v>Corr Maint</v>
          </cell>
          <cell r="D655" t="str">
            <v>59301000</v>
          </cell>
          <cell r="E655" t="str">
            <v>Poles  and Fixtures</v>
          </cell>
          <cell r="F655" t="str">
            <v>Labor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117.76</v>
          </cell>
          <cell r="O655">
            <v>62.57</v>
          </cell>
          <cell r="P655">
            <v>0</v>
          </cell>
          <cell r="Q655">
            <v>125.14</v>
          </cell>
          <cell r="R655">
            <v>40.36</v>
          </cell>
          <cell r="S655">
            <v>345.83000000000004</v>
          </cell>
          <cell r="T655" t="str">
            <v>m</v>
          </cell>
          <cell r="U655">
            <v>0</v>
          </cell>
          <cell r="W655">
            <v>0</v>
          </cell>
          <cell r="X655">
            <v>345.83000000000004</v>
          </cell>
          <cell r="Y655">
            <v>0</v>
          </cell>
          <cell r="Z655">
            <v>345.83000000000004</v>
          </cell>
          <cell r="AA655">
            <v>28.819166666666671</v>
          </cell>
          <cell r="AB655" t="e">
            <v>#DIV/0!</v>
          </cell>
          <cell r="AC655">
            <v>1</v>
          </cell>
          <cell r="AD655">
            <v>12</v>
          </cell>
          <cell r="AE655" t="e">
            <v>#DIV/0!</v>
          </cell>
          <cell r="AF655">
            <v>89.162352941176451</v>
          </cell>
          <cell r="AG655">
            <v>-26.592352941176451</v>
          </cell>
        </row>
        <row r="656">
          <cell r="A656" t="str">
            <v>Central</v>
          </cell>
          <cell r="B656" t="str">
            <v>Mass Ave</v>
          </cell>
          <cell r="C656" t="str">
            <v>Corr Maint</v>
          </cell>
          <cell r="D656" t="str">
            <v>59301000</v>
          </cell>
          <cell r="E656" t="str">
            <v>Poles  and Fixtures</v>
          </cell>
          <cell r="F656" t="str">
            <v>Overtime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 t="str">
            <v>m</v>
          </cell>
          <cell r="U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 t="e">
            <v>#DIV/0!</v>
          </cell>
          <cell r="AC656">
            <v>1</v>
          </cell>
          <cell r="AD656">
            <v>12</v>
          </cell>
          <cell r="AE656" t="e">
            <v>#DIV/0!</v>
          </cell>
          <cell r="AF656">
            <v>0</v>
          </cell>
          <cell r="AG656">
            <v>0</v>
          </cell>
        </row>
        <row r="657">
          <cell r="A657" t="str">
            <v>Central</v>
          </cell>
          <cell r="B657" t="str">
            <v>Mass Ave</v>
          </cell>
          <cell r="C657" t="str">
            <v>Corr Maint</v>
          </cell>
          <cell r="D657" t="str">
            <v>59301000</v>
          </cell>
          <cell r="E657" t="str">
            <v>Poles  and Fixtures</v>
          </cell>
          <cell r="F657" t="str">
            <v>Invoice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 t="str">
            <v>m</v>
          </cell>
          <cell r="U657">
            <v>1</v>
          </cell>
          <cell r="V657">
            <v>1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 t="e">
            <v>#DIV/0!</v>
          </cell>
          <cell r="AC657">
            <v>1</v>
          </cell>
          <cell r="AD657">
            <v>12</v>
          </cell>
          <cell r="AE657" t="e">
            <v>#DIV/0!</v>
          </cell>
          <cell r="AF657">
            <v>0</v>
          </cell>
          <cell r="AG657">
            <v>0</v>
          </cell>
        </row>
        <row r="658">
          <cell r="A658" t="str">
            <v>Central</v>
          </cell>
          <cell r="B658" t="str">
            <v>Mass Ave</v>
          </cell>
          <cell r="C658" t="str">
            <v>Corr Maint</v>
          </cell>
          <cell r="D658" t="str">
            <v>59301000</v>
          </cell>
          <cell r="E658" t="str">
            <v>Poles  and Fixtures</v>
          </cell>
          <cell r="F658" t="str">
            <v>Material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 t="str">
            <v>m</v>
          </cell>
          <cell r="U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 t="e">
            <v>#DIV/0!</v>
          </cell>
          <cell r="AC658">
            <v>1</v>
          </cell>
          <cell r="AD658">
            <v>12</v>
          </cell>
          <cell r="AE658" t="e">
            <v>#DIV/0!</v>
          </cell>
          <cell r="AF658">
            <v>0</v>
          </cell>
          <cell r="AG658">
            <v>0</v>
          </cell>
        </row>
        <row r="659">
          <cell r="A659" t="str">
            <v>Central</v>
          </cell>
          <cell r="B659" t="str">
            <v>Mass Ave</v>
          </cell>
          <cell r="C659" t="str">
            <v>Corr Maint</v>
          </cell>
          <cell r="D659" t="str">
            <v>59301000</v>
          </cell>
          <cell r="E659" t="str">
            <v>Poles  and Fixtures</v>
          </cell>
          <cell r="F659" t="str">
            <v>Other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 t="str">
            <v>m</v>
          </cell>
          <cell r="U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 t="e">
            <v>#DIV/0!</v>
          </cell>
          <cell r="AC659">
            <v>1</v>
          </cell>
          <cell r="AD659">
            <v>12</v>
          </cell>
          <cell r="AE659" t="e">
            <v>#DIV/0!</v>
          </cell>
          <cell r="AF659">
            <v>0</v>
          </cell>
          <cell r="AG659">
            <v>0</v>
          </cell>
        </row>
        <row r="660">
          <cell r="A660" t="str">
            <v>Central</v>
          </cell>
          <cell r="B660" t="str">
            <v>Mass Ave</v>
          </cell>
          <cell r="C660" t="str">
            <v>Corr Maint</v>
          </cell>
          <cell r="D660" t="str">
            <v>59301000</v>
          </cell>
          <cell r="E660" t="str">
            <v>Poles  and Fixtures</v>
          </cell>
          <cell r="F660" t="str">
            <v>Total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117.76</v>
          </cell>
          <cell r="O660">
            <v>62.57</v>
          </cell>
          <cell r="P660">
            <v>0</v>
          </cell>
          <cell r="Q660">
            <v>125.14</v>
          </cell>
          <cell r="R660">
            <v>40.36</v>
          </cell>
          <cell r="S660">
            <v>345.83000000000004</v>
          </cell>
          <cell r="T660" t="str">
            <v>m</v>
          </cell>
          <cell r="U660">
            <v>1</v>
          </cell>
          <cell r="V660">
            <v>1</v>
          </cell>
          <cell r="W660">
            <v>0</v>
          </cell>
          <cell r="X660">
            <v>345.83000000000004</v>
          </cell>
          <cell r="Y660">
            <v>0</v>
          </cell>
          <cell r="Z660">
            <v>345.83000000000004</v>
          </cell>
          <cell r="AA660">
            <v>28.819166666666671</v>
          </cell>
          <cell r="AB660" t="e">
            <v>#DIV/0!</v>
          </cell>
          <cell r="AC660">
            <v>1</v>
          </cell>
          <cell r="AD660">
            <v>12</v>
          </cell>
          <cell r="AE660" t="e">
            <v>#DIV/0!</v>
          </cell>
          <cell r="AF660">
            <v>89.162352941176451</v>
          </cell>
          <cell r="AG660">
            <v>-26.592352941176451</v>
          </cell>
        </row>
        <row r="661">
          <cell r="A661" t="str">
            <v>Central</v>
          </cell>
          <cell r="B661" t="str">
            <v>Mass Ave</v>
          </cell>
          <cell r="C661" t="str">
            <v>Corr Maint</v>
          </cell>
          <cell r="D661" t="str">
            <v>58201000</v>
          </cell>
          <cell r="E661" t="str">
            <v>Station PM Inspections and readings</v>
          </cell>
          <cell r="F661" t="str">
            <v>Labor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690.76</v>
          </cell>
          <cell r="P661">
            <v>-690.76</v>
          </cell>
          <cell r="Q661">
            <v>0</v>
          </cell>
          <cell r="R661">
            <v>0</v>
          </cell>
          <cell r="S661">
            <v>0</v>
          </cell>
          <cell r="T661" t="str">
            <v>m</v>
          </cell>
          <cell r="U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 t="e">
            <v>#DIV/0!</v>
          </cell>
          <cell r="AC661">
            <v>1</v>
          </cell>
          <cell r="AD661">
            <v>12</v>
          </cell>
          <cell r="AE661" t="e">
            <v>#DIV/0!</v>
          </cell>
          <cell r="AF661">
            <v>89.162352941176451</v>
          </cell>
          <cell r="AG661">
            <v>601.59764705882355</v>
          </cell>
        </row>
        <row r="662">
          <cell r="A662" t="str">
            <v>Central</v>
          </cell>
          <cell r="B662" t="str">
            <v>Mass Ave</v>
          </cell>
          <cell r="C662" t="str">
            <v>Corr Maint</v>
          </cell>
          <cell r="D662" t="str">
            <v>58201000</v>
          </cell>
          <cell r="E662" t="str">
            <v>Station PM Inspections and readings</v>
          </cell>
          <cell r="F662" t="str">
            <v>Overtime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722.4</v>
          </cell>
          <cell r="P662">
            <v>-722.4</v>
          </cell>
          <cell r="Q662">
            <v>0</v>
          </cell>
          <cell r="R662">
            <v>0</v>
          </cell>
          <cell r="S662">
            <v>0</v>
          </cell>
          <cell r="T662" t="str">
            <v>m</v>
          </cell>
          <cell r="U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 t="e">
            <v>#DIV/0!</v>
          </cell>
          <cell r="AC662">
            <v>1</v>
          </cell>
          <cell r="AD662">
            <v>12</v>
          </cell>
          <cell r="AE662" t="e">
            <v>#DIV/0!</v>
          </cell>
          <cell r="AF662">
            <v>0</v>
          </cell>
          <cell r="AG662">
            <v>722.4</v>
          </cell>
        </row>
        <row r="663">
          <cell r="A663" t="str">
            <v>Central</v>
          </cell>
          <cell r="B663" t="str">
            <v>Mass Ave</v>
          </cell>
          <cell r="C663" t="str">
            <v>Corr Maint</v>
          </cell>
          <cell r="D663" t="str">
            <v>58201000</v>
          </cell>
          <cell r="E663" t="str">
            <v>Station PM Inspections and readings</v>
          </cell>
          <cell r="F663" t="str">
            <v>Invoice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 t="str">
            <v>m</v>
          </cell>
          <cell r="U663">
            <v>1</v>
          </cell>
          <cell r="V663">
            <v>1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 t="e">
            <v>#DIV/0!</v>
          </cell>
          <cell r="AC663">
            <v>1</v>
          </cell>
          <cell r="AD663">
            <v>12</v>
          </cell>
          <cell r="AE663" t="e">
            <v>#DIV/0!</v>
          </cell>
          <cell r="AF663">
            <v>0</v>
          </cell>
          <cell r="AG663">
            <v>0</v>
          </cell>
        </row>
        <row r="664">
          <cell r="A664" t="str">
            <v>Central</v>
          </cell>
          <cell r="B664" t="str">
            <v>Mass Ave</v>
          </cell>
          <cell r="C664" t="str">
            <v>Corr Maint</v>
          </cell>
          <cell r="D664" t="str">
            <v>58201000</v>
          </cell>
          <cell r="E664" t="str">
            <v>Station PM Inspections and readings</v>
          </cell>
          <cell r="F664" t="str">
            <v>Material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 t="str">
            <v>m</v>
          </cell>
          <cell r="U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 t="e">
            <v>#DIV/0!</v>
          </cell>
          <cell r="AC664">
            <v>1</v>
          </cell>
          <cell r="AD664">
            <v>12</v>
          </cell>
          <cell r="AE664" t="e">
            <v>#DIV/0!</v>
          </cell>
          <cell r="AF664">
            <v>0</v>
          </cell>
          <cell r="AG664">
            <v>0</v>
          </cell>
        </row>
        <row r="665">
          <cell r="A665" t="str">
            <v>Central</v>
          </cell>
          <cell r="B665" t="str">
            <v>Mass Ave</v>
          </cell>
          <cell r="C665" t="str">
            <v>Corr Maint</v>
          </cell>
          <cell r="D665" t="str">
            <v>58201000</v>
          </cell>
          <cell r="E665" t="str">
            <v>Station PM Inspections and readings</v>
          </cell>
          <cell r="F665" t="str">
            <v>Other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 t="str">
            <v>m</v>
          </cell>
          <cell r="U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 t="e">
            <v>#DIV/0!</v>
          </cell>
          <cell r="AC665">
            <v>1</v>
          </cell>
          <cell r="AD665">
            <v>12</v>
          </cell>
          <cell r="AE665" t="e">
            <v>#DIV/0!</v>
          </cell>
          <cell r="AF665">
            <v>0</v>
          </cell>
          <cell r="AG665">
            <v>0</v>
          </cell>
        </row>
        <row r="666">
          <cell r="A666" t="str">
            <v>Central</v>
          </cell>
          <cell r="B666" t="str">
            <v>Mass Ave</v>
          </cell>
          <cell r="C666" t="str">
            <v>Corr Maint</v>
          </cell>
          <cell r="D666" t="str">
            <v>58201000</v>
          </cell>
          <cell r="E666" t="str">
            <v>Station PM Inspections and readings</v>
          </cell>
          <cell r="F666" t="str">
            <v>Total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1413.1599999999999</v>
          </cell>
          <cell r="P666">
            <v>-1413.1599999999999</v>
          </cell>
          <cell r="Q666">
            <v>0</v>
          </cell>
          <cell r="R666">
            <v>0</v>
          </cell>
          <cell r="S666">
            <v>0</v>
          </cell>
          <cell r="T666" t="str">
            <v>m</v>
          </cell>
          <cell r="U666">
            <v>1</v>
          </cell>
          <cell r="V666">
            <v>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 t="e">
            <v>#DIV/0!</v>
          </cell>
          <cell r="AC666">
            <v>1</v>
          </cell>
          <cell r="AD666">
            <v>12</v>
          </cell>
          <cell r="AE666" t="e">
            <v>#DIV/0!</v>
          </cell>
          <cell r="AF666">
            <v>89.162352941176451</v>
          </cell>
          <cell r="AG666">
            <v>1323.9976470588233</v>
          </cell>
        </row>
        <row r="667">
          <cell r="A667" t="str">
            <v>Central</v>
          </cell>
          <cell r="B667" t="str">
            <v>Mass Ave</v>
          </cell>
          <cell r="C667" t="str">
            <v>Corr Maint</v>
          </cell>
          <cell r="D667" t="str">
            <v>58705000</v>
          </cell>
          <cell r="E667"/>
          <cell r="F667" t="str">
            <v>Labor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608.96</v>
          </cell>
          <cell r="P667">
            <v>254.88</v>
          </cell>
          <cell r="Q667">
            <v>2721</v>
          </cell>
          <cell r="R667">
            <v>694.88</v>
          </cell>
          <cell r="S667">
            <v>4279.72</v>
          </cell>
          <cell r="T667" t="str">
            <v>m</v>
          </cell>
          <cell r="U667">
            <v>0</v>
          </cell>
          <cell r="W667">
            <v>0</v>
          </cell>
          <cell r="X667">
            <v>4279.72</v>
          </cell>
          <cell r="Y667">
            <v>0</v>
          </cell>
          <cell r="Z667">
            <v>4279.72</v>
          </cell>
          <cell r="AA667">
            <v>356.64333333333337</v>
          </cell>
          <cell r="AB667" t="e">
            <v>#DIV/0!</v>
          </cell>
          <cell r="AC667">
            <v>1</v>
          </cell>
          <cell r="AD667">
            <v>12</v>
          </cell>
          <cell r="AE667" t="e">
            <v>#DIV/0!</v>
          </cell>
          <cell r="AF667">
            <v>89.162352941176451</v>
          </cell>
          <cell r="AG667">
            <v>519.7976470588236</v>
          </cell>
        </row>
        <row r="668">
          <cell r="A668" t="str">
            <v>Central</v>
          </cell>
          <cell r="B668" t="str">
            <v>Mass Ave</v>
          </cell>
          <cell r="C668" t="str">
            <v>Corr Maint</v>
          </cell>
          <cell r="D668" t="str">
            <v>58705000</v>
          </cell>
          <cell r="E668"/>
          <cell r="F668" t="str">
            <v>Overtime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201.06</v>
          </cell>
          <cell r="R668">
            <v>71.650000000000006</v>
          </cell>
          <cell r="S668">
            <v>272.71000000000004</v>
          </cell>
          <cell r="T668" t="str">
            <v>m</v>
          </cell>
          <cell r="U668">
            <v>0</v>
          </cell>
          <cell r="W668">
            <v>0</v>
          </cell>
          <cell r="X668">
            <v>272.71000000000004</v>
          </cell>
          <cell r="Y668">
            <v>0</v>
          </cell>
          <cell r="Z668">
            <v>272.71000000000004</v>
          </cell>
          <cell r="AA668">
            <v>22.725833333333338</v>
          </cell>
          <cell r="AB668" t="e">
            <v>#DIV/0!</v>
          </cell>
          <cell r="AC668">
            <v>1</v>
          </cell>
          <cell r="AD668">
            <v>12</v>
          </cell>
          <cell r="AE668" t="e">
            <v>#DIV/0!</v>
          </cell>
          <cell r="AF668">
            <v>0</v>
          </cell>
          <cell r="AG668">
            <v>0</v>
          </cell>
        </row>
        <row r="669">
          <cell r="A669" t="str">
            <v>Central</v>
          </cell>
          <cell r="B669" t="str">
            <v>Mass Ave</v>
          </cell>
          <cell r="C669" t="str">
            <v>Corr Maint</v>
          </cell>
          <cell r="D669" t="str">
            <v>58705000</v>
          </cell>
          <cell r="E669"/>
          <cell r="F669" t="str">
            <v>Invoice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 t="str">
            <v>m</v>
          </cell>
          <cell r="U669">
            <v>1</v>
          </cell>
          <cell r="V669">
            <v>1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 t="e">
            <v>#DIV/0!</v>
          </cell>
          <cell r="AC669">
            <v>1</v>
          </cell>
          <cell r="AD669">
            <v>12</v>
          </cell>
          <cell r="AE669" t="e">
            <v>#DIV/0!</v>
          </cell>
          <cell r="AF669">
            <v>0</v>
          </cell>
          <cell r="AG669">
            <v>0</v>
          </cell>
        </row>
        <row r="670">
          <cell r="A670" t="str">
            <v>Central</v>
          </cell>
          <cell r="B670" t="str">
            <v>Mass Ave</v>
          </cell>
          <cell r="C670" t="str">
            <v>Corr Maint</v>
          </cell>
          <cell r="D670" t="str">
            <v>58705000</v>
          </cell>
          <cell r="E670"/>
          <cell r="F670" t="str">
            <v>Material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 t="str">
            <v>m</v>
          </cell>
          <cell r="U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 t="e">
            <v>#DIV/0!</v>
          </cell>
          <cell r="AC670">
            <v>1</v>
          </cell>
          <cell r="AD670">
            <v>12</v>
          </cell>
          <cell r="AE670" t="e">
            <v>#DIV/0!</v>
          </cell>
          <cell r="AF670">
            <v>0</v>
          </cell>
          <cell r="AG670">
            <v>0</v>
          </cell>
        </row>
        <row r="671">
          <cell r="A671" t="str">
            <v>Central</v>
          </cell>
          <cell r="B671" t="str">
            <v>Mass Ave</v>
          </cell>
          <cell r="C671" t="str">
            <v>Corr Maint</v>
          </cell>
          <cell r="D671" t="str">
            <v>58705000</v>
          </cell>
          <cell r="E671"/>
          <cell r="F671" t="str">
            <v>Other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 t="str">
            <v>m</v>
          </cell>
          <cell r="U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 t="e">
            <v>#DIV/0!</v>
          </cell>
          <cell r="AC671">
            <v>1</v>
          </cell>
          <cell r="AD671">
            <v>12</v>
          </cell>
          <cell r="AE671" t="e">
            <v>#DIV/0!</v>
          </cell>
          <cell r="AF671">
            <v>0</v>
          </cell>
          <cell r="AG671">
            <v>0</v>
          </cell>
        </row>
        <row r="672">
          <cell r="A672" t="str">
            <v>Central</v>
          </cell>
          <cell r="B672" t="str">
            <v>Mass Ave</v>
          </cell>
          <cell r="C672" t="str">
            <v>Corr Maint</v>
          </cell>
          <cell r="D672" t="str">
            <v>58705000</v>
          </cell>
          <cell r="E672"/>
          <cell r="F672" t="str">
            <v>Total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608.96</v>
          </cell>
          <cell r="P672">
            <v>254.88</v>
          </cell>
          <cell r="Q672">
            <v>2922.06</v>
          </cell>
          <cell r="R672">
            <v>766.53</v>
          </cell>
          <cell r="S672">
            <v>4552.43</v>
          </cell>
          <cell r="T672" t="str">
            <v>m</v>
          </cell>
          <cell r="U672">
            <v>1</v>
          </cell>
          <cell r="V672">
            <v>1</v>
          </cell>
          <cell r="W672">
            <v>0</v>
          </cell>
          <cell r="X672">
            <v>4552.43</v>
          </cell>
          <cell r="Y672">
            <v>0</v>
          </cell>
          <cell r="Z672">
            <v>4552.43</v>
          </cell>
          <cell r="AA672">
            <v>379.36916666666667</v>
          </cell>
          <cell r="AB672" t="e">
            <v>#DIV/0!</v>
          </cell>
          <cell r="AC672">
            <v>1</v>
          </cell>
          <cell r="AD672">
            <v>12</v>
          </cell>
          <cell r="AE672" t="e">
            <v>#DIV/0!</v>
          </cell>
          <cell r="AF672">
            <v>89.162352941176451</v>
          </cell>
          <cell r="AG672">
            <v>519.7976470588236</v>
          </cell>
        </row>
        <row r="673">
          <cell r="A673" t="str">
            <v>Central</v>
          </cell>
          <cell r="B673" t="str">
            <v>Mass Ave</v>
          </cell>
          <cell r="C673" t="str">
            <v>Corr Maint</v>
          </cell>
          <cell r="D673" t="str">
            <v>59307000</v>
          </cell>
          <cell r="E673" t="str">
            <v>OH programmed tree trimming</v>
          </cell>
          <cell r="F673" t="str">
            <v>Labor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547.67999999999995</v>
          </cell>
          <cell r="P673">
            <v>0</v>
          </cell>
          <cell r="Q673">
            <v>0</v>
          </cell>
          <cell r="R673">
            <v>0</v>
          </cell>
          <cell r="S673">
            <v>547.67999999999995</v>
          </cell>
          <cell r="T673" t="str">
            <v>m</v>
          </cell>
          <cell r="U673">
            <v>0</v>
          </cell>
          <cell r="W673">
            <v>0</v>
          </cell>
          <cell r="X673">
            <v>547.67999999999995</v>
          </cell>
          <cell r="Y673">
            <v>0</v>
          </cell>
          <cell r="Z673">
            <v>547.67999999999995</v>
          </cell>
          <cell r="AA673">
            <v>45.639999999999993</v>
          </cell>
          <cell r="AB673" t="e">
            <v>#DIV/0!</v>
          </cell>
          <cell r="AC673">
            <v>1</v>
          </cell>
          <cell r="AD673">
            <v>12</v>
          </cell>
          <cell r="AE673" t="e">
            <v>#DIV/0!</v>
          </cell>
          <cell r="AF673">
            <v>89.162352941176451</v>
          </cell>
          <cell r="AG673">
            <v>458.51764705882351</v>
          </cell>
        </row>
        <row r="674">
          <cell r="A674" t="str">
            <v>Central</v>
          </cell>
          <cell r="B674" t="str">
            <v>Mass Ave</v>
          </cell>
          <cell r="C674" t="str">
            <v>Corr Maint</v>
          </cell>
          <cell r="D674" t="str">
            <v>59307000</v>
          </cell>
          <cell r="E674" t="str">
            <v>OH programmed tree trimming</v>
          </cell>
          <cell r="F674" t="str">
            <v>Overtime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 t="str">
            <v>m</v>
          </cell>
          <cell r="U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 t="e">
            <v>#DIV/0!</v>
          </cell>
          <cell r="AC674">
            <v>1</v>
          </cell>
          <cell r="AD674">
            <v>12</v>
          </cell>
          <cell r="AE674" t="e">
            <v>#DIV/0!</v>
          </cell>
          <cell r="AF674">
            <v>0</v>
          </cell>
          <cell r="AG674">
            <v>0</v>
          </cell>
        </row>
        <row r="675">
          <cell r="A675" t="str">
            <v>Central</v>
          </cell>
          <cell r="B675" t="str">
            <v>Mass Ave</v>
          </cell>
          <cell r="C675" t="str">
            <v>Corr Maint</v>
          </cell>
          <cell r="D675" t="str">
            <v>59307000</v>
          </cell>
          <cell r="E675" t="str">
            <v>OH programmed tree trimming</v>
          </cell>
          <cell r="F675" t="str">
            <v>Invoice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 t="str">
            <v>m</v>
          </cell>
          <cell r="U675">
            <v>1</v>
          </cell>
          <cell r="V675">
            <v>1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 t="e">
            <v>#DIV/0!</v>
          </cell>
          <cell r="AC675">
            <v>1</v>
          </cell>
          <cell r="AD675">
            <v>12</v>
          </cell>
          <cell r="AE675" t="e">
            <v>#DIV/0!</v>
          </cell>
          <cell r="AF675">
            <v>0</v>
          </cell>
          <cell r="AG675">
            <v>0</v>
          </cell>
        </row>
        <row r="676">
          <cell r="A676" t="str">
            <v>Central</v>
          </cell>
          <cell r="B676" t="str">
            <v>Mass Ave</v>
          </cell>
          <cell r="C676" t="str">
            <v>Corr Maint</v>
          </cell>
          <cell r="D676" t="str">
            <v>59307000</v>
          </cell>
          <cell r="E676" t="str">
            <v>OH programmed tree trimming</v>
          </cell>
          <cell r="F676" t="str">
            <v>Material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 t="str">
            <v>m</v>
          </cell>
          <cell r="U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 t="e">
            <v>#DIV/0!</v>
          </cell>
          <cell r="AC676">
            <v>1</v>
          </cell>
          <cell r="AD676">
            <v>12</v>
          </cell>
          <cell r="AE676" t="e">
            <v>#DIV/0!</v>
          </cell>
          <cell r="AF676">
            <v>0</v>
          </cell>
          <cell r="AG676">
            <v>0</v>
          </cell>
        </row>
        <row r="677">
          <cell r="A677" t="str">
            <v>Central</v>
          </cell>
          <cell r="B677" t="str">
            <v>Mass Ave</v>
          </cell>
          <cell r="C677" t="str">
            <v>Corr Maint</v>
          </cell>
          <cell r="D677" t="str">
            <v>59307000</v>
          </cell>
          <cell r="E677" t="str">
            <v>OH programmed tree trimming</v>
          </cell>
          <cell r="F677" t="str">
            <v>Other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 t="str">
            <v>m</v>
          </cell>
          <cell r="U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 t="e">
            <v>#DIV/0!</v>
          </cell>
          <cell r="AC677">
            <v>1</v>
          </cell>
          <cell r="AD677">
            <v>12</v>
          </cell>
          <cell r="AE677" t="e">
            <v>#DIV/0!</v>
          </cell>
          <cell r="AF677">
            <v>0</v>
          </cell>
          <cell r="AG677">
            <v>0</v>
          </cell>
        </row>
        <row r="678">
          <cell r="A678" t="str">
            <v>Central</v>
          </cell>
          <cell r="B678" t="str">
            <v>Mass Ave</v>
          </cell>
          <cell r="C678" t="str">
            <v>Corr Maint</v>
          </cell>
          <cell r="D678" t="str">
            <v>59307000</v>
          </cell>
          <cell r="E678" t="str">
            <v>OH programmed tree trimming</v>
          </cell>
          <cell r="F678" t="str">
            <v>Total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547.67999999999995</v>
          </cell>
          <cell r="P678">
            <v>0</v>
          </cell>
          <cell r="Q678">
            <v>0</v>
          </cell>
          <cell r="R678">
            <v>0</v>
          </cell>
          <cell r="S678">
            <v>547.67999999999995</v>
          </cell>
          <cell r="T678" t="str">
            <v>m</v>
          </cell>
          <cell r="U678">
            <v>1</v>
          </cell>
          <cell r="V678">
            <v>1</v>
          </cell>
          <cell r="W678">
            <v>0</v>
          </cell>
          <cell r="X678">
            <v>547.67999999999995</v>
          </cell>
          <cell r="Y678">
            <v>0</v>
          </cell>
          <cell r="Z678">
            <v>547.67999999999995</v>
          </cell>
          <cell r="AA678">
            <v>45.639999999999993</v>
          </cell>
          <cell r="AB678" t="e">
            <v>#DIV/0!</v>
          </cell>
          <cell r="AC678">
            <v>1</v>
          </cell>
          <cell r="AD678">
            <v>12</v>
          </cell>
          <cell r="AE678" t="e">
            <v>#DIV/0!</v>
          </cell>
          <cell r="AF678">
            <v>89.162352941176451</v>
          </cell>
          <cell r="AG678">
            <v>458.51764705882351</v>
          </cell>
        </row>
        <row r="679">
          <cell r="A679" t="str">
            <v>Central</v>
          </cell>
          <cell r="B679" t="str">
            <v>Mass Ave</v>
          </cell>
          <cell r="C679" t="str">
            <v>Corr Maint</v>
          </cell>
          <cell r="D679" t="str">
            <v>58610000</v>
          </cell>
          <cell r="E679" t="str">
            <v>Meter Access/Parts</v>
          </cell>
          <cell r="F679" t="str">
            <v>Labor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 t="str">
            <v>m</v>
          </cell>
          <cell r="U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 t="e">
            <v>#DIV/0!</v>
          </cell>
          <cell r="AC679">
            <v>1</v>
          </cell>
          <cell r="AD679">
            <v>12</v>
          </cell>
          <cell r="AE679" t="e">
            <v>#DIV/0!</v>
          </cell>
          <cell r="AF679">
            <v>89.162352941176451</v>
          </cell>
          <cell r="AG679">
            <v>-89.162352941176451</v>
          </cell>
        </row>
        <row r="680">
          <cell r="A680" t="str">
            <v>Central</v>
          </cell>
          <cell r="B680" t="str">
            <v>Mass Ave</v>
          </cell>
          <cell r="C680" t="str">
            <v>Corr Maint</v>
          </cell>
          <cell r="D680" t="str">
            <v>58610000</v>
          </cell>
          <cell r="E680" t="str">
            <v>Meter Access/Parts</v>
          </cell>
          <cell r="F680" t="str">
            <v>Overtime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 t="str">
            <v>m</v>
          </cell>
          <cell r="U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 t="e">
            <v>#DIV/0!</v>
          </cell>
          <cell r="AC680">
            <v>1</v>
          </cell>
          <cell r="AD680">
            <v>12</v>
          </cell>
          <cell r="AE680" t="e">
            <v>#DIV/0!</v>
          </cell>
          <cell r="AF680">
            <v>0</v>
          </cell>
          <cell r="AG680">
            <v>0</v>
          </cell>
        </row>
        <row r="681">
          <cell r="A681" t="str">
            <v>Central</v>
          </cell>
          <cell r="B681" t="str">
            <v>Mass Ave</v>
          </cell>
          <cell r="C681" t="str">
            <v>Corr Maint</v>
          </cell>
          <cell r="D681" t="str">
            <v>58610000</v>
          </cell>
          <cell r="E681" t="str">
            <v>Meter Access/Parts</v>
          </cell>
          <cell r="F681" t="str">
            <v>Invoice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 t="str">
            <v>m</v>
          </cell>
          <cell r="U681">
            <v>1</v>
          </cell>
          <cell r="V681">
            <v>1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 t="e">
            <v>#DIV/0!</v>
          </cell>
          <cell r="AC681">
            <v>1</v>
          </cell>
          <cell r="AD681">
            <v>12</v>
          </cell>
          <cell r="AE681" t="e">
            <v>#DIV/0!</v>
          </cell>
          <cell r="AF681">
            <v>0</v>
          </cell>
          <cell r="AG681">
            <v>0</v>
          </cell>
        </row>
        <row r="682">
          <cell r="A682" t="str">
            <v>Central</v>
          </cell>
          <cell r="B682" t="str">
            <v>Mass Ave</v>
          </cell>
          <cell r="C682" t="str">
            <v>Corr Maint</v>
          </cell>
          <cell r="D682" t="str">
            <v>58610000</v>
          </cell>
          <cell r="E682" t="str">
            <v>Meter Access/Parts</v>
          </cell>
          <cell r="F682" t="str">
            <v>Material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5.74</v>
          </cell>
          <cell r="P682">
            <v>-5.74</v>
          </cell>
          <cell r="Q682">
            <v>0</v>
          </cell>
          <cell r="R682">
            <v>0</v>
          </cell>
          <cell r="S682">
            <v>0</v>
          </cell>
          <cell r="T682" t="str">
            <v>m</v>
          </cell>
          <cell r="U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 t="e">
            <v>#DIV/0!</v>
          </cell>
          <cell r="AC682">
            <v>1</v>
          </cell>
          <cell r="AD682">
            <v>12</v>
          </cell>
          <cell r="AE682" t="e">
            <v>#DIV/0!</v>
          </cell>
          <cell r="AF682">
            <v>0</v>
          </cell>
          <cell r="AG682">
            <v>5.74</v>
          </cell>
        </row>
        <row r="683">
          <cell r="A683" t="str">
            <v>Central</v>
          </cell>
          <cell r="B683" t="str">
            <v>Mass Ave</v>
          </cell>
          <cell r="C683" t="str">
            <v>Corr Maint</v>
          </cell>
          <cell r="D683" t="str">
            <v>58610000</v>
          </cell>
          <cell r="E683" t="str">
            <v>Meter Access/Parts</v>
          </cell>
          <cell r="F683" t="str">
            <v>Other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 t="str">
            <v>m</v>
          </cell>
          <cell r="U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 t="e">
            <v>#DIV/0!</v>
          </cell>
          <cell r="AC683">
            <v>1</v>
          </cell>
          <cell r="AD683">
            <v>12</v>
          </cell>
          <cell r="AE683" t="e">
            <v>#DIV/0!</v>
          </cell>
          <cell r="AF683">
            <v>0</v>
          </cell>
          <cell r="AG683">
            <v>0</v>
          </cell>
        </row>
        <row r="684">
          <cell r="A684" t="str">
            <v>Central</v>
          </cell>
          <cell r="B684" t="str">
            <v>Mass Ave</v>
          </cell>
          <cell r="C684" t="str">
            <v>Corr Maint</v>
          </cell>
          <cell r="D684" t="str">
            <v>58610000</v>
          </cell>
          <cell r="E684" t="str">
            <v>Meter Access/Parts</v>
          </cell>
          <cell r="F684" t="str">
            <v>Total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5.74</v>
          </cell>
          <cell r="P684">
            <v>-5.74</v>
          </cell>
          <cell r="Q684">
            <v>0</v>
          </cell>
          <cell r="R684">
            <v>0</v>
          </cell>
          <cell r="S684">
            <v>0</v>
          </cell>
          <cell r="T684" t="str">
            <v>m</v>
          </cell>
          <cell r="U684">
            <v>1</v>
          </cell>
          <cell r="V684">
            <v>1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 t="e">
            <v>#DIV/0!</v>
          </cell>
          <cell r="AC684">
            <v>1</v>
          </cell>
          <cell r="AD684">
            <v>12</v>
          </cell>
          <cell r="AE684" t="e">
            <v>#DIV/0!</v>
          </cell>
          <cell r="AF684">
            <v>89.162352941176451</v>
          </cell>
          <cell r="AG684">
            <v>-83.422352941176456</v>
          </cell>
        </row>
        <row r="685">
          <cell r="A685" t="str">
            <v>Central</v>
          </cell>
          <cell r="B685" t="str">
            <v>Hyde Park</v>
          </cell>
          <cell r="C685" t="str">
            <v>Corr Maint</v>
          </cell>
          <cell r="D685" t="str">
            <v>58813000</v>
          </cell>
          <cell r="E685" t="str">
            <v>supplies</v>
          </cell>
          <cell r="F685" t="str">
            <v>Labor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 t="str">
            <v>m</v>
          </cell>
          <cell r="U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 t="e">
            <v>#DIV/0!</v>
          </cell>
          <cell r="AC685">
            <v>1</v>
          </cell>
          <cell r="AD685">
            <v>12</v>
          </cell>
          <cell r="AE685" t="e">
            <v>#DIV/0!</v>
          </cell>
          <cell r="AF685">
            <v>89.162352941176451</v>
          </cell>
          <cell r="AG685">
            <v>-89.162352941176451</v>
          </cell>
        </row>
        <row r="686">
          <cell r="A686" t="str">
            <v>Central</v>
          </cell>
          <cell r="B686" t="str">
            <v>Hyde Park</v>
          </cell>
          <cell r="C686" t="str">
            <v>Corr Maint</v>
          </cell>
          <cell r="D686" t="str">
            <v>58813000</v>
          </cell>
          <cell r="E686" t="str">
            <v>supplies</v>
          </cell>
          <cell r="F686" t="str">
            <v>Overtime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 t="str">
            <v>m</v>
          </cell>
          <cell r="U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 t="e">
            <v>#DIV/0!</v>
          </cell>
          <cell r="AC686">
            <v>1</v>
          </cell>
          <cell r="AD686">
            <v>12</v>
          </cell>
          <cell r="AE686" t="e">
            <v>#DIV/0!</v>
          </cell>
          <cell r="AF686">
            <v>0</v>
          </cell>
          <cell r="AG686">
            <v>0</v>
          </cell>
        </row>
        <row r="687">
          <cell r="A687" t="str">
            <v>Central</v>
          </cell>
          <cell r="B687" t="str">
            <v>Hyde Park</v>
          </cell>
          <cell r="C687" t="str">
            <v>Corr Maint</v>
          </cell>
          <cell r="D687" t="str">
            <v>58813000</v>
          </cell>
          <cell r="E687" t="str">
            <v>supplies</v>
          </cell>
          <cell r="F687" t="str">
            <v>Invoice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 t="str">
            <v>m</v>
          </cell>
          <cell r="U687">
            <v>1</v>
          </cell>
          <cell r="V687">
            <v>1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 t="e">
            <v>#DIV/0!</v>
          </cell>
          <cell r="AC687">
            <v>1</v>
          </cell>
          <cell r="AD687">
            <v>12</v>
          </cell>
          <cell r="AE687" t="e">
            <v>#DIV/0!</v>
          </cell>
          <cell r="AF687">
            <v>0</v>
          </cell>
          <cell r="AG687">
            <v>0</v>
          </cell>
        </row>
        <row r="688">
          <cell r="A688" t="str">
            <v>Central</v>
          </cell>
          <cell r="B688" t="str">
            <v>Hyde Park</v>
          </cell>
          <cell r="C688" t="str">
            <v>Corr Maint</v>
          </cell>
          <cell r="D688" t="str">
            <v>58813000</v>
          </cell>
          <cell r="E688" t="str">
            <v>supplies</v>
          </cell>
          <cell r="F688" t="str">
            <v>Material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-175.77</v>
          </cell>
          <cell r="P688">
            <v>0</v>
          </cell>
          <cell r="Q688">
            <v>0</v>
          </cell>
          <cell r="R688">
            <v>0</v>
          </cell>
          <cell r="S688">
            <v>-175.77</v>
          </cell>
          <cell r="T688" t="str">
            <v>m</v>
          </cell>
          <cell r="U688">
            <v>0</v>
          </cell>
          <cell r="W688">
            <v>0</v>
          </cell>
          <cell r="X688">
            <v>-175.77</v>
          </cell>
          <cell r="Y688">
            <v>0</v>
          </cell>
          <cell r="Z688">
            <v>-175.77</v>
          </cell>
          <cell r="AA688">
            <v>-14.647500000000001</v>
          </cell>
          <cell r="AB688" t="e">
            <v>#DIV/0!</v>
          </cell>
          <cell r="AC688">
            <v>1</v>
          </cell>
          <cell r="AD688">
            <v>12</v>
          </cell>
          <cell r="AE688" t="e">
            <v>#DIV/0!</v>
          </cell>
          <cell r="AF688">
            <v>0</v>
          </cell>
          <cell r="AG688">
            <v>-175.77</v>
          </cell>
        </row>
        <row r="689">
          <cell r="A689" t="str">
            <v>Central</v>
          </cell>
          <cell r="B689" t="str">
            <v>Hyde Park</v>
          </cell>
          <cell r="C689" t="str">
            <v>Corr Maint</v>
          </cell>
          <cell r="D689" t="str">
            <v>58813000</v>
          </cell>
          <cell r="E689" t="str">
            <v>supplies</v>
          </cell>
          <cell r="F689" t="str">
            <v>Other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 t="str">
            <v>m</v>
          </cell>
          <cell r="U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 t="e">
            <v>#DIV/0!</v>
          </cell>
          <cell r="AC689">
            <v>1</v>
          </cell>
          <cell r="AD689">
            <v>12</v>
          </cell>
          <cell r="AE689" t="e">
            <v>#DIV/0!</v>
          </cell>
          <cell r="AF689">
            <v>0</v>
          </cell>
          <cell r="AG689">
            <v>0</v>
          </cell>
        </row>
        <row r="690">
          <cell r="A690" t="str">
            <v>Central</v>
          </cell>
          <cell r="B690" t="str">
            <v>Hyde Park</v>
          </cell>
          <cell r="C690" t="str">
            <v>Corr Maint</v>
          </cell>
          <cell r="D690" t="str">
            <v>58813000</v>
          </cell>
          <cell r="E690" t="str">
            <v>supplies</v>
          </cell>
          <cell r="F690" t="str">
            <v>Total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-175.77</v>
          </cell>
          <cell r="P690">
            <v>0</v>
          </cell>
          <cell r="Q690">
            <v>0</v>
          </cell>
          <cell r="R690">
            <v>0</v>
          </cell>
          <cell r="S690">
            <v>-175.77</v>
          </cell>
          <cell r="T690" t="str">
            <v>m</v>
          </cell>
          <cell r="U690">
            <v>1</v>
          </cell>
          <cell r="V690">
            <v>1</v>
          </cell>
          <cell r="W690">
            <v>0</v>
          </cell>
          <cell r="X690">
            <v>-175.77</v>
          </cell>
          <cell r="Y690">
            <v>0</v>
          </cell>
          <cell r="Z690">
            <v>-175.77</v>
          </cell>
          <cell r="AA690">
            <v>-14.647500000000001</v>
          </cell>
          <cell r="AB690" t="e">
            <v>#DIV/0!</v>
          </cell>
          <cell r="AC690">
            <v>1</v>
          </cell>
          <cell r="AD690">
            <v>12</v>
          </cell>
          <cell r="AE690" t="e">
            <v>#DIV/0!</v>
          </cell>
          <cell r="AF690">
            <v>89.162352941176451</v>
          </cell>
          <cell r="AG690">
            <v>-264.93235294117648</v>
          </cell>
        </row>
        <row r="691">
          <cell r="A691" t="str">
            <v>Central</v>
          </cell>
          <cell r="B691" t="str">
            <v>Mass Ave</v>
          </cell>
          <cell r="C691" t="str">
            <v>Corr Maint</v>
          </cell>
          <cell r="D691" t="str">
            <v>58813006</v>
          </cell>
          <cell r="E691" t="str">
            <v>General Travel</v>
          </cell>
          <cell r="F691" t="str">
            <v>Labor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 t="str">
            <v>m</v>
          </cell>
          <cell r="U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 t="e">
            <v>#DIV/0!</v>
          </cell>
          <cell r="AC691">
            <v>1</v>
          </cell>
          <cell r="AD691">
            <v>12</v>
          </cell>
          <cell r="AE691" t="e">
            <v>#DIV/0!</v>
          </cell>
          <cell r="AF691">
            <v>89.162352941176451</v>
          </cell>
          <cell r="AG691">
            <v>-89.162352941176451</v>
          </cell>
        </row>
        <row r="692">
          <cell r="A692" t="str">
            <v>Central</v>
          </cell>
          <cell r="B692" t="str">
            <v>Mass Ave</v>
          </cell>
          <cell r="C692" t="str">
            <v>Corr Maint</v>
          </cell>
          <cell r="D692" t="str">
            <v>58813006</v>
          </cell>
          <cell r="E692" t="str">
            <v>General Travel</v>
          </cell>
          <cell r="F692" t="str">
            <v>Overtime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 t="str">
            <v>m</v>
          </cell>
          <cell r="U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 t="e">
            <v>#DIV/0!</v>
          </cell>
          <cell r="AC692">
            <v>1</v>
          </cell>
          <cell r="AD692">
            <v>12</v>
          </cell>
          <cell r="AE692" t="e">
            <v>#DIV/0!</v>
          </cell>
          <cell r="AF692">
            <v>0</v>
          </cell>
          <cell r="AG692">
            <v>0</v>
          </cell>
        </row>
        <row r="693">
          <cell r="A693" t="str">
            <v>Central</v>
          </cell>
          <cell r="B693" t="str">
            <v>Mass Ave</v>
          </cell>
          <cell r="C693" t="str">
            <v>Corr Maint</v>
          </cell>
          <cell r="D693" t="str">
            <v>58813006</v>
          </cell>
          <cell r="E693" t="str">
            <v>General Travel</v>
          </cell>
          <cell r="F693" t="str">
            <v>Invoice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263.8</v>
          </cell>
          <cell r="Q693">
            <v>0</v>
          </cell>
          <cell r="R693">
            <v>769</v>
          </cell>
          <cell r="S693">
            <v>1032.8</v>
          </cell>
          <cell r="T693" t="str">
            <v>m</v>
          </cell>
          <cell r="U693">
            <v>1</v>
          </cell>
          <cell r="V693">
            <v>1</v>
          </cell>
          <cell r="W693">
            <v>0</v>
          </cell>
          <cell r="X693">
            <v>1032.8</v>
          </cell>
          <cell r="Y693">
            <v>0</v>
          </cell>
          <cell r="Z693">
            <v>1032.8</v>
          </cell>
          <cell r="AA693">
            <v>86.066666666666663</v>
          </cell>
          <cell r="AB693" t="e">
            <v>#DIV/0!</v>
          </cell>
          <cell r="AC693">
            <v>1</v>
          </cell>
          <cell r="AD693">
            <v>12</v>
          </cell>
          <cell r="AE693" t="e">
            <v>#DIV/0!</v>
          </cell>
          <cell r="AF693">
            <v>0</v>
          </cell>
          <cell r="AG693">
            <v>0</v>
          </cell>
        </row>
        <row r="694">
          <cell r="A694" t="str">
            <v>Central</v>
          </cell>
          <cell r="B694" t="str">
            <v>Mass Ave</v>
          </cell>
          <cell r="C694" t="str">
            <v>Corr Maint</v>
          </cell>
          <cell r="D694" t="str">
            <v>58813006</v>
          </cell>
          <cell r="E694" t="str">
            <v>General Travel</v>
          </cell>
          <cell r="F694" t="str">
            <v>Material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 t="str">
            <v>m</v>
          </cell>
          <cell r="U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 t="e">
            <v>#DIV/0!</v>
          </cell>
          <cell r="AC694">
            <v>1</v>
          </cell>
          <cell r="AD694">
            <v>12</v>
          </cell>
          <cell r="AE694" t="e">
            <v>#DIV/0!</v>
          </cell>
          <cell r="AF694">
            <v>0</v>
          </cell>
          <cell r="AG694">
            <v>0</v>
          </cell>
        </row>
        <row r="695">
          <cell r="A695" t="str">
            <v>Central</v>
          </cell>
          <cell r="B695" t="str">
            <v>Mass Ave</v>
          </cell>
          <cell r="C695" t="str">
            <v>Corr Maint</v>
          </cell>
          <cell r="D695" t="str">
            <v>58813006</v>
          </cell>
          <cell r="E695" t="str">
            <v>General Travel</v>
          </cell>
          <cell r="F695" t="str">
            <v>Other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 t="str">
            <v>m</v>
          </cell>
          <cell r="U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 t="e">
            <v>#DIV/0!</v>
          </cell>
          <cell r="AC695">
            <v>1</v>
          </cell>
          <cell r="AD695">
            <v>12</v>
          </cell>
          <cell r="AE695" t="e">
            <v>#DIV/0!</v>
          </cell>
          <cell r="AF695">
            <v>0</v>
          </cell>
          <cell r="AG695">
            <v>0</v>
          </cell>
        </row>
        <row r="696">
          <cell r="A696" t="str">
            <v>Central</v>
          </cell>
          <cell r="B696" t="str">
            <v>Mass Ave</v>
          </cell>
          <cell r="C696" t="str">
            <v>Corr Maint</v>
          </cell>
          <cell r="D696" t="str">
            <v>58813006</v>
          </cell>
          <cell r="E696" t="str">
            <v>General Travel</v>
          </cell>
          <cell r="F696" t="str">
            <v>Total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263.8</v>
          </cell>
          <cell r="Q696">
            <v>0</v>
          </cell>
          <cell r="R696">
            <v>769</v>
          </cell>
          <cell r="S696">
            <v>1032.8</v>
          </cell>
          <cell r="T696" t="str">
            <v>m</v>
          </cell>
          <cell r="U696">
            <v>1</v>
          </cell>
          <cell r="V696">
            <v>1</v>
          </cell>
          <cell r="W696">
            <v>0</v>
          </cell>
          <cell r="X696">
            <v>1032.8</v>
          </cell>
          <cell r="Y696">
            <v>0</v>
          </cell>
          <cell r="Z696">
            <v>1032.8</v>
          </cell>
          <cell r="AA696">
            <v>86.066666666666663</v>
          </cell>
          <cell r="AB696" t="e">
            <v>#DIV/0!</v>
          </cell>
          <cell r="AC696">
            <v>1</v>
          </cell>
          <cell r="AD696">
            <v>12</v>
          </cell>
          <cell r="AE696" t="e">
            <v>#DIV/0!</v>
          </cell>
          <cell r="AF696">
            <v>89.162352941176451</v>
          </cell>
          <cell r="AG696">
            <v>-89.162352941176451</v>
          </cell>
        </row>
        <row r="697">
          <cell r="A697" t="str">
            <v>Central</v>
          </cell>
          <cell r="B697" t="str">
            <v>Mass Ave</v>
          </cell>
          <cell r="C697" t="str">
            <v>Corr Maint</v>
          </cell>
          <cell r="D697" t="str">
            <v>59224000</v>
          </cell>
          <cell r="E697" t="str">
            <v>Sub Station Environmental</v>
          </cell>
          <cell r="F697" t="str">
            <v>Labor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-317.98</v>
          </cell>
          <cell r="Q697">
            <v>0</v>
          </cell>
          <cell r="R697">
            <v>0</v>
          </cell>
          <cell r="S697">
            <v>-317.98</v>
          </cell>
          <cell r="T697" t="str">
            <v>m</v>
          </cell>
          <cell r="U697">
            <v>0</v>
          </cell>
          <cell r="W697">
            <v>0</v>
          </cell>
          <cell r="X697">
            <v>-317.98</v>
          </cell>
          <cell r="Y697">
            <v>0</v>
          </cell>
          <cell r="Z697">
            <v>-317.98</v>
          </cell>
          <cell r="AA697">
            <v>-26.498333333333335</v>
          </cell>
          <cell r="AB697" t="e">
            <v>#DIV/0!</v>
          </cell>
          <cell r="AC697">
            <v>1</v>
          </cell>
          <cell r="AD697">
            <v>12</v>
          </cell>
          <cell r="AE697" t="e">
            <v>#DIV/0!</v>
          </cell>
          <cell r="AF697">
            <v>89.162352941176451</v>
          </cell>
          <cell r="AG697">
            <v>-89.162352941176451</v>
          </cell>
        </row>
        <row r="698">
          <cell r="A698" t="str">
            <v>Central</v>
          </cell>
          <cell r="B698" t="str">
            <v>Mass Ave</v>
          </cell>
          <cell r="C698" t="str">
            <v>Corr Maint</v>
          </cell>
          <cell r="D698" t="str">
            <v>59224000</v>
          </cell>
          <cell r="E698" t="str">
            <v>Sub Station Environmental</v>
          </cell>
          <cell r="F698" t="str">
            <v>Overtime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-41.77</v>
          </cell>
          <cell r="Q698">
            <v>0</v>
          </cell>
          <cell r="R698">
            <v>0</v>
          </cell>
          <cell r="S698">
            <v>-41.77</v>
          </cell>
          <cell r="T698" t="str">
            <v>m</v>
          </cell>
          <cell r="U698">
            <v>0</v>
          </cell>
          <cell r="W698">
            <v>0</v>
          </cell>
          <cell r="X698">
            <v>-41.77</v>
          </cell>
          <cell r="Y698">
            <v>0</v>
          </cell>
          <cell r="Z698">
            <v>-41.77</v>
          </cell>
          <cell r="AA698">
            <v>-3.4808333333333334</v>
          </cell>
          <cell r="AB698" t="e">
            <v>#DIV/0!</v>
          </cell>
          <cell r="AC698">
            <v>1</v>
          </cell>
          <cell r="AD698">
            <v>12</v>
          </cell>
          <cell r="AE698" t="e">
            <v>#DIV/0!</v>
          </cell>
          <cell r="AF698">
            <v>0</v>
          </cell>
          <cell r="AG698">
            <v>0</v>
          </cell>
        </row>
        <row r="699">
          <cell r="A699" t="str">
            <v>Central</v>
          </cell>
          <cell r="B699" t="str">
            <v>Mass Ave</v>
          </cell>
          <cell r="C699" t="str">
            <v>Corr Maint</v>
          </cell>
          <cell r="D699" t="str">
            <v>59224000</v>
          </cell>
          <cell r="E699" t="str">
            <v>Sub Station Environmental</v>
          </cell>
          <cell r="F699" t="str">
            <v>Invoice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 t="str">
            <v>m</v>
          </cell>
          <cell r="U699">
            <v>1</v>
          </cell>
          <cell r="V699">
            <v>1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 t="e">
            <v>#DIV/0!</v>
          </cell>
          <cell r="AC699">
            <v>1</v>
          </cell>
          <cell r="AD699">
            <v>12</v>
          </cell>
          <cell r="AE699" t="e">
            <v>#DIV/0!</v>
          </cell>
          <cell r="AF699">
            <v>0</v>
          </cell>
          <cell r="AG699">
            <v>0</v>
          </cell>
        </row>
        <row r="700">
          <cell r="A700" t="str">
            <v>Central</v>
          </cell>
          <cell r="B700" t="str">
            <v>Mass Ave</v>
          </cell>
          <cell r="C700" t="str">
            <v>Corr Maint</v>
          </cell>
          <cell r="D700" t="str">
            <v>59224000</v>
          </cell>
          <cell r="E700" t="str">
            <v>Sub Station Environmental</v>
          </cell>
          <cell r="F700" t="str">
            <v>Material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 t="str">
            <v>m</v>
          </cell>
          <cell r="U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 t="e">
            <v>#DIV/0!</v>
          </cell>
          <cell r="AC700">
            <v>1</v>
          </cell>
          <cell r="AD700">
            <v>12</v>
          </cell>
          <cell r="AE700" t="e">
            <v>#DIV/0!</v>
          </cell>
          <cell r="AF700">
            <v>0</v>
          </cell>
          <cell r="AG700">
            <v>0</v>
          </cell>
        </row>
        <row r="701">
          <cell r="A701" t="str">
            <v>Central</v>
          </cell>
          <cell r="B701" t="str">
            <v>Mass Ave</v>
          </cell>
          <cell r="C701" t="str">
            <v>Corr Maint</v>
          </cell>
          <cell r="D701" t="str">
            <v>59224000</v>
          </cell>
          <cell r="E701" t="str">
            <v>Sub Station Environmental</v>
          </cell>
          <cell r="F701" t="str">
            <v>Other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 t="str">
            <v>m</v>
          </cell>
          <cell r="U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 t="e">
            <v>#DIV/0!</v>
          </cell>
          <cell r="AC701">
            <v>1</v>
          </cell>
          <cell r="AD701">
            <v>12</v>
          </cell>
          <cell r="AE701" t="e">
            <v>#DIV/0!</v>
          </cell>
          <cell r="AF701">
            <v>0</v>
          </cell>
          <cell r="AG701">
            <v>0</v>
          </cell>
        </row>
        <row r="702">
          <cell r="A702" t="str">
            <v>Central</v>
          </cell>
          <cell r="B702" t="str">
            <v>Mass Ave</v>
          </cell>
          <cell r="C702" t="str">
            <v>Corr Maint</v>
          </cell>
          <cell r="D702" t="str">
            <v>59224000</v>
          </cell>
          <cell r="E702" t="str">
            <v>Sub Station Environmental</v>
          </cell>
          <cell r="F702" t="str">
            <v>Total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-359.75</v>
          </cell>
          <cell r="Q702">
            <v>0</v>
          </cell>
          <cell r="R702">
            <v>0</v>
          </cell>
          <cell r="S702">
            <v>-359.75</v>
          </cell>
          <cell r="T702" t="str">
            <v>m</v>
          </cell>
          <cell r="U702">
            <v>1</v>
          </cell>
          <cell r="V702">
            <v>1</v>
          </cell>
          <cell r="W702">
            <v>0</v>
          </cell>
          <cell r="X702">
            <v>-359.75</v>
          </cell>
          <cell r="Y702">
            <v>0</v>
          </cell>
          <cell r="Z702">
            <v>-359.75</v>
          </cell>
          <cell r="AA702">
            <v>-29.979166666666668</v>
          </cell>
          <cell r="AB702" t="e">
            <v>#DIV/0!</v>
          </cell>
          <cell r="AC702">
            <v>1</v>
          </cell>
          <cell r="AD702">
            <v>12</v>
          </cell>
          <cell r="AE702" t="e">
            <v>#DIV/0!</v>
          </cell>
          <cell r="AF702">
            <v>89.162352941176451</v>
          </cell>
          <cell r="AG702">
            <v>-89.162352941176451</v>
          </cell>
        </row>
      </sheetData>
      <sheetData sheetId="3" refreshError="1">
        <row r="2">
          <cell r="A2" t="str">
            <v>CONCAT</v>
          </cell>
          <cell r="B2" t="str">
            <v>Organization</v>
          </cell>
          <cell r="C2" t="str">
            <v>Area</v>
          </cell>
          <cell r="D2" t="str">
            <v>Service Center</v>
          </cell>
          <cell r="E2" t="str">
            <v>LCP Activity</v>
          </cell>
          <cell r="F2" t="str">
            <v>Account</v>
          </cell>
          <cell r="G2" t="str">
            <v>Description</v>
          </cell>
          <cell r="H2" t="str">
            <v>Source</v>
          </cell>
          <cell r="I2" t="str">
            <v>JAN</v>
          </cell>
          <cell r="J2" t="str">
            <v>Feb</v>
          </cell>
          <cell r="K2" t="str">
            <v>Mar</v>
          </cell>
          <cell r="L2" t="str">
            <v>Apr</v>
          </cell>
          <cell r="M2" t="str">
            <v>May</v>
          </cell>
          <cell r="N2" t="str">
            <v>Jun</v>
          </cell>
          <cell r="O2" t="str">
            <v>Jul</v>
          </cell>
          <cell r="P2" t="str">
            <v>Aug</v>
          </cell>
          <cell r="Q2" t="str">
            <v>Sep</v>
          </cell>
          <cell r="R2" t="str">
            <v>Oct</v>
          </cell>
          <cell r="S2" t="str">
            <v>Nov</v>
          </cell>
          <cell r="T2" t="str">
            <v>Dec</v>
          </cell>
          <cell r="U2" t="str">
            <v>Janb</v>
          </cell>
          <cell r="V2" t="str">
            <v>febb</v>
          </cell>
          <cell r="W2" t="str">
            <v>marb</v>
          </cell>
          <cell r="X2" t="str">
            <v>aplb</v>
          </cell>
          <cell r="Y2" t="str">
            <v>mayb</v>
          </cell>
          <cell r="Z2" t="str">
            <v>Junb</v>
          </cell>
          <cell r="AA2" t="str">
            <v>julb</v>
          </cell>
          <cell r="AB2" t="str">
            <v>augb</v>
          </cell>
          <cell r="AC2" t="str">
            <v>sepb</v>
          </cell>
          <cell r="AD2" t="str">
            <v>octb</v>
          </cell>
          <cell r="AE2" t="str">
            <v>novb</v>
          </cell>
          <cell r="AF2" t="str">
            <v>decb</v>
          </cell>
          <cell r="AG2" t="str">
            <v>AYTD</v>
          </cell>
          <cell r="AH2" t="str">
            <v>BYTD</v>
          </cell>
          <cell r="AI2" t="str">
            <v>ABUD</v>
          </cell>
        </row>
        <row r="3">
          <cell r="A3" t="str">
            <v>Hyde Park58224000Labor</v>
          </cell>
          <cell r="B3" t="str">
            <v>Electric Operations</v>
          </cell>
          <cell r="C3" t="str">
            <v>Central</v>
          </cell>
          <cell r="D3" t="str">
            <v>Hyde Park</v>
          </cell>
          <cell r="E3"/>
          <cell r="F3" t="str">
            <v>58224000</v>
          </cell>
          <cell r="G3" t="str">
            <v>Default</v>
          </cell>
          <cell r="H3" t="str">
            <v>Labor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63.18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63.18</v>
          </cell>
          <cell r="AH3">
            <v>0</v>
          </cell>
          <cell r="AI3">
            <v>0</v>
          </cell>
        </row>
        <row r="4">
          <cell r="A4" t="str">
            <v>Hyde Park58224000Total</v>
          </cell>
          <cell r="B4" t="str">
            <v>Electric Operations</v>
          </cell>
          <cell r="C4" t="str">
            <v>Central</v>
          </cell>
          <cell r="D4" t="str">
            <v>Hyde Park</v>
          </cell>
          <cell r="E4"/>
          <cell r="F4" t="str">
            <v>58224000</v>
          </cell>
          <cell r="G4" t="str">
            <v>Default</v>
          </cell>
          <cell r="H4" t="str">
            <v>Total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63.18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63.18</v>
          </cell>
          <cell r="AH4">
            <v>0</v>
          </cell>
          <cell r="AI4">
            <v>0</v>
          </cell>
        </row>
        <row r="5">
          <cell r="A5" t="str">
            <v>Hyde Park58813000Material</v>
          </cell>
          <cell r="B5" t="str">
            <v>Electric Operations</v>
          </cell>
          <cell r="C5" t="str">
            <v>Central</v>
          </cell>
          <cell r="D5" t="str">
            <v>Hyde Park</v>
          </cell>
          <cell r="E5"/>
          <cell r="F5" t="str">
            <v>58813000</v>
          </cell>
          <cell r="G5" t="str">
            <v>supplies</v>
          </cell>
          <cell r="H5" t="str">
            <v>Material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-175.77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-175.77</v>
          </cell>
          <cell r="AH5">
            <v>0</v>
          </cell>
          <cell r="AI5">
            <v>0</v>
          </cell>
        </row>
        <row r="6">
          <cell r="A6" t="str">
            <v>Hyde Park58813000Total</v>
          </cell>
          <cell r="B6" t="str">
            <v>Electric Operations</v>
          </cell>
          <cell r="C6" t="str">
            <v>Central</v>
          </cell>
          <cell r="D6" t="str">
            <v>Hyde Park</v>
          </cell>
          <cell r="E6"/>
          <cell r="F6" t="str">
            <v>58813000</v>
          </cell>
          <cell r="G6" t="str">
            <v>supplies</v>
          </cell>
          <cell r="H6" t="str">
            <v>Total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-175.77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-175.77</v>
          </cell>
          <cell r="AH6">
            <v>0</v>
          </cell>
          <cell r="AI6">
            <v>0</v>
          </cell>
        </row>
        <row r="7">
          <cell r="A7" t="str">
            <v>Hyde Park59205000Invoice</v>
          </cell>
          <cell r="B7" t="str">
            <v>Electric Operations</v>
          </cell>
          <cell r="C7" t="str">
            <v>Central</v>
          </cell>
          <cell r="D7" t="str">
            <v>Hyde Park</v>
          </cell>
          <cell r="E7"/>
          <cell r="F7" t="str">
            <v>59205000</v>
          </cell>
          <cell r="G7" t="str">
            <v>SUBSTA MAINT MISC EQUIP DIST</v>
          </cell>
          <cell r="H7" t="str">
            <v>Invoice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247.46</v>
          </cell>
          <cell r="N7">
            <v>-247.46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</row>
        <row r="8">
          <cell r="A8" t="str">
            <v>Hyde Park59205000Total</v>
          </cell>
          <cell r="B8" t="str">
            <v>Electric Operations</v>
          </cell>
          <cell r="C8" t="str">
            <v>Central</v>
          </cell>
          <cell r="D8" t="str">
            <v>Hyde Park</v>
          </cell>
          <cell r="E8"/>
          <cell r="F8" t="str">
            <v>59205000</v>
          </cell>
          <cell r="G8" t="str">
            <v>SUBSTA MAINT MISC EQUIP DIST</v>
          </cell>
          <cell r="H8" t="str">
            <v>Total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247.46</v>
          </cell>
          <cell r="N8">
            <v>-247.46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</row>
        <row r="9">
          <cell r="A9" t="str">
            <v>Hyde Park58011000Labor</v>
          </cell>
          <cell r="B9" t="str">
            <v>Electric Operations</v>
          </cell>
          <cell r="C9" t="str">
            <v>Central</v>
          </cell>
          <cell r="D9" t="str">
            <v>Hyde Park</v>
          </cell>
          <cell r="E9" t="str">
            <v>Administration</v>
          </cell>
          <cell r="F9" t="str">
            <v>58011000</v>
          </cell>
          <cell r="G9" t="str">
            <v>Adm and Eng Labor</v>
          </cell>
          <cell r="H9" t="str">
            <v>Labor</v>
          </cell>
          <cell r="I9">
            <v>20599.34</v>
          </cell>
          <cell r="J9">
            <v>15956.55</v>
          </cell>
          <cell r="K9">
            <v>9012.09</v>
          </cell>
          <cell r="L9">
            <v>9538.8299999999945</v>
          </cell>
          <cell r="M9">
            <v>6050.21</v>
          </cell>
          <cell r="N9">
            <v>3821.33</v>
          </cell>
          <cell r="O9">
            <v>11665.24</v>
          </cell>
          <cell r="P9">
            <v>7076.13</v>
          </cell>
          <cell r="Q9">
            <v>6096.7</v>
          </cell>
          <cell r="R9">
            <v>9588.7900000000081</v>
          </cell>
          <cell r="S9">
            <v>6240.98</v>
          </cell>
          <cell r="T9">
            <v>10788.55</v>
          </cell>
          <cell r="U9">
            <v>6523</v>
          </cell>
          <cell r="V9">
            <v>5218</v>
          </cell>
          <cell r="W9">
            <v>5218</v>
          </cell>
          <cell r="X9">
            <v>6523</v>
          </cell>
          <cell r="Y9">
            <v>5218</v>
          </cell>
          <cell r="Z9">
            <v>5218</v>
          </cell>
          <cell r="AA9">
            <v>6523</v>
          </cell>
          <cell r="AB9">
            <v>5218</v>
          </cell>
          <cell r="AC9">
            <v>5218</v>
          </cell>
          <cell r="AD9">
            <v>6523</v>
          </cell>
          <cell r="AE9">
            <v>5218</v>
          </cell>
          <cell r="AF9">
            <v>6523</v>
          </cell>
          <cell r="AG9">
            <v>116434.74</v>
          </cell>
          <cell r="AH9">
            <v>69141</v>
          </cell>
          <cell r="AI9">
            <v>69141</v>
          </cell>
        </row>
        <row r="10">
          <cell r="A10" t="str">
            <v>Hyde Park58011000Overtime</v>
          </cell>
          <cell r="B10" t="str">
            <v>Electric Operations</v>
          </cell>
          <cell r="C10" t="str">
            <v>Central</v>
          </cell>
          <cell r="D10" t="str">
            <v>Hyde Park</v>
          </cell>
          <cell r="E10" t="str">
            <v>Administration</v>
          </cell>
          <cell r="F10" t="str">
            <v>58011000</v>
          </cell>
          <cell r="G10" t="str">
            <v>Adm and Eng Labor</v>
          </cell>
          <cell r="H10" t="str">
            <v>Overtime</v>
          </cell>
          <cell r="I10">
            <v>1139.29</v>
          </cell>
          <cell r="J10">
            <v>447.25</v>
          </cell>
          <cell r="K10">
            <v>603.15</v>
          </cell>
          <cell r="L10">
            <v>608.14</v>
          </cell>
          <cell r="M10">
            <v>731.41</v>
          </cell>
          <cell r="N10">
            <v>313.64999999999998</v>
          </cell>
          <cell r="O10">
            <v>30.720000000000255</v>
          </cell>
          <cell r="P10">
            <v>86</v>
          </cell>
          <cell r="Q10">
            <v>98.279999999999745</v>
          </cell>
          <cell r="R10">
            <v>24.570000000000164</v>
          </cell>
          <cell r="S10">
            <v>919.26</v>
          </cell>
          <cell r="T10">
            <v>0</v>
          </cell>
          <cell r="U10">
            <v>741</v>
          </cell>
          <cell r="V10">
            <v>593</v>
          </cell>
          <cell r="W10">
            <v>593</v>
          </cell>
          <cell r="X10">
            <v>741</v>
          </cell>
          <cell r="Y10">
            <v>593</v>
          </cell>
          <cell r="Z10">
            <v>593</v>
          </cell>
          <cell r="AA10">
            <v>741</v>
          </cell>
          <cell r="AB10">
            <v>593</v>
          </cell>
          <cell r="AC10">
            <v>593</v>
          </cell>
          <cell r="AD10">
            <v>741</v>
          </cell>
          <cell r="AE10">
            <v>593</v>
          </cell>
          <cell r="AF10">
            <v>741</v>
          </cell>
          <cell r="AG10">
            <v>5001.72</v>
          </cell>
          <cell r="AH10">
            <v>7856</v>
          </cell>
          <cell r="AI10">
            <v>7856</v>
          </cell>
        </row>
        <row r="11">
          <cell r="A11" t="str">
            <v>Hyde Park58011000Total</v>
          </cell>
          <cell r="B11" t="str">
            <v>Electric Operations</v>
          </cell>
          <cell r="C11" t="str">
            <v>Central</v>
          </cell>
          <cell r="D11" t="str">
            <v>Hyde Park</v>
          </cell>
          <cell r="E11" t="str">
            <v>Administration</v>
          </cell>
          <cell r="F11" t="str">
            <v>58011000</v>
          </cell>
          <cell r="G11" t="str">
            <v>Adm and Eng Labor</v>
          </cell>
          <cell r="H11" t="str">
            <v>Total</v>
          </cell>
          <cell r="I11">
            <v>21738.63</v>
          </cell>
          <cell r="J11">
            <v>16403.8</v>
          </cell>
          <cell r="K11">
            <v>9615.24</v>
          </cell>
          <cell r="L11">
            <v>10146.969999999999</v>
          </cell>
          <cell r="M11">
            <v>6781.62</v>
          </cell>
          <cell r="N11">
            <v>4134.9799999999996</v>
          </cell>
          <cell r="O11">
            <v>11695.96</v>
          </cell>
          <cell r="P11">
            <v>7162.13</v>
          </cell>
          <cell r="Q11">
            <v>6194.98</v>
          </cell>
          <cell r="R11">
            <v>9613.36</v>
          </cell>
          <cell r="S11">
            <v>7160.24</v>
          </cell>
          <cell r="T11">
            <v>10788.55</v>
          </cell>
          <cell r="U11">
            <v>7264</v>
          </cell>
          <cell r="V11">
            <v>5811</v>
          </cell>
          <cell r="W11">
            <v>5811</v>
          </cell>
          <cell r="X11">
            <v>7264</v>
          </cell>
          <cell r="Y11">
            <v>5811</v>
          </cell>
          <cell r="Z11">
            <v>5811</v>
          </cell>
          <cell r="AA11">
            <v>7264</v>
          </cell>
          <cell r="AB11">
            <v>5811</v>
          </cell>
          <cell r="AC11">
            <v>5811</v>
          </cell>
          <cell r="AD11">
            <v>7264</v>
          </cell>
          <cell r="AE11">
            <v>5811</v>
          </cell>
          <cell r="AF11">
            <v>7264</v>
          </cell>
          <cell r="AG11">
            <v>121436.46000000002</v>
          </cell>
          <cell r="AH11">
            <v>76997</v>
          </cell>
          <cell r="AI11">
            <v>76997</v>
          </cell>
        </row>
        <row r="12">
          <cell r="A12" t="str">
            <v>Hyde Park58802000Invoice</v>
          </cell>
          <cell r="B12" t="str">
            <v>Electric Operations</v>
          </cell>
          <cell r="C12" t="str">
            <v>Central</v>
          </cell>
          <cell r="D12" t="str">
            <v>Hyde Park</v>
          </cell>
          <cell r="E12" t="str">
            <v>Administration</v>
          </cell>
          <cell r="F12" t="str">
            <v>58802000</v>
          </cell>
          <cell r="G12" t="str">
            <v>Petty Cash</v>
          </cell>
          <cell r="H12" t="str">
            <v>Invoice</v>
          </cell>
          <cell r="I12">
            <v>71.53</v>
          </cell>
          <cell r="J12">
            <v>0</v>
          </cell>
          <cell r="K12">
            <v>0</v>
          </cell>
          <cell r="L12">
            <v>34.51</v>
          </cell>
          <cell r="M12">
            <v>0</v>
          </cell>
          <cell r="N12">
            <v>35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27.37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168.41</v>
          </cell>
          <cell r="AH12">
            <v>0</v>
          </cell>
          <cell r="AI12">
            <v>0</v>
          </cell>
        </row>
        <row r="13">
          <cell r="A13" t="str">
            <v>Hyde Park58802000Total</v>
          </cell>
          <cell r="B13" t="str">
            <v>Electric Operations</v>
          </cell>
          <cell r="C13" t="str">
            <v>Central</v>
          </cell>
          <cell r="D13" t="str">
            <v>Hyde Park</v>
          </cell>
          <cell r="E13" t="str">
            <v>Administration</v>
          </cell>
          <cell r="F13" t="str">
            <v>58802000</v>
          </cell>
          <cell r="G13" t="str">
            <v>Petty Cash</v>
          </cell>
          <cell r="H13" t="str">
            <v>Total</v>
          </cell>
          <cell r="I13">
            <v>71.53</v>
          </cell>
          <cell r="J13">
            <v>0</v>
          </cell>
          <cell r="K13">
            <v>0</v>
          </cell>
          <cell r="L13">
            <v>34.51</v>
          </cell>
          <cell r="M13">
            <v>0</v>
          </cell>
          <cell r="N13">
            <v>35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27.37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168.41</v>
          </cell>
          <cell r="AH13">
            <v>0</v>
          </cell>
          <cell r="AI13">
            <v>0</v>
          </cell>
        </row>
        <row r="14">
          <cell r="A14" t="str">
            <v>Hyde Park58811000Labor</v>
          </cell>
          <cell r="B14" t="str">
            <v>Electric Operations</v>
          </cell>
          <cell r="C14" t="str">
            <v>Central</v>
          </cell>
          <cell r="D14" t="str">
            <v>Hyde Park</v>
          </cell>
          <cell r="E14" t="str">
            <v>Administration</v>
          </cell>
          <cell r="F14" t="str">
            <v>58811000</v>
          </cell>
          <cell r="G14" t="str">
            <v>Default Labor</v>
          </cell>
          <cell r="H14" t="str">
            <v>Labor</v>
          </cell>
          <cell r="I14">
            <v>0</v>
          </cell>
          <cell r="J14">
            <v>159.65</v>
          </cell>
          <cell r="K14">
            <v>47.92</v>
          </cell>
          <cell r="L14">
            <v>46.71</v>
          </cell>
          <cell r="M14">
            <v>683.16</v>
          </cell>
          <cell r="N14">
            <v>-2033.6</v>
          </cell>
          <cell r="O14">
            <v>4628.16</v>
          </cell>
          <cell r="P14">
            <v>6354.45</v>
          </cell>
          <cell r="Q14">
            <v>4117.9799999999996</v>
          </cell>
          <cell r="R14">
            <v>-15100.59</v>
          </cell>
          <cell r="S14">
            <v>738.64</v>
          </cell>
          <cell r="T14">
            <v>-10924.51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-11282.03</v>
          </cell>
          <cell r="AH14">
            <v>0</v>
          </cell>
          <cell r="AI14">
            <v>0</v>
          </cell>
        </row>
        <row r="15">
          <cell r="A15" t="str">
            <v>Hyde Park58811000Overtime</v>
          </cell>
          <cell r="B15" t="str">
            <v>Electric Operations</v>
          </cell>
          <cell r="C15" t="str">
            <v>Central</v>
          </cell>
          <cell r="D15" t="str">
            <v>Hyde Park</v>
          </cell>
          <cell r="E15" t="str">
            <v>Administration</v>
          </cell>
          <cell r="F15" t="str">
            <v>58811000</v>
          </cell>
          <cell r="G15" t="str">
            <v>Default Labor</v>
          </cell>
          <cell r="H15" t="str">
            <v>Overtime</v>
          </cell>
          <cell r="I15">
            <v>-2089.33</v>
          </cell>
          <cell r="J15">
            <v>1096.74</v>
          </cell>
          <cell r="K15">
            <v>5722.32</v>
          </cell>
          <cell r="L15">
            <v>1441.97</v>
          </cell>
          <cell r="M15">
            <v>6400.3</v>
          </cell>
          <cell r="N15">
            <v>-7361.77</v>
          </cell>
          <cell r="O15">
            <v>1458.6</v>
          </cell>
          <cell r="P15">
            <v>391.49</v>
          </cell>
          <cell r="Q15">
            <v>1434</v>
          </cell>
          <cell r="R15">
            <v>-3284.09</v>
          </cell>
          <cell r="S15">
            <v>0</v>
          </cell>
          <cell r="T15">
            <v>-1956.48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3253.7499999999995</v>
          </cell>
          <cell r="AH15">
            <v>0</v>
          </cell>
          <cell r="AI15">
            <v>0</v>
          </cell>
        </row>
        <row r="16">
          <cell r="A16" t="str">
            <v>Hyde Park58811000Total</v>
          </cell>
          <cell r="B16" t="str">
            <v>Electric Operations</v>
          </cell>
          <cell r="C16" t="str">
            <v>Central</v>
          </cell>
          <cell r="D16" t="str">
            <v>Hyde Park</v>
          </cell>
          <cell r="E16" t="str">
            <v>Administration</v>
          </cell>
          <cell r="F16" t="str">
            <v>58811000</v>
          </cell>
          <cell r="G16" t="str">
            <v>Default Labor</v>
          </cell>
          <cell r="H16" t="str">
            <v>Total</v>
          </cell>
          <cell r="I16">
            <v>-2089.33</v>
          </cell>
          <cell r="J16">
            <v>1256.3900000000001</v>
          </cell>
          <cell r="K16">
            <v>5770.24</v>
          </cell>
          <cell r="L16">
            <v>1488.68</v>
          </cell>
          <cell r="M16">
            <v>7083.46</v>
          </cell>
          <cell r="N16">
            <v>-9395.3700000000008</v>
          </cell>
          <cell r="O16">
            <v>6086.76</v>
          </cell>
          <cell r="P16">
            <v>6745.94</v>
          </cell>
          <cell r="Q16">
            <v>5551.98</v>
          </cell>
          <cell r="R16">
            <v>-18384.68</v>
          </cell>
          <cell r="S16">
            <v>738.64</v>
          </cell>
          <cell r="T16">
            <v>-12880.99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-8028.28</v>
          </cell>
          <cell r="AH16">
            <v>0</v>
          </cell>
          <cell r="AI16">
            <v>0</v>
          </cell>
        </row>
        <row r="17">
          <cell r="A17" t="str">
            <v>Hyde Park58811001Labor</v>
          </cell>
          <cell r="B17" t="str">
            <v>Electric Operations</v>
          </cell>
          <cell r="C17" t="str">
            <v>Central</v>
          </cell>
          <cell r="D17" t="str">
            <v>Hyde Park</v>
          </cell>
          <cell r="E17" t="str">
            <v>Administration</v>
          </cell>
          <cell r="F17" t="str">
            <v>58811001</v>
          </cell>
          <cell r="G17" t="str">
            <v>Inclement Weather</v>
          </cell>
          <cell r="H17" t="str">
            <v>Labor</v>
          </cell>
          <cell r="I17">
            <v>12212.1</v>
          </cell>
          <cell r="J17">
            <v>329.80999999999949</v>
          </cell>
          <cell r="K17">
            <v>696.57</v>
          </cell>
          <cell r="L17">
            <v>3281.21</v>
          </cell>
          <cell r="M17">
            <v>2267.0300000000002</v>
          </cell>
          <cell r="N17">
            <v>62.569999999999709</v>
          </cell>
          <cell r="O17">
            <v>7073.45</v>
          </cell>
          <cell r="P17">
            <v>1373.52</v>
          </cell>
          <cell r="Q17">
            <v>6997.7</v>
          </cell>
          <cell r="R17">
            <v>11693.52</v>
          </cell>
          <cell r="S17">
            <v>2084.0099999999948</v>
          </cell>
          <cell r="T17">
            <v>7431.05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55502.539999999994</v>
          </cell>
          <cell r="AH17">
            <v>0</v>
          </cell>
          <cell r="AI17">
            <v>0</v>
          </cell>
        </row>
        <row r="18">
          <cell r="A18" t="str">
            <v>Hyde Park58811001Overtime</v>
          </cell>
          <cell r="B18" t="str">
            <v>Electric Operations</v>
          </cell>
          <cell r="C18" t="str">
            <v>Central</v>
          </cell>
          <cell r="D18" t="str">
            <v>Hyde Park</v>
          </cell>
          <cell r="E18" t="str">
            <v>Administration</v>
          </cell>
          <cell r="F18" t="str">
            <v>58811001</v>
          </cell>
          <cell r="G18" t="str">
            <v>Inclement Weather</v>
          </cell>
          <cell r="H18" t="str">
            <v>Overtime</v>
          </cell>
          <cell r="I18">
            <v>696.56</v>
          </cell>
          <cell r="J18">
            <v>0</v>
          </cell>
          <cell r="K18">
            <v>0</v>
          </cell>
          <cell r="L18">
            <v>0</v>
          </cell>
          <cell r="M18">
            <v>23.690000000000055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720.25</v>
          </cell>
          <cell r="AH18">
            <v>0</v>
          </cell>
          <cell r="AI18">
            <v>0</v>
          </cell>
        </row>
        <row r="19">
          <cell r="A19" t="str">
            <v>Hyde Park58811001Total</v>
          </cell>
          <cell r="B19" t="str">
            <v>Electric Operations</v>
          </cell>
          <cell r="C19" t="str">
            <v>Central</v>
          </cell>
          <cell r="D19" t="str">
            <v>Hyde Park</v>
          </cell>
          <cell r="E19" t="str">
            <v>Administration</v>
          </cell>
          <cell r="F19" t="str">
            <v>58811001</v>
          </cell>
          <cell r="G19" t="str">
            <v>Inclement Weather</v>
          </cell>
          <cell r="H19" t="str">
            <v>Total</v>
          </cell>
          <cell r="I19">
            <v>12908.66</v>
          </cell>
          <cell r="J19">
            <v>329.80999999999949</v>
          </cell>
          <cell r="K19">
            <v>696.57000000000153</v>
          </cell>
          <cell r="L19">
            <v>3281.21</v>
          </cell>
          <cell r="M19">
            <v>2290.7199999999998</v>
          </cell>
          <cell r="N19">
            <v>62.569999999999709</v>
          </cell>
          <cell r="O19">
            <v>7073.45</v>
          </cell>
          <cell r="P19">
            <v>1373.52</v>
          </cell>
          <cell r="Q19">
            <v>6997.7</v>
          </cell>
          <cell r="R19">
            <v>11693.52</v>
          </cell>
          <cell r="S19">
            <v>2084.0099999999948</v>
          </cell>
          <cell r="T19">
            <v>7431.05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56222.789999999994</v>
          </cell>
          <cell r="AH19">
            <v>0</v>
          </cell>
          <cell r="AI19">
            <v>0</v>
          </cell>
        </row>
        <row r="20">
          <cell r="A20" t="str">
            <v>Hyde Park58811002Labor</v>
          </cell>
          <cell r="B20" t="str">
            <v>Electric Operations</v>
          </cell>
          <cell r="C20" t="str">
            <v>Central</v>
          </cell>
          <cell r="D20" t="str">
            <v>Hyde Park</v>
          </cell>
          <cell r="E20" t="str">
            <v>Administration</v>
          </cell>
          <cell r="F20" t="str">
            <v>58811002</v>
          </cell>
          <cell r="G20" t="str">
            <v>Absence Time</v>
          </cell>
          <cell r="H20" t="str">
            <v>Labor</v>
          </cell>
          <cell r="I20">
            <v>47633.26</v>
          </cell>
          <cell r="J20">
            <v>21471.59</v>
          </cell>
          <cell r="K20">
            <v>25972.27</v>
          </cell>
          <cell r="L20">
            <v>41139.07</v>
          </cell>
          <cell r="M20">
            <v>11573.07</v>
          </cell>
          <cell r="N20">
            <v>8309.6399999999849</v>
          </cell>
          <cell r="O20">
            <v>59755.41</v>
          </cell>
          <cell r="P20">
            <v>46795.07</v>
          </cell>
          <cell r="Q20">
            <v>39343.82</v>
          </cell>
          <cell r="R20">
            <v>25210.62</v>
          </cell>
          <cell r="S20">
            <v>30429.78</v>
          </cell>
          <cell r="T20">
            <v>62692.12</v>
          </cell>
          <cell r="U20">
            <v>45500</v>
          </cell>
          <cell r="V20">
            <v>39000</v>
          </cell>
          <cell r="W20">
            <v>13000</v>
          </cell>
          <cell r="X20">
            <v>39000</v>
          </cell>
          <cell r="Y20">
            <v>13000</v>
          </cell>
          <cell r="Z20">
            <v>39000</v>
          </cell>
          <cell r="AA20">
            <v>39000</v>
          </cell>
          <cell r="AB20">
            <v>39000</v>
          </cell>
          <cell r="AC20">
            <v>13000</v>
          </cell>
          <cell r="AD20">
            <v>19500</v>
          </cell>
          <cell r="AE20">
            <v>45500</v>
          </cell>
          <cell r="AF20">
            <v>45500</v>
          </cell>
          <cell r="AG20">
            <v>420325.72</v>
          </cell>
          <cell r="AH20">
            <v>390000</v>
          </cell>
          <cell r="AI20">
            <v>390000</v>
          </cell>
        </row>
        <row r="21">
          <cell r="A21" t="str">
            <v>Hyde Park58811002Overtime</v>
          </cell>
          <cell r="B21" t="str">
            <v>Electric Operations</v>
          </cell>
          <cell r="C21" t="str">
            <v>Central</v>
          </cell>
          <cell r="D21" t="str">
            <v>Hyde Park</v>
          </cell>
          <cell r="E21" t="str">
            <v>Administration</v>
          </cell>
          <cell r="F21" t="str">
            <v>58811002</v>
          </cell>
          <cell r="G21" t="str">
            <v>Absence Time</v>
          </cell>
          <cell r="H21" t="str">
            <v>Overtime</v>
          </cell>
          <cell r="I21">
            <v>2239.5700000000002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1003.23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3242.8</v>
          </cell>
          <cell r="AH21">
            <v>0</v>
          </cell>
          <cell r="AI21">
            <v>0</v>
          </cell>
        </row>
        <row r="22">
          <cell r="A22" t="str">
            <v>Hyde Park58811002Total</v>
          </cell>
          <cell r="B22" t="str">
            <v>Electric Operations</v>
          </cell>
          <cell r="C22" t="str">
            <v>Central</v>
          </cell>
          <cell r="D22" t="str">
            <v>Hyde Park</v>
          </cell>
          <cell r="E22" t="str">
            <v>Administration</v>
          </cell>
          <cell r="F22" t="str">
            <v>58811002</v>
          </cell>
          <cell r="G22" t="str">
            <v>Absence Time</v>
          </cell>
          <cell r="H22" t="str">
            <v>Total</v>
          </cell>
          <cell r="I22">
            <v>49872.83</v>
          </cell>
          <cell r="J22">
            <v>21471.59</v>
          </cell>
          <cell r="K22">
            <v>25972.27</v>
          </cell>
          <cell r="L22">
            <v>41139.07</v>
          </cell>
          <cell r="M22">
            <v>11573.07</v>
          </cell>
          <cell r="N22">
            <v>8309.640000000014</v>
          </cell>
          <cell r="O22">
            <v>59755.41</v>
          </cell>
          <cell r="P22">
            <v>46795.07</v>
          </cell>
          <cell r="Q22">
            <v>39343.82</v>
          </cell>
          <cell r="R22">
            <v>25210.62</v>
          </cell>
          <cell r="S22">
            <v>31433.01</v>
          </cell>
          <cell r="T22">
            <v>62692.12</v>
          </cell>
          <cell r="U22">
            <v>45500</v>
          </cell>
          <cell r="V22">
            <v>39000</v>
          </cell>
          <cell r="W22">
            <v>13000</v>
          </cell>
          <cell r="X22">
            <v>39000</v>
          </cell>
          <cell r="Y22">
            <v>13000</v>
          </cell>
          <cell r="Z22">
            <v>39000</v>
          </cell>
          <cell r="AA22">
            <v>39000</v>
          </cell>
          <cell r="AB22">
            <v>39000</v>
          </cell>
          <cell r="AC22">
            <v>13000</v>
          </cell>
          <cell r="AD22">
            <v>19500</v>
          </cell>
          <cell r="AE22">
            <v>45500</v>
          </cell>
          <cell r="AF22">
            <v>45500</v>
          </cell>
          <cell r="AG22">
            <v>423568.52</v>
          </cell>
          <cell r="AH22">
            <v>390000</v>
          </cell>
          <cell r="AI22">
            <v>390000</v>
          </cell>
        </row>
        <row r="23">
          <cell r="A23" t="str">
            <v>Hyde Park58811003Labor</v>
          </cell>
          <cell r="B23" t="str">
            <v>Electric Operations</v>
          </cell>
          <cell r="C23" t="str">
            <v>Central</v>
          </cell>
          <cell r="D23" t="str">
            <v>Hyde Park</v>
          </cell>
          <cell r="E23" t="str">
            <v>Administration</v>
          </cell>
          <cell r="F23" t="str">
            <v>58811003</v>
          </cell>
          <cell r="G23" t="str">
            <v>Disability</v>
          </cell>
          <cell r="H23" t="str">
            <v>Labor</v>
          </cell>
          <cell r="I23">
            <v>2432</v>
          </cell>
          <cell r="J23">
            <v>5491.36</v>
          </cell>
          <cell r="K23">
            <v>4935.28</v>
          </cell>
          <cell r="L23">
            <v>3150.32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7062.96</v>
          </cell>
          <cell r="R23">
            <v>7232.66</v>
          </cell>
          <cell r="S23">
            <v>6343.42</v>
          </cell>
          <cell r="T23">
            <v>7359.57</v>
          </cell>
          <cell r="U23">
            <v>2075</v>
          </cell>
          <cell r="V23">
            <v>1660</v>
          </cell>
          <cell r="W23">
            <v>1660</v>
          </cell>
          <cell r="X23">
            <v>2075</v>
          </cell>
          <cell r="Y23">
            <v>1660</v>
          </cell>
          <cell r="Z23">
            <v>1660</v>
          </cell>
          <cell r="AA23">
            <v>2075</v>
          </cell>
          <cell r="AB23">
            <v>1660</v>
          </cell>
          <cell r="AC23">
            <v>1660</v>
          </cell>
          <cell r="AD23">
            <v>2076</v>
          </cell>
          <cell r="AE23">
            <v>1660</v>
          </cell>
          <cell r="AF23">
            <v>2075</v>
          </cell>
          <cell r="AG23">
            <v>44007.57</v>
          </cell>
          <cell r="AH23">
            <v>21996</v>
          </cell>
          <cell r="AI23">
            <v>21996</v>
          </cell>
        </row>
        <row r="24">
          <cell r="A24" t="str">
            <v>Hyde Park58811003Total</v>
          </cell>
          <cell r="B24" t="str">
            <v>Electric Operations</v>
          </cell>
          <cell r="C24" t="str">
            <v>Central</v>
          </cell>
          <cell r="D24" t="str">
            <v>Hyde Park</v>
          </cell>
          <cell r="E24" t="str">
            <v>Administration</v>
          </cell>
          <cell r="F24" t="str">
            <v>58811003</v>
          </cell>
          <cell r="G24" t="str">
            <v>Disability</v>
          </cell>
          <cell r="H24" t="str">
            <v>Total</v>
          </cell>
          <cell r="I24">
            <v>2432</v>
          </cell>
          <cell r="J24">
            <v>5491.36</v>
          </cell>
          <cell r="K24">
            <v>4935.28</v>
          </cell>
          <cell r="L24">
            <v>3150.32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7062.96</v>
          </cell>
          <cell r="R24">
            <v>7232.66</v>
          </cell>
          <cell r="S24">
            <v>6343.42</v>
          </cell>
          <cell r="T24">
            <v>7359.57</v>
          </cell>
          <cell r="U24">
            <v>2075</v>
          </cell>
          <cell r="V24">
            <v>1660</v>
          </cell>
          <cell r="W24">
            <v>1660</v>
          </cell>
          <cell r="X24">
            <v>2075</v>
          </cell>
          <cell r="Y24">
            <v>1660</v>
          </cell>
          <cell r="Z24">
            <v>1660</v>
          </cell>
          <cell r="AA24">
            <v>2075</v>
          </cell>
          <cell r="AB24">
            <v>1660</v>
          </cell>
          <cell r="AC24">
            <v>1660</v>
          </cell>
          <cell r="AD24">
            <v>2076</v>
          </cell>
          <cell r="AE24">
            <v>1660</v>
          </cell>
          <cell r="AF24">
            <v>2075</v>
          </cell>
          <cell r="AG24">
            <v>44007.57</v>
          </cell>
          <cell r="AH24">
            <v>21996</v>
          </cell>
          <cell r="AI24">
            <v>21996</v>
          </cell>
        </row>
        <row r="25">
          <cell r="A25" t="str">
            <v>Hyde Park58811004Labor</v>
          </cell>
          <cell r="B25" t="str">
            <v>Electric Operations</v>
          </cell>
          <cell r="C25" t="str">
            <v>Central</v>
          </cell>
          <cell r="D25" t="str">
            <v>Hyde Park</v>
          </cell>
          <cell r="E25" t="str">
            <v>Administration</v>
          </cell>
          <cell r="F25" t="str">
            <v>58811004</v>
          </cell>
          <cell r="G25" t="str">
            <v>Non-billable Labor</v>
          </cell>
          <cell r="H25" t="str">
            <v>Labor</v>
          </cell>
          <cell r="I25">
            <v>1966.64</v>
          </cell>
          <cell r="J25">
            <v>245.2</v>
          </cell>
          <cell r="K25">
            <v>4323.8</v>
          </cell>
          <cell r="L25">
            <v>3958.8</v>
          </cell>
          <cell r="M25">
            <v>0</v>
          </cell>
          <cell r="N25">
            <v>0</v>
          </cell>
          <cell r="O25">
            <v>133.4</v>
          </cell>
          <cell r="P25">
            <v>984.8799999999992</v>
          </cell>
          <cell r="Q25">
            <v>133.40000000000146</v>
          </cell>
          <cell r="R25">
            <v>879.73</v>
          </cell>
          <cell r="S25">
            <v>649.86999999999898</v>
          </cell>
          <cell r="T25">
            <v>126.35</v>
          </cell>
          <cell r="U25">
            <v>6089</v>
          </cell>
          <cell r="V25">
            <v>4871</v>
          </cell>
          <cell r="W25">
            <v>4871</v>
          </cell>
          <cell r="X25">
            <v>6089</v>
          </cell>
          <cell r="Y25">
            <v>4871</v>
          </cell>
          <cell r="Z25">
            <v>4871</v>
          </cell>
          <cell r="AA25">
            <v>6089</v>
          </cell>
          <cell r="AB25">
            <v>4871</v>
          </cell>
          <cell r="AC25">
            <v>4871</v>
          </cell>
          <cell r="AD25">
            <v>6088</v>
          </cell>
          <cell r="AE25">
            <v>4871</v>
          </cell>
          <cell r="AF25">
            <v>6089</v>
          </cell>
          <cell r="AG25">
            <v>13402.07</v>
          </cell>
          <cell r="AH25">
            <v>64541</v>
          </cell>
          <cell r="AI25">
            <v>64541</v>
          </cell>
        </row>
        <row r="26">
          <cell r="A26" t="str">
            <v>Hyde Park58811004Overtime</v>
          </cell>
          <cell r="B26" t="str">
            <v>Electric Operations</v>
          </cell>
          <cell r="C26" t="str">
            <v>Central</v>
          </cell>
          <cell r="D26" t="str">
            <v>Hyde Park</v>
          </cell>
          <cell r="E26" t="str">
            <v>Administration</v>
          </cell>
          <cell r="F26" t="str">
            <v>58811004</v>
          </cell>
          <cell r="G26" t="str">
            <v>Non-billable Labor</v>
          </cell>
          <cell r="H26" t="str">
            <v>Overtime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86.73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86.73</v>
          </cell>
          <cell r="AH26">
            <v>0</v>
          </cell>
          <cell r="AI26">
            <v>0</v>
          </cell>
        </row>
        <row r="27">
          <cell r="A27" t="str">
            <v>Hyde Park58811004Total</v>
          </cell>
          <cell r="B27" t="str">
            <v>Electric Operations</v>
          </cell>
          <cell r="C27" t="str">
            <v>Central</v>
          </cell>
          <cell r="D27" t="str">
            <v>Hyde Park</v>
          </cell>
          <cell r="E27" t="str">
            <v>Administration</v>
          </cell>
          <cell r="F27" t="str">
            <v>58811004</v>
          </cell>
          <cell r="G27" t="str">
            <v>Non-billable Labor</v>
          </cell>
          <cell r="H27" t="str">
            <v>Total</v>
          </cell>
          <cell r="I27">
            <v>1966.64</v>
          </cell>
          <cell r="J27">
            <v>245.2</v>
          </cell>
          <cell r="K27">
            <v>4323.8</v>
          </cell>
          <cell r="L27">
            <v>3958.8</v>
          </cell>
          <cell r="M27">
            <v>0</v>
          </cell>
          <cell r="N27">
            <v>0</v>
          </cell>
          <cell r="O27">
            <v>133.4</v>
          </cell>
          <cell r="P27">
            <v>984.8799999999992</v>
          </cell>
          <cell r="Q27">
            <v>133.40000000000146</v>
          </cell>
          <cell r="R27">
            <v>879.73</v>
          </cell>
          <cell r="S27">
            <v>736.6</v>
          </cell>
          <cell r="T27">
            <v>126.34999999999854</v>
          </cell>
          <cell r="U27">
            <v>6089</v>
          </cell>
          <cell r="V27">
            <v>4871</v>
          </cell>
          <cell r="W27">
            <v>4871</v>
          </cell>
          <cell r="X27">
            <v>6089</v>
          </cell>
          <cell r="Y27">
            <v>4871</v>
          </cell>
          <cell r="Z27">
            <v>4871</v>
          </cell>
          <cell r="AA27">
            <v>6089</v>
          </cell>
          <cell r="AB27">
            <v>4871</v>
          </cell>
          <cell r="AC27">
            <v>4871</v>
          </cell>
          <cell r="AD27">
            <v>6088</v>
          </cell>
          <cell r="AE27">
            <v>4871</v>
          </cell>
          <cell r="AF27">
            <v>6089</v>
          </cell>
          <cell r="AG27">
            <v>13488.8</v>
          </cell>
          <cell r="AH27">
            <v>64541</v>
          </cell>
          <cell r="AI27">
            <v>64541</v>
          </cell>
        </row>
        <row r="28">
          <cell r="A28" t="str">
            <v>Hyde Park58811005Labor</v>
          </cell>
          <cell r="B28" t="str">
            <v>Electric Operations</v>
          </cell>
          <cell r="C28" t="str">
            <v>Central</v>
          </cell>
          <cell r="D28" t="str">
            <v>Hyde Park</v>
          </cell>
          <cell r="E28" t="str">
            <v>Administration</v>
          </cell>
          <cell r="F28" t="str">
            <v>58811005</v>
          </cell>
          <cell r="G28" t="str">
            <v>Union/Mgt Meetings</v>
          </cell>
          <cell r="H28" t="str">
            <v>Labor</v>
          </cell>
          <cell r="I28">
            <v>583.52</v>
          </cell>
          <cell r="J28">
            <v>1156.1400000000001</v>
          </cell>
          <cell r="K28">
            <v>1564.26</v>
          </cell>
          <cell r="L28">
            <v>2126.5500000000002</v>
          </cell>
          <cell r="M28">
            <v>324.02999999999997</v>
          </cell>
          <cell r="N28">
            <v>3362.2</v>
          </cell>
          <cell r="O28">
            <v>1595.6</v>
          </cell>
          <cell r="P28">
            <v>848.14000000000124</v>
          </cell>
          <cell r="Q28">
            <v>826.03999999999905</v>
          </cell>
          <cell r="R28">
            <v>487.8700000000008</v>
          </cell>
          <cell r="S28">
            <v>1452.41</v>
          </cell>
          <cell r="T28">
            <v>1248.52</v>
          </cell>
          <cell r="U28">
            <v>564</v>
          </cell>
          <cell r="V28">
            <v>451</v>
          </cell>
          <cell r="W28">
            <v>451</v>
          </cell>
          <cell r="X28">
            <v>563</v>
          </cell>
          <cell r="Y28">
            <v>451</v>
          </cell>
          <cell r="Z28">
            <v>451</v>
          </cell>
          <cell r="AA28">
            <v>563</v>
          </cell>
          <cell r="AB28">
            <v>451</v>
          </cell>
          <cell r="AC28">
            <v>451</v>
          </cell>
          <cell r="AD28">
            <v>564</v>
          </cell>
          <cell r="AE28">
            <v>451</v>
          </cell>
          <cell r="AF28">
            <v>564</v>
          </cell>
          <cell r="AG28">
            <v>15575.280000000002</v>
          </cell>
          <cell r="AH28">
            <v>5975</v>
          </cell>
          <cell r="AI28">
            <v>5975</v>
          </cell>
        </row>
        <row r="29">
          <cell r="A29" t="str">
            <v>Hyde Park58811005Overtime</v>
          </cell>
          <cell r="B29" t="str">
            <v>Electric Operations</v>
          </cell>
          <cell r="C29" t="str">
            <v>Central</v>
          </cell>
          <cell r="D29" t="str">
            <v>Hyde Park</v>
          </cell>
          <cell r="E29" t="str">
            <v>Administration</v>
          </cell>
          <cell r="F29" t="str">
            <v>58811005</v>
          </cell>
          <cell r="G29" t="str">
            <v>Union/Mgt Meetings</v>
          </cell>
          <cell r="H29" t="str">
            <v>Overtime</v>
          </cell>
          <cell r="I29">
            <v>0</v>
          </cell>
          <cell r="J29">
            <v>-0.12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-0.12</v>
          </cell>
          <cell r="AH29">
            <v>0</v>
          </cell>
          <cell r="AI29">
            <v>0</v>
          </cell>
        </row>
        <row r="30">
          <cell r="A30" t="str">
            <v>Hyde Park58811005Total</v>
          </cell>
          <cell r="B30" t="str">
            <v>Electric Operations</v>
          </cell>
          <cell r="C30" t="str">
            <v>Central</v>
          </cell>
          <cell r="D30" t="str">
            <v>Hyde Park</v>
          </cell>
          <cell r="E30" t="str">
            <v>Administration</v>
          </cell>
          <cell r="F30" t="str">
            <v>58811005</v>
          </cell>
          <cell r="G30" t="str">
            <v>Union/Mgt Meetings</v>
          </cell>
          <cell r="H30" t="str">
            <v>Total</v>
          </cell>
          <cell r="I30">
            <v>583.52</v>
          </cell>
          <cell r="J30">
            <v>1156.02</v>
          </cell>
          <cell r="K30">
            <v>1564.26</v>
          </cell>
          <cell r="L30">
            <v>2126.5500000000002</v>
          </cell>
          <cell r="M30">
            <v>324.02999999999997</v>
          </cell>
          <cell r="N30">
            <v>3362.2</v>
          </cell>
          <cell r="O30">
            <v>1595.6</v>
          </cell>
          <cell r="P30">
            <v>848.13999999999942</v>
          </cell>
          <cell r="Q30">
            <v>826.04000000000087</v>
          </cell>
          <cell r="R30">
            <v>487.86999999999898</v>
          </cell>
          <cell r="S30">
            <v>1452.41</v>
          </cell>
          <cell r="T30">
            <v>1248.52</v>
          </cell>
          <cell r="U30">
            <v>564</v>
          </cell>
          <cell r="V30">
            <v>451</v>
          </cell>
          <cell r="W30">
            <v>451</v>
          </cell>
          <cell r="X30">
            <v>563</v>
          </cell>
          <cell r="Y30">
            <v>451</v>
          </cell>
          <cell r="Z30">
            <v>451</v>
          </cell>
          <cell r="AA30">
            <v>563</v>
          </cell>
          <cell r="AB30">
            <v>451</v>
          </cell>
          <cell r="AC30">
            <v>451</v>
          </cell>
          <cell r="AD30">
            <v>564</v>
          </cell>
          <cell r="AE30">
            <v>451</v>
          </cell>
          <cell r="AF30">
            <v>564</v>
          </cell>
          <cell r="AG30">
            <v>15575.16</v>
          </cell>
          <cell r="AH30">
            <v>5975</v>
          </cell>
          <cell r="AI30">
            <v>5975</v>
          </cell>
        </row>
        <row r="31">
          <cell r="A31" t="str">
            <v>Hyde Park58813001Other</v>
          </cell>
          <cell r="B31" t="str">
            <v>Electric Operations</v>
          </cell>
          <cell r="C31" t="str">
            <v>Central</v>
          </cell>
          <cell r="D31" t="str">
            <v>Hyde Park</v>
          </cell>
          <cell r="E31" t="str">
            <v>Administration</v>
          </cell>
          <cell r="F31" t="str">
            <v>58813001</v>
          </cell>
          <cell r="G31" t="str">
            <v>Telephone Costs</v>
          </cell>
          <cell r="H31" t="str">
            <v>Other</v>
          </cell>
          <cell r="I31">
            <v>1550.7</v>
          </cell>
          <cell r="J31">
            <v>1424.33</v>
          </cell>
          <cell r="K31">
            <v>1971.36</v>
          </cell>
          <cell r="L31">
            <v>1971.36</v>
          </cell>
          <cell r="M31">
            <v>1971.36</v>
          </cell>
          <cell r="N31">
            <v>1965.07</v>
          </cell>
          <cell r="O31">
            <v>956.4</v>
          </cell>
          <cell r="P31">
            <v>1451.61</v>
          </cell>
          <cell r="Q31">
            <v>1451.61</v>
          </cell>
          <cell r="R31">
            <v>1497.65</v>
          </cell>
          <cell r="S31">
            <v>1610.32</v>
          </cell>
          <cell r="T31">
            <v>1494.57</v>
          </cell>
          <cell r="U31">
            <v>1499.93</v>
          </cell>
          <cell r="V31">
            <v>1499.93</v>
          </cell>
          <cell r="W31">
            <v>1499.93</v>
          </cell>
          <cell r="X31">
            <v>1499.93</v>
          </cell>
          <cell r="Y31">
            <v>1499.93</v>
          </cell>
          <cell r="Z31">
            <v>1499.93</v>
          </cell>
          <cell r="AA31">
            <v>1499.93</v>
          </cell>
          <cell r="AB31">
            <v>1499.93</v>
          </cell>
          <cell r="AC31">
            <v>1499.93</v>
          </cell>
          <cell r="AD31">
            <v>1499.93</v>
          </cell>
          <cell r="AE31">
            <v>1499.93</v>
          </cell>
          <cell r="AF31">
            <v>1500.65</v>
          </cell>
          <cell r="AG31">
            <v>19316.34</v>
          </cell>
          <cell r="AH31">
            <v>17999.88</v>
          </cell>
          <cell r="AI31">
            <v>17999.88</v>
          </cell>
        </row>
        <row r="32">
          <cell r="A32" t="str">
            <v>Hyde Park58813001Total</v>
          </cell>
          <cell r="B32" t="str">
            <v>Electric Operations</v>
          </cell>
          <cell r="C32" t="str">
            <v>Central</v>
          </cell>
          <cell r="D32" t="str">
            <v>Hyde Park</v>
          </cell>
          <cell r="E32" t="str">
            <v>Administration</v>
          </cell>
          <cell r="F32" t="str">
            <v>58813001</v>
          </cell>
          <cell r="G32" t="str">
            <v>Telephone Costs</v>
          </cell>
          <cell r="H32" t="str">
            <v>Total</v>
          </cell>
          <cell r="I32">
            <v>1550.7</v>
          </cell>
          <cell r="J32">
            <v>1424.33</v>
          </cell>
          <cell r="K32">
            <v>1971.36</v>
          </cell>
          <cell r="L32">
            <v>1971.36</v>
          </cell>
          <cell r="M32">
            <v>1971.36</v>
          </cell>
          <cell r="N32">
            <v>1965.07</v>
          </cell>
          <cell r="O32">
            <v>956.4</v>
          </cell>
          <cell r="P32">
            <v>1451.61</v>
          </cell>
          <cell r="Q32">
            <v>1451.61</v>
          </cell>
          <cell r="R32">
            <v>1497.65</v>
          </cell>
          <cell r="S32">
            <v>1610.32</v>
          </cell>
          <cell r="T32">
            <v>1494.57</v>
          </cell>
          <cell r="U32">
            <v>1499.93</v>
          </cell>
          <cell r="V32">
            <v>1499.93</v>
          </cell>
          <cell r="W32">
            <v>1499.93</v>
          </cell>
          <cell r="X32">
            <v>1499.93</v>
          </cell>
          <cell r="Y32">
            <v>1499.93</v>
          </cell>
          <cell r="Z32">
            <v>1499.93</v>
          </cell>
          <cell r="AA32">
            <v>1499.93</v>
          </cell>
          <cell r="AB32">
            <v>1499.93</v>
          </cell>
          <cell r="AC32">
            <v>1499.93</v>
          </cell>
          <cell r="AD32">
            <v>1499.93</v>
          </cell>
          <cell r="AE32">
            <v>1499.93</v>
          </cell>
          <cell r="AF32">
            <v>1500.65</v>
          </cell>
          <cell r="AG32">
            <v>19316.34</v>
          </cell>
          <cell r="AH32">
            <v>17999.88</v>
          </cell>
          <cell r="AI32">
            <v>17999.88</v>
          </cell>
        </row>
        <row r="33">
          <cell r="A33" t="str">
            <v>Hyde Park58813002Invoice</v>
          </cell>
          <cell r="B33" t="str">
            <v>Electric Operations</v>
          </cell>
          <cell r="C33" t="str">
            <v>Central</v>
          </cell>
          <cell r="D33" t="str">
            <v>Hyde Park</v>
          </cell>
          <cell r="E33" t="str">
            <v>Administration</v>
          </cell>
          <cell r="F33" t="str">
            <v>58813002</v>
          </cell>
          <cell r="G33" t="str">
            <v>Fleet Costs</v>
          </cell>
          <cell r="H33" t="str">
            <v>Invoice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6426</v>
          </cell>
          <cell r="O33">
            <v>7834.4</v>
          </cell>
          <cell r="P33">
            <v>3213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1538.99</v>
          </cell>
          <cell r="V33">
            <v>1538.99</v>
          </cell>
          <cell r="W33">
            <v>1538.99</v>
          </cell>
          <cell r="X33">
            <v>1538.99</v>
          </cell>
          <cell r="Y33">
            <v>1538.99</v>
          </cell>
          <cell r="Z33">
            <v>1538.99</v>
          </cell>
          <cell r="AA33">
            <v>1538.99</v>
          </cell>
          <cell r="AB33">
            <v>1538.99</v>
          </cell>
          <cell r="AC33">
            <v>1538.99</v>
          </cell>
          <cell r="AD33">
            <v>1538.99</v>
          </cell>
          <cell r="AE33">
            <v>1538.99</v>
          </cell>
          <cell r="AF33">
            <v>1539.73</v>
          </cell>
          <cell r="AG33">
            <v>17473.400000000001</v>
          </cell>
          <cell r="AH33">
            <v>18468.62</v>
          </cell>
          <cell r="AI33">
            <v>18468.62</v>
          </cell>
        </row>
        <row r="34">
          <cell r="A34" t="str">
            <v>Hyde Park58813002Labor</v>
          </cell>
          <cell r="B34" t="str">
            <v>Electric Operations</v>
          </cell>
          <cell r="C34" t="str">
            <v>Central</v>
          </cell>
          <cell r="D34" t="str">
            <v>Hyde Park</v>
          </cell>
          <cell r="E34" t="str">
            <v>Administration</v>
          </cell>
          <cell r="F34" t="str">
            <v>58813002</v>
          </cell>
          <cell r="G34" t="str">
            <v>Fleet Costs</v>
          </cell>
          <cell r="H34" t="str">
            <v>Labor</v>
          </cell>
          <cell r="I34">
            <v>3050.08</v>
          </cell>
          <cell r="J34">
            <v>2224.87</v>
          </cell>
          <cell r="K34">
            <v>2016.97</v>
          </cell>
          <cell r="L34">
            <v>1961.95</v>
          </cell>
          <cell r="M34">
            <v>894.45999999999913</v>
          </cell>
          <cell r="N34">
            <v>558.46000000000095</v>
          </cell>
          <cell r="O34">
            <v>5485.92</v>
          </cell>
          <cell r="P34">
            <v>837.5</v>
          </cell>
          <cell r="Q34">
            <v>894.04999999999927</v>
          </cell>
          <cell r="R34">
            <v>1512.14</v>
          </cell>
          <cell r="S34">
            <v>272.33999999999997</v>
          </cell>
          <cell r="T34">
            <v>3355.59</v>
          </cell>
          <cell r="U34">
            <v>932</v>
          </cell>
          <cell r="V34">
            <v>746</v>
          </cell>
          <cell r="W34">
            <v>746</v>
          </cell>
          <cell r="X34">
            <v>932</v>
          </cell>
          <cell r="Y34">
            <v>746</v>
          </cell>
          <cell r="Z34">
            <v>746</v>
          </cell>
          <cell r="AA34">
            <v>932</v>
          </cell>
          <cell r="AB34">
            <v>746</v>
          </cell>
          <cell r="AC34">
            <v>746</v>
          </cell>
          <cell r="AD34">
            <v>933</v>
          </cell>
          <cell r="AE34">
            <v>745</v>
          </cell>
          <cell r="AF34">
            <v>932</v>
          </cell>
          <cell r="AG34">
            <v>23064.329999999998</v>
          </cell>
          <cell r="AH34">
            <v>9882</v>
          </cell>
          <cell r="AI34">
            <v>9882</v>
          </cell>
        </row>
        <row r="35">
          <cell r="A35" t="str">
            <v>Hyde Park58813002Material</v>
          </cell>
          <cell r="B35" t="str">
            <v>Electric Operations</v>
          </cell>
          <cell r="C35" t="str">
            <v>Central</v>
          </cell>
          <cell r="D35" t="str">
            <v>Hyde Park</v>
          </cell>
          <cell r="E35" t="str">
            <v>Administration</v>
          </cell>
          <cell r="F35" t="str">
            <v>58813002</v>
          </cell>
          <cell r="G35" t="str">
            <v>Fleet Costs</v>
          </cell>
          <cell r="H35" t="str">
            <v>Material</v>
          </cell>
          <cell r="I35">
            <v>0</v>
          </cell>
          <cell r="J35">
            <v>7714.88</v>
          </cell>
          <cell r="K35">
            <v>0</v>
          </cell>
          <cell r="L35">
            <v>2585</v>
          </cell>
          <cell r="M35">
            <v>0</v>
          </cell>
          <cell r="N35">
            <v>0</v>
          </cell>
          <cell r="O35">
            <v>1549.18</v>
          </cell>
          <cell r="P35">
            <v>1260.01</v>
          </cell>
          <cell r="Q35">
            <v>534.6200000000008</v>
          </cell>
          <cell r="R35">
            <v>0</v>
          </cell>
          <cell r="S35">
            <v>1035.3800000000001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14679.070000000003</v>
          </cell>
          <cell r="AH35">
            <v>0</v>
          </cell>
          <cell r="AI35">
            <v>0</v>
          </cell>
        </row>
        <row r="36">
          <cell r="A36" t="str">
            <v>Hyde Park58813002Other</v>
          </cell>
          <cell r="B36" t="str">
            <v>Electric Operations</v>
          </cell>
          <cell r="C36" t="str">
            <v>Central</v>
          </cell>
          <cell r="D36" t="str">
            <v>Hyde Park</v>
          </cell>
          <cell r="E36" t="str">
            <v>Administration</v>
          </cell>
          <cell r="F36" t="str">
            <v>58813002</v>
          </cell>
          <cell r="G36" t="str">
            <v>Fleet Costs</v>
          </cell>
          <cell r="H36" t="str">
            <v>Other</v>
          </cell>
          <cell r="I36">
            <v>25455.37</v>
          </cell>
          <cell r="J36">
            <v>25455.37</v>
          </cell>
          <cell r="K36">
            <v>25545.37</v>
          </cell>
          <cell r="L36">
            <v>26216.98</v>
          </cell>
          <cell r="M36">
            <v>26216.98</v>
          </cell>
          <cell r="N36">
            <v>23424.94</v>
          </cell>
          <cell r="O36">
            <v>23887.1</v>
          </cell>
          <cell r="P36">
            <v>23647.1</v>
          </cell>
          <cell r="Q36">
            <v>23622.1</v>
          </cell>
          <cell r="R36">
            <v>25308.560000000001</v>
          </cell>
          <cell r="S36">
            <v>25308.560000000001</v>
          </cell>
          <cell r="T36">
            <v>26931.09</v>
          </cell>
          <cell r="U36">
            <v>26448.81</v>
          </cell>
          <cell r="V36">
            <v>26448.81</v>
          </cell>
          <cell r="W36">
            <v>26448.81</v>
          </cell>
          <cell r="X36">
            <v>26448.81</v>
          </cell>
          <cell r="Y36">
            <v>26448.81</v>
          </cell>
          <cell r="Z36">
            <v>26448.81</v>
          </cell>
          <cell r="AA36">
            <v>26448.81</v>
          </cell>
          <cell r="AB36">
            <v>26448.81</v>
          </cell>
          <cell r="AC36">
            <v>26448.81</v>
          </cell>
          <cell r="AD36">
            <v>26448.81</v>
          </cell>
          <cell r="AE36">
            <v>26448.81</v>
          </cell>
          <cell r="AF36">
            <v>26461.5</v>
          </cell>
          <cell r="AG36">
            <v>301019.52000000002</v>
          </cell>
          <cell r="AH36">
            <v>317398.41000000003</v>
          </cell>
          <cell r="AI36">
            <v>317398.41000000003</v>
          </cell>
        </row>
        <row r="37">
          <cell r="A37" t="str">
            <v>Hyde Park58813002Overtime</v>
          </cell>
          <cell r="B37" t="str">
            <v>Electric Operations</v>
          </cell>
          <cell r="C37" t="str">
            <v>Central</v>
          </cell>
          <cell r="D37" t="str">
            <v>Hyde Park</v>
          </cell>
          <cell r="E37" t="str">
            <v>Administration</v>
          </cell>
          <cell r="F37" t="str">
            <v>58813002</v>
          </cell>
          <cell r="G37" t="str">
            <v>Fleet Costs</v>
          </cell>
          <cell r="H37" t="str">
            <v>Overtime</v>
          </cell>
          <cell r="I37">
            <v>1057.1300000000001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1174.5999999999999</v>
          </cell>
          <cell r="P37">
            <v>1011.83</v>
          </cell>
          <cell r="Q37">
            <v>476.64</v>
          </cell>
          <cell r="R37">
            <v>117.89</v>
          </cell>
          <cell r="S37">
            <v>0</v>
          </cell>
          <cell r="T37">
            <v>-784.26</v>
          </cell>
          <cell r="U37">
            <v>401</v>
          </cell>
          <cell r="V37">
            <v>321</v>
          </cell>
          <cell r="W37">
            <v>321</v>
          </cell>
          <cell r="X37">
            <v>401</v>
          </cell>
          <cell r="Y37">
            <v>321</v>
          </cell>
          <cell r="Z37">
            <v>321</v>
          </cell>
          <cell r="AA37">
            <v>401</v>
          </cell>
          <cell r="AB37">
            <v>321</v>
          </cell>
          <cell r="AC37">
            <v>321</v>
          </cell>
          <cell r="AD37">
            <v>401</v>
          </cell>
          <cell r="AE37">
            <v>321</v>
          </cell>
          <cell r="AF37">
            <v>401</v>
          </cell>
          <cell r="AG37">
            <v>3053.83</v>
          </cell>
          <cell r="AH37">
            <v>4252</v>
          </cell>
          <cell r="AI37">
            <v>4252</v>
          </cell>
        </row>
        <row r="38">
          <cell r="A38" t="str">
            <v>Hyde Park58813002Total</v>
          </cell>
          <cell r="B38" t="str">
            <v>Electric Operations</v>
          </cell>
          <cell r="C38" t="str">
            <v>Central</v>
          </cell>
          <cell r="D38" t="str">
            <v>Hyde Park</v>
          </cell>
          <cell r="E38" t="str">
            <v>Administration</v>
          </cell>
          <cell r="F38" t="str">
            <v>58813002</v>
          </cell>
          <cell r="G38" t="str">
            <v>Fleet Costs</v>
          </cell>
          <cell r="H38" t="str">
            <v>Total</v>
          </cell>
          <cell r="I38">
            <v>29562.58</v>
          </cell>
          <cell r="J38">
            <v>35395.120000000003</v>
          </cell>
          <cell r="K38">
            <v>27562.34</v>
          </cell>
          <cell r="L38">
            <v>30763.93</v>
          </cell>
          <cell r="M38">
            <v>27111.439999999999</v>
          </cell>
          <cell r="N38">
            <v>30409.4</v>
          </cell>
          <cell r="O38">
            <v>39931.199999999997</v>
          </cell>
          <cell r="P38">
            <v>29969.439999999999</v>
          </cell>
          <cell r="Q38">
            <v>25527.41</v>
          </cell>
          <cell r="R38">
            <v>26938.59</v>
          </cell>
          <cell r="S38">
            <v>26616.28</v>
          </cell>
          <cell r="T38">
            <v>29502.42</v>
          </cell>
          <cell r="U38">
            <v>29320.799999999999</v>
          </cell>
          <cell r="V38">
            <v>29054.799999999999</v>
          </cell>
          <cell r="W38">
            <v>29054.799999999999</v>
          </cell>
          <cell r="X38">
            <v>29320.799999999999</v>
          </cell>
          <cell r="Y38">
            <v>29054.799999999999</v>
          </cell>
          <cell r="Z38">
            <v>29054.799999999999</v>
          </cell>
          <cell r="AA38">
            <v>29320.799999999999</v>
          </cell>
          <cell r="AB38">
            <v>29054.799999999999</v>
          </cell>
          <cell r="AC38">
            <v>29054.799999999999</v>
          </cell>
          <cell r="AD38">
            <v>29321.8</v>
          </cell>
          <cell r="AE38">
            <v>29053.8</v>
          </cell>
          <cell r="AF38">
            <v>29334.23</v>
          </cell>
          <cell r="AG38">
            <v>359290.14999999997</v>
          </cell>
          <cell r="AH38">
            <v>350001.02999999991</v>
          </cell>
          <cell r="AI38">
            <v>350001.02999999991</v>
          </cell>
        </row>
        <row r="39">
          <cell r="A39" t="str">
            <v>Hyde Park58813003Invoice</v>
          </cell>
          <cell r="B39" t="str">
            <v>Electric Operations</v>
          </cell>
          <cell r="C39" t="str">
            <v>Central</v>
          </cell>
          <cell r="D39" t="str">
            <v>Hyde Park</v>
          </cell>
          <cell r="E39" t="str">
            <v>Administration</v>
          </cell>
          <cell r="F39" t="str">
            <v>58813003</v>
          </cell>
          <cell r="G39" t="str">
            <v>Desktop PC Hardware</v>
          </cell>
          <cell r="H39" t="str">
            <v>Invoice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430.13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430.13</v>
          </cell>
          <cell r="AH39">
            <v>0</v>
          </cell>
          <cell r="AI39">
            <v>0</v>
          </cell>
        </row>
        <row r="40">
          <cell r="A40" t="str">
            <v>Hyde Park58813003Total</v>
          </cell>
          <cell r="B40" t="str">
            <v>Electric Operations</v>
          </cell>
          <cell r="C40" t="str">
            <v>Central</v>
          </cell>
          <cell r="D40" t="str">
            <v>Hyde Park</v>
          </cell>
          <cell r="E40" t="str">
            <v>Administration</v>
          </cell>
          <cell r="F40" t="str">
            <v>58813003</v>
          </cell>
          <cell r="G40" t="str">
            <v>Desktop PC Hardware</v>
          </cell>
          <cell r="H40" t="str">
            <v>Total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430.13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430.13</v>
          </cell>
          <cell r="AH40">
            <v>0</v>
          </cell>
          <cell r="AI40">
            <v>0</v>
          </cell>
        </row>
        <row r="41">
          <cell r="A41" t="str">
            <v>Hyde Park58813005Invoice</v>
          </cell>
          <cell r="B41" t="str">
            <v>Electric Operations</v>
          </cell>
          <cell r="C41" t="str">
            <v>Central</v>
          </cell>
          <cell r="D41" t="str">
            <v>Hyde Park</v>
          </cell>
          <cell r="E41" t="str">
            <v>Administration</v>
          </cell>
          <cell r="F41" t="str">
            <v>58813005</v>
          </cell>
          <cell r="G41" t="str">
            <v>Desktop PC Software</v>
          </cell>
          <cell r="H41" t="str">
            <v>Invoice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208.33</v>
          </cell>
          <cell r="V41">
            <v>208.33</v>
          </cell>
          <cell r="W41">
            <v>208.33</v>
          </cell>
          <cell r="X41">
            <v>208.33</v>
          </cell>
          <cell r="Y41">
            <v>208.33</v>
          </cell>
          <cell r="Z41">
            <v>208.33</v>
          </cell>
          <cell r="AA41">
            <v>208.33</v>
          </cell>
          <cell r="AB41">
            <v>208.33</v>
          </cell>
          <cell r="AC41">
            <v>208.33</v>
          </cell>
          <cell r="AD41">
            <v>208.33</v>
          </cell>
          <cell r="AE41">
            <v>208.33</v>
          </cell>
          <cell r="AF41">
            <v>208.43</v>
          </cell>
          <cell r="AG41">
            <v>0</v>
          </cell>
          <cell r="AH41">
            <v>2500.0599999999995</v>
          </cell>
          <cell r="AI41">
            <v>2500.0599999999995</v>
          </cell>
        </row>
        <row r="42">
          <cell r="A42" t="str">
            <v>Hyde Park58813005Total</v>
          </cell>
          <cell r="B42" t="str">
            <v>Electric Operations</v>
          </cell>
          <cell r="C42" t="str">
            <v>Central</v>
          </cell>
          <cell r="D42" t="str">
            <v>Hyde Park</v>
          </cell>
          <cell r="E42" t="str">
            <v>Administration</v>
          </cell>
          <cell r="F42" t="str">
            <v>58813005</v>
          </cell>
          <cell r="G42" t="str">
            <v>Desktop PC Software</v>
          </cell>
          <cell r="H42" t="str">
            <v>Total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208.33</v>
          </cell>
          <cell r="V42">
            <v>208.33</v>
          </cell>
          <cell r="W42">
            <v>208.33</v>
          </cell>
          <cell r="X42">
            <v>208.33</v>
          </cell>
          <cell r="Y42">
            <v>208.33</v>
          </cell>
          <cell r="Z42">
            <v>208.33</v>
          </cell>
          <cell r="AA42">
            <v>208.33</v>
          </cell>
          <cell r="AB42">
            <v>208.33</v>
          </cell>
          <cell r="AC42">
            <v>208.33</v>
          </cell>
          <cell r="AD42">
            <v>208.33</v>
          </cell>
          <cell r="AE42">
            <v>208.33</v>
          </cell>
          <cell r="AF42">
            <v>208.43</v>
          </cell>
          <cell r="AG42">
            <v>0</v>
          </cell>
          <cell r="AH42">
            <v>2500.0599999999995</v>
          </cell>
          <cell r="AI42">
            <v>2500.0599999999995</v>
          </cell>
        </row>
        <row r="43">
          <cell r="A43" t="str">
            <v>Hyde Park58813007Invoice</v>
          </cell>
          <cell r="B43" t="str">
            <v>Electric Operations</v>
          </cell>
          <cell r="C43" t="str">
            <v>Central</v>
          </cell>
          <cell r="D43" t="str">
            <v>Hyde Park</v>
          </cell>
          <cell r="E43" t="str">
            <v>Administration</v>
          </cell>
          <cell r="F43" t="str">
            <v>58813007</v>
          </cell>
          <cell r="G43" t="str">
            <v>General Supplies</v>
          </cell>
          <cell r="H43" t="str">
            <v>Invoice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24.95</v>
          </cell>
          <cell r="O43">
            <v>0</v>
          </cell>
          <cell r="P43">
            <v>0</v>
          </cell>
          <cell r="Q43">
            <v>0</v>
          </cell>
          <cell r="R43">
            <v>7.34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32.29</v>
          </cell>
          <cell r="AH43">
            <v>0</v>
          </cell>
          <cell r="AI43">
            <v>0</v>
          </cell>
        </row>
        <row r="44">
          <cell r="A44" t="str">
            <v>Hyde Park58813007Material</v>
          </cell>
          <cell r="B44" t="str">
            <v>Electric Operations</v>
          </cell>
          <cell r="C44" t="str">
            <v>Central</v>
          </cell>
          <cell r="D44" t="str">
            <v>Hyde Park</v>
          </cell>
          <cell r="E44" t="str">
            <v>Administration</v>
          </cell>
          <cell r="F44" t="str">
            <v>58813007</v>
          </cell>
          <cell r="G44" t="str">
            <v>General Supplies</v>
          </cell>
          <cell r="H44" t="str">
            <v>Material</v>
          </cell>
          <cell r="I44">
            <v>0</v>
          </cell>
          <cell r="J44">
            <v>0</v>
          </cell>
          <cell r="K44">
            <v>0</v>
          </cell>
          <cell r="L44">
            <v>237.62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-5710.95</v>
          </cell>
          <cell r="R44">
            <v>113.5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-5359.83</v>
          </cell>
          <cell r="AH44">
            <v>0</v>
          </cell>
          <cell r="AI44">
            <v>0</v>
          </cell>
        </row>
        <row r="45">
          <cell r="A45" t="str">
            <v>Hyde Park58813007Other</v>
          </cell>
          <cell r="B45" t="str">
            <v>Electric Operations</v>
          </cell>
          <cell r="C45" t="str">
            <v>Central</v>
          </cell>
          <cell r="D45" t="str">
            <v>Hyde Park</v>
          </cell>
          <cell r="E45" t="str">
            <v>Administration</v>
          </cell>
          <cell r="F45" t="str">
            <v>58813007</v>
          </cell>
          <cell r="G45" t="str">
            <v>General Supplies</v>
          </cell>
          <cell r="H45" t="str">
            <v>Other</v>
          </cell>
          <cell r="I45">
            <v>78.489999999999995</v>
          </cell>
          <cell r="J45">
            <v>401.09</v>
          </cell>
          <cell r="K45">
            <v>290.91000000000003</v>
          </cell>
          <cell r="L45">
            <v>402.21</v>
          </cell>
          <cell r="M45">
            <v>725.52</v>
          </cell>
          <cell r="N45">
            <v>319.23</v>
          </cell>
          <cell r="O45">
            <v>224.6</v>
          </cell>
          <cell r="P45">
            <v>455.81</v>
          </cell>
          <cell r="Q45">
            <v>443.79</v>
          </cell>
          <cell r="R45">
            <v>530.80999999999995</v>
          </cell>
          <cell r="S45">
            <v>328.74</v>
          </cell>
          <cell r="T45">
            <v>531.04999999999995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4732.25</v>
          </cell>
          <cell r="AH45">
            <v>0</v>
          </cell>
          <cell r="AI45">
            <v>0</v>
          </cell>
        </row>
        <row r="46">
          <cell r="A46" t="str">
            <v>Hyde Park58813007Total</v>
          </cell>
          <cell r="B46" t="str">
            <v>Electric Operations</v>
          </cell>
          <cell r="C46" t="str">
            <v>Central</v>
          </cell>
          <cell r="D46" t="str">
            <v>Hyde Park</v>
          </cell>
          <cell r="E46" t="str">
            <v>Administration</v>
          </cell>
          <cell r="F46" t="str">
            <v>58813007</v>
          </cell>
          <cell r="G46" t="str">
            <v>General Supplies</v>
          </cell>
          <cell r="H46" t="str">
            <v>Total</v>
          </cell>
          <cell r="I46">
            <v>78.489999999999995</v>
          </cell>
          <cell r="J46">
            <v>401.09</v>
          </cell>
          <cell r="K46">
            <v>290.91000000000003</v>
          </cell>
          <cell r="L46">
            <v>639.83000000000004</v>
          </cell>
          <cell r="M46">
            <v>725.52</v>
          </cell>
          <cell r="N46">
            <v>344.18</v>
          </cell>
          <cell r="O46">
            <v>224.6</v>
          </cell>
          <cell r="P46">
            <v>455.81</v>
          </cell>
          <cell r="Q46">
            <v>-5267.16</v>
          </cell>
          <cell r="R46">
            <v>651.65</v>
          </cell>
          <cell r="S46">
            <v>328.74</v>
          </cell>
          <cell r="T46">
            <v>531.04999999999995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-595.29</v>
          </cell>
          <cell r="AH46">
            <v>0</v>
          </cell>
          <cell r="AI46">
            <v>0</v>
          </cell>
        </row>
        <row r="47">
          <cell r="A47" t="str">
            <v>Hyde Park58813008Invoice</v>
          </cell>
          <cell r="B47" t="str">
            <v>Electric Operations</v>
          </cell>
          <cell r="C47" t="str">
            <v>Central</v>
          </cell>
          <cell r="D47" t="str">
            <v>Hyde Park</v>
          </cell>
          <cell r="E47" t="str">
            <v>Administration</v>
          </cell>
          <cell r="F47" t="str">
            <v>58813008</v>
          </cell>
          <cell r="G47" t="str">
            <v>Meals</v>
          </cell>
          <cell r="H47" t="str">
            <v>Invoice</v>
          </cell>
          <cell r="I47">
            <v>3122</v>
          </cell>
          <cell r="J47">
            <v>2355</v>
          </cell>
          <cell r="K47">
            <v>2226.5</v>
          </cell>
          <cell r="L47">
            <v>1986.5</v>
          </cell>
          <cell r="M47">
            <v>912.5</v>
          </cell>
          <cell r="N47">
            <v>760</v>
          </cell>
          <cell r="O47">
            <v>2288</v>
          </cell>
          <cell r="P47">
            <v>1942</v>
          </cell>
          <cell r="Q47">
            <v>1988.5</v>
          </cell>
          <cell r="R47">
            <v>2332.5</v>
          </cell>
          <cell r="S47">
            <v>2833</v>
          </cell>
          <cell r="T47">
            <v>2636.5</v>
          </cell>
          <cell r="U47">
            <v>999.96</v>
          </cell>
          <cell r="V47">
            <v>999.96</v>
          </cell>
          <cell r="W47">
            <v>999.96</v>
          </cell>
          <cell r="X47">
            <v>999.96</v>
          </cell>
          <cell r="Y47">
            <v>999.96</v>
          </cell>
          <cell r="Z47">
            <v>999.96</v>
          </cell>
          <cell r="AA47">
            <v>999.96</v>
          </cell>
          <cell r="AB47">
            <v>999.96</v>
          </cell>
          <cell r="AC47">
            <v>999.95999999999913</v>
          </cell>
          <cell r="AD47">
            <v>999.96000000000095</v>
          </cell>
          <cell r="AE47">
            <v>999.95999999999913</v>
          </cell>
          <cell r="AF47">
            <v>1000.44</v>
          </cell>
          <cell r="AG47">
            <v>25383</v>
          </cell>
          <cell r="AH47">
            <v>12000</v>
          </cell>
          <cell r="AI47">
            <v>12000</v>
          </cell>
        </row>
        <row r="48">
          <cell r="A48" t="str">
            <v>Hyde Park58813008Total</v>
          </cell>
          <cell r="B48" t="str">
            <v>Electric Operations</v>
          </cell>
          <cell r="C48" t="str">
            <v>Central</v>
          </cell>
          <cell r="D48" t="str">
            <v>Hyde Park</v>
          </cell>
          <cell r="E48" t="str">
            <v>Administration</v>
          </cell>
          <cell r="F48" t="str">
            <v>58813008</v>
          </cell>
          <cell r="G48" t="str">
            <v>Meals</v>
          </cell>
          <cell r="H48" t="str">
            <v>Total</v>
          </cell>
          <cell r="I48">
            <v>3122</v>
          </cell>
          <cell r="J48">
            <v>2355</v>
          </cell>
          <cell r="K48">
            <v>2226.5</v>
          </cell>
          <cell r="L48">
            <v>1986.5</v>
          </cell>
          <cell r="M48">
            <v>912.5</v>
          </cell>
          <cell r="N48">
            <v>760</v>
          </cell>
          <cell r="O48">
            <v>2288</v>
          </cell>
          <cell r="P48">
            <v>1942</v>
          </cell>
          <cell r="Q48">
            <v>1988.5</v>
          </cell>
          <cell r="R48">
            <v>2332.5</v>
          </cell>
          <cell r="S48">
            <v>2833</v>
          </cell>
          <cell r="T48">
            <v>2636.5</v>
          </cell>
          <cell r="U48">
            <v>999.96</v>
          </cell>
          <cell r="V48">
            <v>999.96</v>
          </cell>
          <cell r="W48">
            <v>999.96</v>
          </cell>
          <cell r="X48">
            <v>999.96</v>
          </cell>
          <cell r="Y48">
            <v>999.96</v>
          </cell>
          <cell r="Z48">
            <v>999.96</v>
          </cell>
          <cell r="AA48">
            <v>999.96</v>
          </cell>
          <cell r="AB48">
            <v>999.96</v>
          </cell>
          <cell r="AC48">
            <v>999.95999999999913</v>
          </cell>
          <cell r="AD48">
            <v>999.96000000000095</v>
          </cell>
          <cell r="AE48">
            <v>999.95999999999913</v>
          </cell>
          <cell r="AF48">
            <v>1000.44</v>
          </cell>
          <cell r="AG48">
            <v>25383</v>
          </cell>
          <cell r="AH48">
            <v>12000</v>
          </cell>
          <cell r="AI48">
            <v>12000</v>
          </cell>
        </row>
        <row r="49">
          <cell r="A49" t="str">
            <v>Hyde Park58813009Invoice</v>
          </cell>
          <cell r="B49" t="str">
            <v>Electric Operations</v>
          </cell>
          <cell r="C49" t="str">
            <v>Central</v>
          </cell>
          <cell r="D49" t="str">
            <v>Hyde Park</v>
          </cell>
          <cell r="E49" t="str">
            <v>Administration</v>
          </cell>
          <cell r="F49" t="str">
            <v>58813009</v>
          </cell>
          <cell r="G49" t="str">
            <v>Mileage</v>
          </cell>
          <cell r="H49" t="str">
            <v>Invoice</v>
          </cell>
          <cell r="I49">
            <v>0</v>
          </cell>
          <cell r="J49">
            <v>0</v>
          </cell>
          <cell r="K49">
            <v>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6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14</v>
          </cell>
          <cell r="AH49">
            <v>0</v>
          </cell>
          <cell r="AI49">
            <v>0</v>
          </cell>
        </row>
        <row r="50">
          <cell r="A50" t="str">
            <v>Hyde Park58813009Total</v>
          </cell>
          <cell r="B50" t="str">
            <v>Electric Operations</v>
          </cell>
          <cell r="C50" t="str">
            <v>Central</v>
          </cell>
          <cell r="D50" t="str">
            <v>Hyde Park</v>
          </cell>
          <cell r="E50" t="str">
            <v>Administration</v>
          </cell>
          <cell r="F50" t="str">
            <v>58813009</v>
          </cell>
          <cell r="G50" t="str">
            <v>Mileage</v>
          </cell>
          <cell r="H50" t="str">
            <v>Total</v>
          </cell>
          <cell r="I50">
            <v>0</v>
          </cell>
          <cell r="J50">
            <v>0</v>
          </cell>
          <cell r="K50">
            <v>8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6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14</v>
          </cell>
          <cell r="AH50">
            <v>0</v>
          </cell>
          <cell r="AI50">
            <v>0</v>
          </cell>
        </row>
        <row r="51">
          <cell r="A51" t="str">
            <v>Hyde Park58815002Labor</v>
          </cell>
          <cell r="B51" t="str">
            <v>Electric Operations</v>
          </cell>
          <cell r="C51" t="str">
            <v>Central</v>
          </cell>
          <cell r="D51" t="str">
            <v>Hyde Park</v>
          </cell>
          <cell r="E51" t="str">
            <v>Administration</v>
          </cell>
          <cell r="F51" t="str">
            <v>58815002</v>
          </cell>
          <cell r="G51" t="str">
            <v>Safety</v>
          </cell>
          <cell r="H51" t="str">
            <v>Labor</v>
          </cell>
          <cell r="I51">
            <v>1145.5999999999999</v>
          </cell>
          <cell r="J51">
            <v>2729.32</v>
          </cell>
          <cell r="K51">
            <v>1732.08</v>
          </cell>
          <cell r="L51">
            <v>1269.6099999999999</v>
          </cell>
          <cell r="M51">
            <v>3621.04</v>
          </cell>
          <cell r="N51">
            <v>292.08999999999997</v>
          </cell>
          <cell r="O51">
            <v>344.19000000000051</v>
          </cell>
          <cell r="P51">
            <v>33.75</v>
          </cell>
          <cell r="Q51">
            <v>65.949999999998909</v>
          </cell>
          <cell r="R51">
            <v>1746.6</v>
          </cell>
          <cell r="S51">
            <v>528.39000000000124</v>
          </cell>
          <cell r="T51">
            <v>1910.75</v>
          </cell>
          <cell r="U51">
            <v>7042</v>
          </cell>
          <cell r="V51">
            <v>5633</v>
          </cell>
          <cell r="W51">
            <v>5634</v>
          </cell>
          <cell r="X51">
            <v>7042</v>
          </cell>
          <cell r="Y51">
            <v>5634</v>
          </cell>
          <cell r="Z51">
            <v>5633</v>
          </cell>
          <cell r="AA51">
            <v>7042</v>
          </cell>
          <cell r="AB51">
            <v>5633</v>
          </cell>
          <cell r="AC51">
            <v>5634</v>
          </cell>
          <cell r="AD51">
            <v>7042</v>
          </cell>
          <cell r="AE51">
            <v>5633</v>
          </cell>
          <cell r="AF51">
            <v>7042</v>
          </cell>
          <cell r="AG51">
            <v>15419.37</v>
          </cell>
          <cell r="AH51">
            <v>74644</v>
          </cell>
          <cell r="AI51">
            <v>74644</v>
          </cell>
        </row>
        <row r="52">
          <cell r="A52" t="str">
            <v>Hyde Park58815002Overtime</v>
          </cell>
          <cell r="B52" t="str">
            <v>Electric Operations</v>
          </cell>
          <cell r="C52" t="str">
            <v>Central</v>
          </cell>
          <cell r="D52" t="str">
            <v>Hyde Park</v>
          </cell>
          <cell r="E52" t="str">
            <v>Administration</v>
          </cell>
          <cell r="F52" t="str">
            <v>58815002</v>
          </cell>
          <cell r="G52" t="str">
            <v>Safety</v>
          </cell>
          <cell r="H52" t="str">
            <v>Overtime</v>
          </cell>
          <cell r="I52">
            <v>0</v>
          </cell>
          <cell r="J52">
            <v>0</v>
          </cell>
          <cell r="K52">
            <v>84.46</v>
          </cell>
          <cell r="L52">
            <v>0</v>
          </cell>
          <cell r="M52">
            <v>225.79</v>
          </cell>
          <cell r="N52">
            <v>0</v>
          </cell>
          <cell r="O52">
            <v>0</v>
          </cell>
          <cell r="P52">
            <v>0</v>
          </cell>
          <cell r="Q52">
            <v>30.53</v>
          </cell>
          <cell r="R52">
            <v>0</v>
          </cell>
          <cell r="S52">
            <v>0</v>
          </cell>
          <cell r="T52">
            <v>0</v>
          </cell>
          <cell r="U52">
            <v>243</v>
          </cell>
          <cell r="V52">
            <v>194</v>
          </cell>
          <cell r="W52">
            <v>194</v>
          </cell>
          <cell r="X52">
            <v>243</v>
          </cell>
          <cell r="Y52">
            <v>194</v>
          </cell>
          <cell r="Z52">
            <v>194</v>
          </cell>
          <cell r="AA52">
            <v>243</v>
          </cell>
          <cell r="AB52">
            <v>194</v>
          </cell>
          <cell r="AC52">
            <v>194</v>
          </cell>
          <cell r="AD52">
            <v>243</v>
          </cell>
          <cell r="AE52">
            <v>194</v>
          </cell>
          <cell r="AF52">
            <v>243</v>
          </cell>
          <cell r="AG52">
            <v>340.78</v>
          </cell>
          <cell r="AH52">
            <v>2573</v>
          </cell>
          <cell r="AI52">
            <v>2573</v>
          </cell>
        </row>
        <row r="53">
          <cell r="A53" t="str">
            <v>Hyde Park58815002Total</v>
          </cell>
          <cell r="B53" t="str">
            <v>Electric Operations</v>
          </cell>
          <cell r="C53" t="str">
            <v>Central</v>
          </cell>
          <cell r="D53" t="str">
            <v>Hyde Park</v>
          </cell>
          <cell r="E53" t="str">
            <v>Administration</v>
          </cell>
          <cell r="F53" t="str">
            <v>58815002</v>
          </cell>
          <cell r="G53" t="str">
            <v>Safety</v>
          </cell>
          <cell r="H53" t="str">
            <v>Total</v>
          </cell>
          <cell r="I53">
            <v>1145.5999999999999</v>
          </cell>
          <cell r="J53">
            <v>2729.32</v>
          </cell>
          <cell r="K53">
            <v>1816.54</v>
          </cell>
          <cell r="L53">
            <v>1269.6099999999999</v>
          </cell>
          <cell r="M53">
            <v>3846.83</v>
          </cell>
          <cell r="N53">
            <v>292.08999999999997</v>
          </cell>
          <cell r="O53">
            <v>344.19000000000051</v>
          </cell>
          <cell r="P53">
            <v>33.75</v>
          </cell>
          <cell r="Q53">
            <v>96.479999999999563</v>
          </cell>
          <cell r="R53">
            <v>1746.6</v>
          </cell>
          <cell r="S53">
            <v>528.38999999999942</v>
          </cell>
          <cell r="T53">
            <v>1910.75</v>
          </cell>
          <cell r="U53">
            <v>7285</v>
          </cell>
          <cell r="V53">
            <v>5827</v>
          </cell>
          <cell r="W53">
            <v>5828</v>
          </cell>
          <cell r="X53">
            <v>7285</v>
          </cell>
          <cell r="Y53">
            <v>5828</v>
          </cell>
          <cell r="Z53">
            <v>5827</v>
          </cell>
          <cell r="AA53">
            <v>7285</v>
          </cell>
          <cell r="AB53">
            <v>5827</v>
          </cell>
          <cell r="AC53">
            <v>5828</v>
          </cell>
          <cell r="AD53">
            <v>7285</v>
          </cell>
          <cell r="AE53">
            <v>5827</v>
          </cell>
          <cell r="AF53">
            <v>7285</v>
          </cell>
          <cell r="AG53">
            <v>15760.15</v>
          </cell>
          <cell r="AH53">
            <v>77217</v>
          </cell>
          <cell r="AI53">
            <v>77217</v>
          </cell>
        </row>
        <row r="54">
          <cell r="A54" t="str">
            <v>Hyde Park58815004Invoice</v>
          </cell>
          <cell r="B54" t="str">
            <v>Electric Operations</v>
          </cell>
          <cell r="C54" t="str">
            <v>Central</v>
          </cell>
          <cell r="D54" t="str">
            <v>Hyde Park</v>
          </cell>
          <cell r="E54" t="str">
            <v>Administration</v>
          </cell>
          <cell r="F54" t="str">
            <v>58815004</v>
          </cell>
          <cell r="G54" t="str">
            <v>General Training  and Development</v>
          </cell>
          <cell r="H54" t="str">
            <v>Invoice</v>
          </cell>
          <cell r="I54">
            <v>88.66</v>
          </cell>
          <cell r="J54">
            <v>10</v>
          </cell>
          <cell r="K54">
            <v>20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118.66</v>
          </cell>
          <cell r="AH54">
            <v>0</v>
          </cell>
          <cell r="AI54">
            <v>0</v>
          </cell>
        </row>
        <row r="55">
          <cell r="A55" t="str">
            <v>Hyde Park58815004Labor</v>
          </cell>
          <cell r="B55" t="str">
            <v>Electric Operations</v>
          </cell>
          <cell r="C55" t="str">
            <v>Central</v>
          </cell>
          <cell r="D55" t="str">
            <v>Hyde Park</v>
          </cell>
          <cell r="E55" t="str">
            <v>Administration</v>
          </cell>
          <cell r="F55" t="str">
            <v>58815004</v>
          </cell>
          <cell r="G55" t="str">
            <v>General Training  and Development</v>
          </cell>
          <cell r="H55" t="str">
            <v>Labor</v>
          </cell>
          <cell r="I55">
            <v>1088.3699999999999</v>
          </cell>
          <cell r="J55">
            <v>2202.64</v>
          </cell>
          <cell r="K55">
            <v>4259.72</v>
          </cell>
          <cell r="L55">
            <v>9156.1</v>
          </cell>
          <cell r="M55">
            <v>247.87999999999738</v>
          </cell>
          <cell r="N55">
            <v>60.920000000001892</v>
          </cell>
          <cell r="O55">
            <v>1809.67</v>
          </cell>
          <cell r="P55">
            <v>125.13999999999942</v>
          </cell>
          <cell r="Q55">
            <v>312.85000000000218</v>
          </cell>
          <cell r="R55">
            <v>164.87999999999738</v>
          </cell>
          <cell r="S55">
            <v>187.71000000000276</v>
          </cell>
          <cell r="T55">
            <v>2278.14</v>
          </cell>
          <cell r="U55">
            <v>6019</v>
          </cell>
          <cell r="V55">
            <v>4815</v>
          </cell>
          <cell r="W55">
            <v>4815</v>
          </cell>
          <cell r="X55">
            <v>6019</v>
          </cell>
          <cell r="Y55">
            <v>4815</v>
          </cell>
          <cell r="Z55">
            <v>4815</v>
          </cell>
          <cell r="AA55">
            <v>6019</v>
          </cell>
          <cell r="AB55">
            <v>4815</v>
          </cell>
          <cell r="AC55">
            <v>4815</v>
          </cell>
          <cell r="AD55">
            <v>6019</v>
          </cell>
          <cell r="AE55">
            <v>4815</v>
          </cell>
          <cell r="AF55">
            <v>6019</v>
          </cell>
          <cell r="AG55">
            <v>21894.020000000004</v>
          </cell>
          <cell r="AH55">
            <v>63800</v>
          </cell>
          <cell r="AI55">
            <v>63800</v>
          </cell>
        </row>
        <row r="56">
          <cell r="A56" t="str">
            <v>Hyde Park58815004Overtime</v>
          </cell>
          <cell r="B56" t="str">
            <v>Electric Operations</v>
          </cell>
          <cell r="C56" t="str">
            <v>Central</v>
          </cell>
          <cell r="D56" t="str">
            <v>Hyde Park</v>
          </cell>
          <cell r="E56" t="str">
            <v>Administration</v>
          </cell>
          <cell r="F56" t="str">
            <v>58815004</v>
          </cell>
          <cell r="G56" t="str">
            <v>General Training  and Development</v>
          </cell>
          <cell r="H56" t="str">
            <v>Overtime</v>
          </cell>
          <cell r="I56">
            <v>17.28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346.03</v>
          </cell>
          <cell r="P56">
            <v>200.87</v>
          </cell>
          <cell r="Q56">
            <v>0</v>
          </cell>
          <cell r="R56">
            <v>0</v>
          </cell>
          <cell r="S56">
            <v>47.36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611.54</v>
          </cell>
          <cell r="AH56">
            <v>0</v>
          </cell>
          <cell r="AI56">
            <v>0</v>
          </cell>
        </row>
        <row r="57">
          <cell r="A57" t="str">
            <v>Hyde Park58815004Total</v>
          </cell>
          <cell r="B57" t="str">
            <v>Electric Operations</v>
          </cell>
          <cell r="C57" t="str">
            <v>Central</v>
          </cell>
          <cell r="D57" t="str">
            <v>Hyde Park</v>
          </cell>
          <cell r="E57" t="str">
            <v>Administration</v>
          </cell>
          <cell r="F57" t="str">
            <v>58815004</v>
          </cell>
          <cell r="G57" t="str">
            <v>General Training  and Development</v>
          </cell>
          <cell r="H57" t="str">
            <v>Total</v>
          </cell>
          <cell r="I57">
            <v>1194.31</v>
          </cell>
          <cell r="J57">
            <v>2212.64</v>
          </cell>
          <cell r="K57">
            <v>4279.72</v>
          </cell>
          <cell r="L57">
            <v>9156.1</v>
          </cell>
          <cell r="M57">
            <v>247.88000000000102</v>
          </cell>
          <cell r="N57">
            <v>60.919999999998254</v>
          </cell>
          <cell r="O57">
            <v>2155.6999999999998</v>
          </cell>
          <cell r="P57">
            <v>326.0099999999984</v>
          </cell>
          <cell r="Q57">
            <v>312.85000000000218</v>
          </cell>
          <cell r="R57">
            <v>164.87999999999738</v>
          </cell>
          <cell r="S57">
            <v>235.07000000000335</v>
          </cell>
          <cell r="T57">
            <v>2278.14</v>
          </cell>
          <cell r="U57">
            <v>6019</v>
          </cell>
          <cell r="V57">
            <v>4815</v>
          </cell>
          <cell r="W57">
            <v>4815</v>
          </cell>
          <cell r="X57">
            <v>6019</v>
          </cell>
          <cell r="Y57">
            <v>4815</v>
          </cell>
          <cell r="Z57">
            <v>4815</v>
          </cell>
          <cell r="AA57">
            <v>6019</v>
          </cell>
          <cell r="AB57">
            <v>4815</v>
          </cell>
          <cell r="AC57">
            <v>4815</v>
          </cell>
          <cell r="AD57">
            <v>6019</v>
          </cell>
          <cell r="AE57">
            <v>4815</v>
          </cell>
          <cell r="AF57">
            <v>6019</v>
          </cell>
          <cell r="AG57">
            <v>22624.22</v>
          </cell>
          <cell r="AH57">
            <v>63800</v>
          </cell>
          <cell r="AI57">
            <v>63800</v>
          </cell>
        </row>
        <row r="58">
          <cell r="A58" t="str">
            <v>Hyde Park58815005Invoice</v>
          </cell>
          <cell r="B58" t="str">
            <v>Electric Operations</v>
          </cell>
          <cell r="C58" t="str">
            <v>Central</v>
          </cell>
          <cell r="D58" t="str">
            <v>Hyde Park</v>
          </cell>
          <cell r="E58" t="str">
            <v>Administration</v>
          </cell>
          <cell r="F58" t="str">
            <v>58815005</v>
          </cell>
          <cell r="G58" t="str">
            <v>Environmental Clean - Up (MSP)</v>
          </cell>
          <cell r="H58" t="str">
            <v>Invoice</v>
          </cell>
          <cell r="I58">
            <v>0</v>
          </cell>
          <cell r="J58">
            <v>0</v>
          </cell>
          <cell r="K58">
            <v>10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10</v>
          </cell>
          <cell r="AH58">
            <v>0</v>
          </cell>
          <cell r="AI58">
            <v>0</v>
          </cell>
        </row>
        <row r="59">
          <cell r="A59" t="str">
            <v>Hyde Park58815005Total</v>
          </cell>
          <cell r="B59" t="str">
            <v>Electric Operations</v>
          </cell>
          <cell r="C59" t="str">
            <v>Central</v>
          </cell>
          <cell r="D59" t="str">
            <v>Hyde Park</v>
          </cell>
          <cell r="E59" t="str">
            <v>Administration</v>
          </cell>
          <cell r="F59" t="str">
            <v>58815005</v>
          </cell>
          <cell r="G59" t="str">
            <v>Environmental Clean - Up (MSP)</v>
          </cell>
          <cell r="H59" t="str">
            <v>Total</v>
          </cell>
          <cell r="I59">
            <v>0</v>
          </cell>
          <cell r="J59">
            <v>0</v>
          </cell>
          <cell r="K59">
            <v>10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10</v>
          </cell>
          <cell r="AH59">
            <v>0</v>
          </cell>
          <cell r="AI59">
            <v>0</v>
          </cell>
        </row>
        <row r="60">
          <cell r="A60" t="str">
            <v>Hyde Park58825000Invoice</v>
          </cell>
          <cell r="B60" t="str">
            <v>Electric Operations</v>
          </cell>
          <cell r="C60" t="str">
            <v>Central</v>
          </cell>
          <cell r="D60" t="str">
            <v>Hyde Park</v>
          </cell>
          <cell r="E60" t="str">
            <v>Administration</v>
          </cell>
          <cell r="F60" t="str">
            <v>58825000</v>
          </cell>
          <cell r="G60" t="str">
            <v>Tools Operation</v>
          </cell>
          <cell r="H60" t="str">
            <v>Invoice</v>
          </cell>
          <cell r="I60">
            <v>928.53</v>
          </cell>
          <cell r="J60">
            <v>0</v>
          </cell>
          <cell r="K60">
            <v>74.36</v>
          </cell>
          <cell r="L60">
            <v>9.8400000000000318</v>
          </cell>
          <cell r="M60">
            <v>0</v>
          </cell>
          <cell r="N60">
            <v>0</v>
          </cell>
          <cell r="O60">
            <v>4752.91</v>
          </cell>
          <cell r="P60">
            <v>0</v>
          </cell>
          <cell r="Q60">
            <v>465</v>
          </cell>
          <cell r="R60">
            <v>0</v>
          </cell>
          <cell r="S60">
            <v>925</v>
          </cell>
          <cell r="T60">
            <v>3728.51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10884.15</v>
          </cell>
          <cell r="AH60">
            <v>0</v>
          </cell>
          <cell r="AI60">
            <v>0</v>
          </cell>
        </row>
        <row r="61">
          <cell r="A61" t="str">
            <v>Hyde Park58825000Labor</v>
          </cell>
          <cell r="B61" t="str">
            <v>Electric Operations</v>
          </cell>
          <cell r="C61" t="str">
            <v>Central</v>
          </cell>
          <cell r="D61" t="str">
            <v>Hyde Park</v>
          </cell>
          <cell r="E61" t="str">
            <v>Administration</v>
          </cell>
          <cell r="F61" t="str">
            <v>58825000</v>
          </cell>
          <cell r="G61" t="str">
            <v>Tools Operation</v>
          </cell>
          <cell r="H61" t="str">
            <v>Labor</v>
          </cell>
          <cell r="I61">
            <v>2043.64</v>
          </cell>
          <cell r="J61">
            <v>2378.71</v>
          </cell>
          <cell r="K61">
            <v>1368.45</v>
          </cell>
          <cell r="L61">
            <v>2156.9499999999998</v>
          </cell>
          <cell r="M61">
            <v>1720.28</v>
          </cell>
          <cell r="N61">
            <v>2560.06</v>
          </cell>
          <cell r="O61">
            <v>3176.48</v>
          </cell>
          <cell r="P61">
            <v>5024.2700000000004</v>
          </cell>
          <cell r="Q61">
            <v>3668.22</v>
          </cell>
          <cell r="R61">
            <v>8522.84</v>
          </cell>
          <cell r="S61">
            <v>4663.0200000000004</v>
          </cell>
          <cell r="T61">
            <v>7283.28</v>
          </cell>
          <cell r="U61">
            <v>2707</v>
          </cell>
          <cell r="V61">
            <v>2166</v>
          </cell>
          <cell r="W61">
            <v>2166</v>
          </cell>
          <cell r="X61">
            <v>2707</v>
          </cell>
          <cell r="Y61">
            <v>2166</v>
          </cell>
          <cell r="Z61">
            <v>2166</v>
          </cell>
          <cell r="AA61">
            <v>2707</v>
          </cell>
          <cell r="AB61">
            <v>2166</v>
          </cell>
          <cell r="AC61">
            <v>2166</v>
          </cell>
          <cell r="AD61">
            <v>2707</v>
          </cell>
          <cell r="AE61">
            <v>2165</v>
          </cell>
          <cell r="AF61">
            <v>2707</v>
          </cell>
          <cell r="AG61">
            <v>44566.2</v>
          </cell>
          <cell r="AH61">
            <v>28696</v>
          </cell>
          <cell r="AI61">
            <v>28696</v>
          </cell>
        </row>
        <row r="62">
          <cell r="A62" t="str">
            <v>Hyde Park58825000Material</v>
          </cell>
          <cell r="B62" t="str">
            <v>Electric Operations</v>
          </cell>
          <cell r="C62" t="str">
            <v>Central</v>
          </cell>
          <cell r="D62" t="str">
            <v>Hyde Park</v>
          </cell>
          <cell r="E62" t="str">
            <v>Administration</v>
          </cell>
          <cell r="F62" t="str">
            <v>58825000</v>
          </cell>
          <cell r="G62" t="str">
            <v>Tools Operation</v>
          </cell>
          <cell r="H62" t="str">
            <v>Material</v>
          </cell>
          <cell r="I62">
            <v>573.70000000000005</v>
          </cell>
          <cell r="J62">
            <v>3427.51</v>
          </cell>
          <cell r="K62">
            <v>2519.2800000000002</v>
          </cell>
          <cell r="L62">
            <v>2537.11</v>
          </cell>
          <cell r="M62">
            <v>1442.74</v>
          </cell>
          <cell r="N62">
            <v>1149.96</v>
          </cell>
          <cell r="O62">
            <v>5068.8</v>
          </cell>
          <cell r="P62">
            <v>816.95000000000073</v>
          </cell>
          <cell r="Q62">
            <v>1105.18</v>
          </cell>
          <cell r="R62">
            <v>3862.99</v>
          </cell>
          <cell r="S62">
            <v>17778.22</v>
          </cell>
          <cell r="T62">
            <v>9901.3700000000008</v>
          </cell>
          <cell r="U62">
            <v>1782.54</v>
          </cell>
          <cell r="V62">
            <v>1782.54</v>
          </cell>
          <cell r="W62">
            <v>1782.54</v>
          </cell>
          <cell r="X62">
            <v>1782.54</v>
          </cell>
          <cell r="Y62">
            <v>1782.54</v>
          </cell>
          <cell r="Z62">
            <v>1782.54</v>
          </cell>
          <cell r="AA62">
            <v>1782.54</v>
          </cell>
          <cell r="AB62">
            <v>1782.54</v>
          </cell>
          <cell r="AC62">
            <v>1782.54</v>
          </cell>
          <cell r="AD62">
            <v>1782.54</v>
          </cell>
          <cell r="AE62">
            <v>1782.54</v>
          </cell>
          <cell r="AF62">
            <v>1783.4</v>
          </cell>
          <cell r="AG62">
            <v>50183.810000000005</v>
          </cell>
          <cell r="AH62">
            <v>21391.340000000007</v>
          </cell>
          <cell r="AI62">
            <v>21391.340000000007</v>
          </cell>
        </row>
        <row r="63">
          <cell r="A63" t="str">
            <v>Hyde Park58825000Other</v>
          </cell>
          <cell r="B63" t="str">
            <v>Electric Operations</v>
          </cell>
          <cell r="C63" t="str">
            <v>Central</v>
          </cell>
          <cell r="D63" t="str">
            <v>Hyde Park</v>
          </cell>
          <cell r="E63" t="str">
            <v>Administration</v>
          </cell>
          <cell r="F63" t="str">
            <v>58825000</v>
          </cell>
          <cell r="G63" t="str">
            <v>Tools Operation</v>
          </cell>
          <cell r="H63" t="str">
            <v>Other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5846.74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5846.74</v>
          </cell>
          <cell r="AH63">
            <v>0</v>
          </cell>
          <cell r="AI63">
            <v>0</v>
          </cell>
        </row>
        <row r="64">
          <cell r="A64" t="str">
            <v>Hyde Park58825000Overtime</v>
          </cell>
          <cell r="B64" t="str">
            <v>Electric Operations</v>
          </cell>
          <cell r="C64" t="str">
            <v>Central</v>
          </cell>
          <cell r="D64" t="str">
            <v>Hyde Park</v>
          </cell>
          <cell r="E64" t="str">
            <v>Administration</v>
          </cell>
          <cell r="F64" t="str">
            <v>58825000</v>
          </cell>
          <cell r="G64" t="str">
            <v>Tools Operation</v>
          </cell>
          <cell r="H64" t="str">
            <v>Overtime</v>
          </cell>
          <cell r="I64">
            <v>671.73</v>
          </cell>
          <cell r="J64">
            <v>623.25</v>
          </cell>
          <cell r="K64">
            <v>839.94</v>
          </cell>
          <cell r="L64">
            <v>1468.35</v>
          </cell>
          <cell r="M64">
            <v>121</v>
          </cell>
          <cell r="N64">
            <v>0</v>
          </cell>
          <cell r="O64">
            <v>0</v>
          </cell>
          <cell r="P64">
            <v>256.23</v>
          </cell>
          <cell r="Q64">
            <v>29.920000000000073</v>
          </cell>
          <cell r="R64">
            <v>0</v>
          </cell>
          <cell r="S64">
            <v>0</v>
          </cell>
          <cell r="T64">
            <v>567.85</v>
          </cell>
          <cell r="U64">
            <v>323</v>
          </cell>
          <cell r="V64">
            <v>258</v>
          </cell>
          <cell r="W64">
            <v>258</v>
          </cell>
          <cell r="X64">
            <v>323</v>
          </cell>
          <cell r="Y64">
            <v>258</v>
          </cell>
          <cell r="Z64">
            <v>258</v>
          </cell>
          <cell r="AA64">
            <v>323</v>
          </cell>
          <cell r="AB64">
            <v>258</v>
          </cell>
          <cell r="AC64">
            <v>258</v>
          </cell>
          <cell r="AD64">
            <v>323</v>
          </cell>
          <cell r="AE64">
            <v>258</v>
          </cell>
          <cell r="AF64">
            <v>323</v>
          </cell>
          <cell r="AG64">
            <v>4578.2700000000004</v>
          </cell>
          <cell r="AH64">
            <v>3421</v>
          </cell>
          <cell r="AI64">
            <v>3421</v>
          </cell>
        </row>
        <row r="65">
          <cell r="A65" t="str">
            <v>Hyde Park58825000Total</v>
          </cell>
          <cell r="B65" t="str">
            <v>Electric Operations</v>
          </cell>
          <cell r="C65" t="str">
            <v>Central</v>
          </cell>
          <cell r="D65" t="str">
            <v>Hyde Park</v>
          </cell>
          <cell r="E65" t="str">
            <v>Administration</v>
          </cell>
          <cell r="F65" t="str">
            <v>58825000</v>
          </cell>
          <cell r="G65" t="str">
            <v>Tools Operation</v>
          </cell>
          <cell r="H65" t="str">
            <v>Total</v>
          </cell>
          <cell r="I65">
            <v>4217.6000000000004</v>
          </cell>
          <cell r="J65">
            <v>6429.47</v>
          </cell>
          <cell r="K65">
            <v>4802.03</v>
          </cell>
          <cell r="L65">
            <v>6172.25</v>
          </cell>
          <cell r="M65">
            <v>3284.02</v>
          </cell>
          <cell r="N65">
            <v>3710.02</v>
          </cell>
          <cell r="O65">
            <v>12998.19</v>
          </cell>
          <cell r="P65">
            <v>6097.45</v>
          </cell>
          <cell r="Q65">
            <v>5268.32</v>
          </cell>
          <cell r="R65">
            <v>12385.83</v>
          </cell>
          <cell r="S65">
            <v>23366.240000000002</v>
          </cell>
          <cell r="T65">
            <v>27327.75</v>
          </cell>
          <cell r="U65">
            <v>4812.54</v>
          </cell>
          <cell r="V65">
            <v>4206.54</v>
          </cell>
          <cell r="W65">
            <v>4206.54</v>
          </cell>
          <cell r="X65">
            <v>4812.54</v>
          </cell>
          <cell r="Y65">
            <v>4206.54</v>
          </cell>
          <cell r="Z65">
            <v>4206.54</v>
          </cell>
          <cell r="AA65">
            <v>4812.54</v>
          </cell>
          <cell r="AB65">
            <v>4206.54</v>
          </cell>
          <cell r="AC65">
            <v>4206.54</v>
          </cell>
          <cell r="AD65">
            <v>4812.54</v>
          </cell>
          <cell r="AE65">
            <v>4205.54</v>
          </cell>
          <cell r="AF65">
            <v>4813.3999999999942</v>
          </cell>
          <cell r="AG65">
            <v>116059.17</v>
          </cell>
          <cell r="AH65">
            <v>53508.34</v>
          </cell>
          <cell r="AI65">
            <v>53508.34</v>
          </cell>
        </row>
        <row r="66">
          <cell r="A66" t="str">
            <v>Hyde Park58878000Invoice</v>
          </cell>
          <cell r="B66" t="str">
            <v>Electric Operations</v>
          </cell>
          <cell r="C66" t="str">
            <v>Central</v>
          </cell>
          <cell r="D66" t="str">
            <v>Hyde Park</v>
          </cell>
          <cell r="E66" t="str">
            <v>Administration</v>
          </cell>
          <cell r="F66" t="str">
            <v>58878000</v>
          </cell>
          <cell r="G66" t="str">
            <v>Lobby Stock</v>
          </cell>
          <cell r="H66" t="str">
            <v>Invoice</v>
          </cell>
          <cell r="I66">
            <v>244.5</v>
          </cell>
          <cell r="J66">
            <v>215.31</v>
          </cell>
          <cell r="K66">
            <v>0</v>
          </cell>
          <cell r="L66">
            <v>4.75</v>
          </cell>
          <cell r="M66">
            <v>0</v>
          </cell>
          <cell r="N66">
            <v>0</v>
          </cell>
          <cell r="O66">
            <v>0</v>
          </cell>
          <cell r="P66">
            <v>19.32</v>
          </cell>
          <cell r="Q66">
            <v>147.25</v>
          </cell>
          <cell r="R66">
            <v>107.2</v>
          </cell>
          <cell r="S66">
            <v>304.58999999999997</v>
          </cell>
          <cell r="T66">
            <v>3.2599999999999909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1046.18</v>
          </cell>
          <cell r="AH66">
            <v>0</v>
          </cell>
          <cell r="AI66">
            <v>0</v>
          </cell>
        </row>
        <row r="67">
          <cell r="A67" t="str">
            <v>Hyde Park58878000Material</v>
          </cell>
          <cell r="B67" t="str">
            <v>Electric Operations</v>
          </cell>
          <cell r="C67" t="str">
            <v>Central</v>
          </cell>
          <cell r="D67" t="str">
            <v>Hyde Park</v>
          </cell>
          <cell r="E67" t="str">
            <v>Administration</v>
          </cell>
          <cell r="F67" t="str">
            <v>58878000</v>
          </cell>
          <cell r="G67" t="str">
            <v>Lobby Stock</v>
          </cell>
          <cell r="H67" t="str">
            <v>Material</v>
          </cell>
          <cell r="I67">
            <v>11137.17</v>
          </cell>
          <cell r="J67">
            <v>-14467.47</v>
          </cell>
          <cell r="K67">
            <v>10099.93</v>
          </cell>
          <cell r="L67">
            <v>3337.7</v>
          </cell>
          <cell r="M67">
            <v>10713.33</v>
          </cell>
          <cell r="N67">
            <v>-10316.41</v>
          </cell>
          <cell r="O67">
            <v>8461.5300000000007</v>
          </cell>
          <cell r="P67">
            <v>6001.38</v>
          </cell>
          <cell r="Q67">
            <v>2283.0300000000002</v>
          </cell>
          <cell r="R67">
            <v>3436.54</v>
          </cell>
          <cell r="S67">
            <v>3788.76</v>
          </cell>
          <cell r="T67">
            <v>-19564.5</v>
          </cell>
          <cell r="U67">
            <v>4119.2700000000004</v>
          </cell>
          <cell r="V67">
            <v>4119.2700000000004</v>
          </cell>
          <cell r="W67">
            <v>4119.2700000000004</v>
          </cell>
          <cell r="X67">
            <v>4119.2700000000004</v>
          </cell>
          <cell r="Y67">
            <v>4119.2700000000004</v>
          </cell>
          <cell r="Z67">
            <v>4119.2700000000004</v>
          </cell>
          <cell r="AA67">
            <v>4119.2700000000004</v>
          </cell>
          <cell r="AB67">
            <v>4119.2700000000004</v>
          </cell>
          <cell r="AC67">
            <v>4119.2700000000004</v>
          </cell>
          <cell r="AD67">
            <v>4119.2700000000004</v>
          </cell>
          <cell r="AE67">
            <v>4119.2700000000004</v>
          </cell>
          <cell r="AF67">
            <v>4121.25</v>
          </cell>
          <cell r="AG67">
            <v>14910.990000000005</v>
          </cell>
          <cell r="AH67">
            <v>49433.220000000016</v>
          </cell>
          <cell r="AI67">
            <v>49433.220000000016</v>
          </cell>
        </row>
        <row r="68">
          <cell r="A68" t="str">
            <v>Hyde Park58878000Other</v>
          </cell>
          <cell r="B68" t="str">
            <v>Electric Operations</v>
          </cell>
          <cell r="C68" t="str">
            <v>Central</v>
          </cell>
          <cell r="D68" t="str">
            <v>Hyde Park</v>
          </cell>
          <cell r="E68" t="str">
            <v>Administration</v>
          </cell>
          <cell r="F68" t="str">
            <v>58878000</v>
          </cell>
          <cell r="G68" t="str">
            <v>Lobby Stock</v>
          </cell>
          <cell r="H68" t="str">
            <v>Other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55805.9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55805.9</v>
          </cell>
          <cell r="AH68">
            <v>0</v>
          </cell>
          <cell r="AI68">
            <v>0</v>
          </cell>
        </row>
        <row r="69">
          <cell r="A69" t="str">
            <v>Hyde Park58878000Total</v>
          </cell>
          <cell r="B69" t="str">
            <v>Electric Operations</v>
          </cell>
          <cell r="C69" t="str">
            <v>Central</v>
          </cell>
          <cell r="D69" t="str">
            <v>Hyde Park</v>
          </cell>
          <cell r="E69" t="str">
            <v>Administration</v>
          </cell>
          <cell r="F69" t="str">
            <v>58878000</v>
          </cell>
          <cell r="G69" t="str">
            <v>Lobby Stock</v>
          </cell>
          <cell r="H69" t="str">
            <v>Total</v>
          </cell>
          <cell r="I69">
            <v>11381.67</v>
          </cell>
          <cell r="J69">
            <v>-14252.16</v>
          </cell>
          <cell r="K69">
            <v>10099.93</v>
          </cell>
          <cell r="L69">
            <v>3342.45</v>
          </cell>
          <cell r="M69">
            <v>10713.33</v>
          </cell>
          <cell r="N69">
            <v>-10316.41</v>
          </cell>
          <cell r="O69">
            <v>8461.5300000000007</v>
          </cell>
          <cell r="P69">
            <v>6020.7</v>
          </cell>
          <cell r="Q69">
            <v>2430.2800000000002</v>
          </cell>
          <cell r="R69">
            <v>3543.74</v>
          </cell>
          <cell r="S69">
            <v>4093.35</v>
          </cell>
          <cell r="T69">
            <v>36244.660000000003</v>
          </cell>
          <cell r="U69">
            <v>4119.2700000000004</v>
          </cell>
          <cell r="V69">
            <v>4119.2700000000004</v>
          </cell>
          <cell r="W69">
            <v>4119.2700000000004</v>
          </cell>
          <cell r="X69">
            <v>4119.2700000000004</v>
          </cell>
          <cell r="Y69">
            <v>4119.2700000000004</v>
          </cell>
          <cell r="Z69">
            <v>4119.2700000000004</v>
          </cell>
          <cell r="AA69">
            <v>4119.2700000000004</v>
          </cell>
          <cell r="AB69">
            <v>4119.2700000000004</v>
          </cell>
          <cell r="AC69">
            <v>4119.2700000000004</v>
          </cell>
          <cell r="AD69">
            <v>4119.2700000000004</v>
          </cell>
          <cell r="AE69">
            <v>4119.2700000000004</v>
          </cell>
          <cell r="AF69">
            <v>4121.25</v>
          </cell>
          <cell r="AG69">
            <v>71763.070000000007</v>
          </cell>
          <cell r="AH69">
            <v>49433.220000000016</v>
          </cell>
          <cell r="AI69">
            <v>49433.220000000016</v>
          </cell>
        </row>
        <row r="70">
          <cell r="A70" t="str">
            <v>Hyde Park58879000Invoice</v>
          </cell>
          <cell r="B70" t="str">
            <v>Electric Operations</v>
          </cell>
          <cell r="C70" t="str">
            <v>Central</v>
          </cell>
          <cell r="D70" t="str">
            <v>Hyde Park</v>
          </cell>
          <cell r="E70" t="str">
            <v>Administration</v>
          </cell>
          <cell r="F70" t="str">
            <v>58879000</v>
          </cell>
          <cell r="G70" t="str">
            <v>Employee Capability Monitoring</v>
          </cell>
          <cell r="H70" t="str">
            <v>Invoice</v>
          </cell>
          <cell r="I70">
            <v>0</v>
          </cell>
          <cell r="J70">
            <v>38.880000000000003</v>
          </cell>
          <cell r="K70">
            <v>0</v>
          </cell>
          <cell r="L70">
            <v>-38.880000000000003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</row>
        <row r="71">
          <cell r="A71" t="str">
            <v>Hyde Park58879000Material</v>
          </cell>
          <cell r="B71" t="str">
            <v>Electric Operations</v>
          </cell>
          <cell r="C71" t="str">
            <v>Central</v>
          </cell>
          <cell r="D71" t="str">
            <v>Hyde Park</v>
          </cell>
          <cell r="E71" t="str">
            <v>Administration</v>
          </cell>
          <cell r="F71" t="str">
            <v>58879000</v>
          </cell>
          <cell r="G71" t="str">
            <v>Employee Capability Monitoring</v>
          </cell>
          <cell r="H71" t="str">
            <v>Material</v>
          </cell>
          <cell r="I71">
            <v>0</v>
          </cell>
          <cell r="J71">
            <v>1296</v>
          </cell>
          <cell r="K71">
            <v>0</v>
          </cell>
          <cell r="L71">
            <v>-1296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</row>
        <row r="72">
          <cell r="A72" t="str">
            <v>Hyde Park58879000Total</v>
          </cell>
          <cell r="B72" t="str">
            <v>Electric Operations</v>
          </cell>
          <cell r="C72" t="str">
            <v>Central</v>
          </cell>
          <cell r="D72" t="str">
            <v>Hyde Park</v>
          </cell>
          <cell r="E72" t="str">
            <v>Administration</v>
          </cell>
          <cell r="F72" t="str">
            <v>58879000</v>
          </cell>
          <cell r="G72" t="str">
            <v>Employee Capability Monitoring</v>
          </cell>
          <cell r="H72" t="str">
            <v>Total</v>
          </cell>
          <cell r="I72">
            <v>0</v>
          </cell>
          <cell r="J72">
            <v>1334.88</v>
          </cell>
          <cell r="K72">
            <v>0</v>
          </cell>
          <cell r="L72">
            <v>-1334.88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</row>
        <row r="73">
          <cell r="A73" t="str">
            <v>Hyde Park92600000Total</v>
          </cell>
          <cell r="B73" t="str">
            <v>Electric Operations</v>
          </cell>
          <cell r="C73" t="str">
            <v>Central</v>
          </cell>
          <cell r="D73" t="str">
            <v>Hyde Park</v>
          </cell>
          <cell r="E73" t="str">
            <v>Administration</v>
          </cell>
          <cell r="F73" t="str">
            <v>92600000</v>
          </cell>
          <cell r="G73" t="str">
            <v>Allocated Pension and Benefits Expens</v>
          </cell>
          <cell r="H73" t="str">
            <v>Total</v>
          </cell>
          <cell r="I73">
            <v>71607.12</v>
          </cell>
          <cell r="J73">
            <v>50801.04</v>
          </cell>
          <cell r="K73">
            <v>47574.92</v>
          </cell>
          <cell r="L73">
            <v>58376.92</v>
          </cell>
          <cell r="M73">
            <v>24415.040000000001</v>
          </cell>
          <cell r="N73">
            <v>15570.47</v>
          </cell>
          <cell r="O73">
            <v>59488.25</v>
          </cell>
          <cell r="P73">
            <v>45114.720000000001</v>
          </cell>
          <cell r="Q73">
            <v>47750.65</v>
          </cell>
          <cell r="R73">
            <v>63079.32</v>
          </cell>
          <cell r="S73">
            <v>55611.519999999997</v>
          </cell>
          <cell r="T73">
            <v>80664.380000000092</v>
          </cell>
          <cell r="U73">
            <v>75086.759999999995</v>
          </cell>
          <cell r="V73">
            <v>61499.45</v>
          </cell>
          <cell r="W73">
            <v>47199.02</v>
          </cell>
          <cell r="X73">
            <v>71511.649999999994</v>
          </cell>
          <cell r="Y73">
            <v>47199.02</v>
          </cell>
          <cell r="Z73">
            <v>61499.45</v>
          </cell>
          <cell r="AA73">
            <v>71511.649999999994</v>
          </cell>
          <cell r="AB73">
            <v>61499.45</v>
          </cell>
          <cell r="AC73">
            <v>47199.02</v>
          </cell>
          <cell r="AD73">
            <v>60786.330000000075</v>
          </cell>
          <cell r="AE73">
            <v>65074.559999999939</v>
          </cell>
          <cell r="AF73">
            <v>75086.759999999995</v>
          </cell>
          <cell r="AG73">
            <v>620054.35000000009</v>
          </cell>
          <cell r="AH73">
            <v>745153.12</v>
          </cell>
          <cell r="AI73">
            <v>745153.12</v>
          </cell>
        </row>
        <row r="74">
          <cell r="A74" t="str">
            <v>Hyde Park58301000Invoice</v>
          </cell>
          <cell r="B74" t="str">
            <v>Electric Operations</v>
          </cell>
          <cell r="C74" t="str">
            <v>Central</v>
          </cell>
          <cell r="D74" t="str">
            <v>Hyde Park</v>
          </cell>
          <cell r="E74" t="str">
            <v>Corr Maint</v>
          </cell>
          <cell r="F74" t="str">
            <v>58301000</v>
          </cell>
          <cell r="G74" t="str">
            <v>TD OH Lin Insp</v>
          </cell>
          <cell r="H74" t="str">
            <v>Invoice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288.12</v>
          </cell>
          <cell r="V74">
            <v>288.12</v>
          </cell>
          <cell r="W74">
            <v>288.12</v>
          </cell>
          <cell r="X74">
            <v>288.12</v>
          </cell>
          <cell r="Y74">
            <v>288.12</v>
          </cell>
          <cell r="Z74">
            <v>288.12</v>
          </cell>
          <cell r="AA74">
            <v>288.12</v>
          </cell>
          <cell r="AB74">
            <v>288.12</v>
          </cell>
          <cell r="AC74">
            <v>288.12</v>
          </cell>
          <cell r="AD74">
            <v>288.12</v>
          </cell>
          <cell r="AE74">
            <v>288.12</v>
          </cell>
          <cell r="AF74">
            <v>288.26</v>
          </cell>
          <cell r="AG74">
            <v>0</v>
          </cell>
          <cell r="AH74">
            <v>3457.579999999999</v>
          </cell>
          <cell r="AI74">
            <v>3457.579999999999</v>
          </cell>
        </row>
        <row r="75">
          <cell r="A75" t="str">
            <v>Hyde Park58301000Labor</v>
          </cell>
          <cell r="B75" t="str">
            <v>Electric Operations</v>
          </cell>
          <cell r="C75" t="str">
            <v>Central</v>
          </cell>
          <cell r="D75" t="str">
            <v>Hyde Park</v>
          </cell>
          <cell r="E75" t="str">
            <v>Corr Maint</v>
          </cell>
          <cell r="F75" t="str">
            <v>58301000</v>
          </cell>
          <cell r="G75" t="str">
            <v>TD OH Lin Insp</v>
          </cell>
          <cell r="H75" t="str">
            <v>Labor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4562</v>
          </cell>
          <cell r="V75">
            <v>3650</v>
          </cell>
          <cell r="W75">
            <v>3650</v>
          </cell>
          <cell r="X75">
            <v>4562</v>
          </cell>
          <cell r="Y75">
            <v>3650</v>
          </cell>
          <cell r="Z75">
            <v>3650</v>
          </cell>
          <cell r="AA75">
            <v>4562</v>
          </cell>
          <cell r="AB75">
            <v>3650</v>
          </cell>
          <cell r="AC75">
            <v>3650</v>
          </cell>
          <cell r="AD75">
            <v>4562</v>
          </cell>
          <cell r="AE75">
            <v>3650</v>
          </cell>
          <cell r="AF75">
            <v>4562</v>
          </cell>
          <cell r="AG75">
            <v>0</v>
          </cell>
          <cell r="AH75">
            <v>48360</v>
          </cell>
          <cell r="AI75">
            <v>48360</v>
          </cell>
        </row>
        <row r="76">
          <cell r="A76" t="str">
            <v>Hyde Park58301000Overtime</v>
          </cell>
          <cell r="B76" t="str">
            <v>Electric Operations</v>
          </cell>
          <cell r="C76" t="str">
            <v>Central</v>
          </cell>
          <cell r="D76" t="str">
            <v>Hyde Park</v>
          </cell>
          <cell r="E76" t="str">
            <v>Corr Maint</v>
          </cell>
          <cell r="F76" t="str">
            <v>58301000</v>
          </cell>
          <cell r="G76" t="str">
            <v>TD OH Lin Insp</v>
          </cell>
          <cell r="H76" t="str">
            <v>Overtime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103</v>
          </cell>
          <cell r="V76">
            <v>82</v>
          </cell>
          <cell r="W76">
            <v>82</v>
          </cell>
          <cell r="X76">
            <v>103</v>
          </cell>
          <cell r="Y76">
            <v>82</v>
          </cell>
          <cell r="Z76">
            <v>82</v>
          </cell>
          <cell r="AA76">
            <v>103</v>
          </cell>
          <cell r="AB76">
            <v>82</v>
          </cell>
          <cell r="AC76">
            <v>82</v>
          </cell>
          <cell r="AD76">
            <v>103</v>
          </cell>
          <cell r="AE76">
            <v>82</v>
          </cell>
          <cell r="AF76">
            <v>103</v>
          </cell>
          <cell r="AG76">
            <v>0</v>
          </cell>
          <cell r="AH76">
            <v>1089</v>
          </cell>
          <cell r="AI76">
            <v>1089</v>
          </cell>
        </row>
        <row r="77">
          <cell r="A77" t="str">
            <v>Hyde Park58301000Total</v>
          </cell>
          <cell r="B77" t="str">
            <v>Electric Operations</v>
          </cell>
          <cell r="C77" t="str">
            <v>Central</v>
          </cell>
          <cell r="D77" t="str">
            <v>Hyde Park</v>
          </cell>
          <cell r="E77" t="str">
            <v>Corr Maint</v>
          </cell>
          <cell r="F77" t="str">
            <v>58301000</v>
          </cell>
          <cell r="G77" t="str">
            <v>TD OH Lin Insp</v>
          </cell>
          <cell r="H77" t="str">
            <v>Total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4953.12</v>
          </cell>
          <cell r="V77">
            <v>4020.12</v>
          </cell>
          <cell r="W77">
            <v>4020.12</v>
          </cell>
          <cell r="X77">
            <v>4953.12</v>
          </cell>
          <cell r="Y77">
            <v>4020.12</v>
          </cell>
          <cell r="Z77">
            <v>4020.12</v>
          </cell>
          <cell r="AA77">
            <v>4953.12</v>
          </cell>
          <cell r="AB77">
            <v>4020.12</v>
          </cell>
          <cell r="AC77">
            <v>4020.12</v>
          </cell>
          <cell r="AD77">
            <v>4953.12</v>
          </cell>
          <cell r="AE77">
            <v>4020.12</v>
          </cell>
          <cell r="AF77">
            <v>4953.26</v>
          </cell>
          <cell r="AG77">
            <v>0</v>
          </cell>
          <cell r="AH77">
            <v>52906.580000000009</v>
          </cell>
          <cell r="AI77">
            <v>52906.580000000009</v>
          </cell>
        </row>
        <row r="78">
          <cell r="A78" t="str">
            <v>Hyde Park59304000Invoice</v>
          </cell>
          <cell r="B78" t="str">
            <v>Electric Operations</v>
          </cell>
          <cell r="C78" t="str">
            <v>Central</v>
          </cell>
          <cell r="D78" t="str">
            <v>Hyde Park</v>
          </cell>
          <cell r="E78" t="str">
            <v>Corr Maint</v>
          </cell>
          <cell r="F78" t="str">
            <v>59304000</v>
          </cell>
          <cell r="G78" t="str">
            <v>OH corrective maint repair</v>
          </cell>
          <cell r="H78" t="str">
            <v>Invoice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971.7</v>
          </cell>
          <cell r="Q78">
            <v>0</v>
          </cell>
          <cell r="R78">
            <v>0</v>
          </cell>
          <cell r="S78">
            <v>609</v>
          </cell>
          <cell r="T78">
            <v>7199.6</v>
          </cell>
          <cell r="U78">
            <v>348.85</v>
          </cell>
          <cell r="V78">
            <v>348.85</v>
          </cell>
          <cell r="W78">
            <v>348.85</v>
          </cell>
          <cell r="X78">
            <v>348.85</v>
          </cell>
          <cell r="Y78">
            <v>348.85</v>
          </cell>
          <cell r="Z78">
            <v>348.85</v>
          </cell>
          <cell r="AA78">
            <v>348.85</v>
          </cell>
          <cell r="AB78">
            <v>348.85</v>
          </cell>
          <cell r="AC78">
            <v>348.85</v>
          </cell>
          <cell r="AD78">
            <v>348.85</v>
          </cell>
          <cell r="AE78">
            <v>348.85</v>
          </cell>
          <cell r="AF78">
            <v>349.01</v>
          </cell>
          <cell r="AG78">
            <v>8780.3000000000011</v>
          </cell>
          <cell r="AH78">
            <v>4186.3599999999997</v>
          </cell>
          <cell r="AI78">
            <v>4186.3599999999997</v>
          </cell>
        </row>
        <row r="79">
          <cell r="A79" t="str">
            <v>Hyde Park59304000Labor</v>
          </cell>
          <cell r="B79" t="str">
            <v>Electric Operations</v>
          </cell>
          <cell r="C79" t="str">
            <v>Central</v>
          </cell>
          <cell r="D79" t="str">
            <v>Hyde Park</v>
          </cell>
          <cell r="E79" t="str">
            <v>Corr Maint</v>
          </cell>
          <cell r="F79" t="str">
            <v>59304000</v>
          </cell>
          <cell r="G79" t="str">
            <v>OH corrective maint repair</v>
          </cell>
          <cell r="H79" t="str">
            <v>Labor</v>
          </cell>
          <cell r="I79">
            <v>7517.65</v>
          </cell>
          <cell r="J79">
            <v>5044.97</v>
          </cell>
          <cell r="K79">
            <v>4524.67</v>
          </cell>
          <cell r="L79">
            <v>10411.959999999999</v>
          </cell>
          <cell r="M79">
            <v>1576.05</v>
          </cell>
          <cell r="N79">
            <v>3800.15</v>
          </cell>
          <cell r="O79">
            <v>3641.2800000000061</v>
          </cell>
          <cell r="P79">
            <v>1876.14</v>
          </cell>
          <cell r="Q79">
            <v>3401.98</v>
          </cell>
          <cell r="R79">
            <v>7502.17</v>
          </cell>
          <cell r="S79">
            <v>3442.82</v>
          </cell>
          <cell r="T79">
            <v>9472.4600000000064</v>
          </cell>
          <cell r="U79">
            <v>10368</v>
          </cell>
          <cell r="V79">
            <v>8294</v>
          </cell>
          <cell r="W79">
            <v>8295</v>
          </cell>
          <cell r="X79">
            <v>10369</v>
          </cell>
          <cell r="Y79">
            <v>8295</v>
          </cell>
          <cell r="Z79">
            <v>8294</v>
          </cell>
          <cell r="AA79">
            <v>10369</v>
          </cell>
          <cell r="AB79">
            <v>8294</v>
          </cell>
          <cell r="AC79">
            <v>8295</v>
          </cell>
          <cell r="AD79">
            <v>10369</v>
          </cell>
          <cell r="AE79">
            <v>8295</v>
          </cell>
          <cell r="AF79">
            <v>10368</v>
          </cell>
          <cell r="AG79">
            <v>62212.30000000001</v>
          </cell>
          <cell r="AH79">
            <v>109905</v>
          </cell>
          <cell r="AI79">
            <v>109905</v>
          </cell>
        </row>
        <row r="80">
          <cell r="A80" t="str">
            <v>Hyde Park59304000Material</v>
          </cell>
          <cell r="B80" t="str">
            <v>Electric Operations</v>
          </cell>
          <cell r="C80" t="str">
            <v>Central</v>
          </cell>
          <cell r="D80" t="str">
            <v>Hyde Park</v>
          </cell>
          <cell r="E80" t="str">
            <v>Corr Maint</v>
          </cell>
          <cell r="F80" t="str">
            <v>59304000</v>
          </cell>
          <cell r="G80" t="str">
            <v>OH corrective maint repair</v>
          </cell>
          <cell r="H80" t="str">
            <v>Material</v>
          </cell>
          <cell r="I80">
            <v>0</v>
          </cell>
          <cell r="J80">
            <v>44.02</v>
          </cell>
          <cell r="K80">
            <v>562.92999999999995</v>
          </cell>
          <cell r="L80">
            <v>300.56</v>
          </cell>
          <cell r="M80">
            <v>1229.3599999999999</v>
          </cell>
          <cell r="N80">
            <v>0</v>
          </cell>
          <cell r="O80">
            <v>290.52999999999997</v>
          </cell>
          <cell r="P80">
            <v>0</v>
          </cell>
          <cell r="Q80">
            <v>-137.09</v>
          </cell>
          <cell r="R80">
            <v>1035.1400000000001</v>
          </cell>
          <cell r="S80">
            <v>297.55</v>
          </cell>
          <cell r="T80">
            <v>-1035.1400000000001</v>
          </cell>
          <cell r="U80">
            <v>521.58000000000004</v>
          </cell>
          <cell r="V80">
            <v>521.58000000000004</v>
          </cell>
          <cell r="W80">
            <v>521.58000000000004</v>
          </cell>
          <cell r="X80">
            <v>521.58000000000004</v>
          </cell>
          <cell r="Y80">
            <v>521.58000000000004</v>
          </cell>
          <cell r="Z80">
            <v>521.58000000000004</v>
          </cell>
          <cell r="AA80">
            <v>521.58000000000004</v>
          </cell>
          <cell r="AB80">
            <v>521.58000000000004</v>
          </cell>
          <cell r="AC80">
            <v>521.58000000000004</v>
          </cell>
          <cell r="AD80">
            <v>521.58000000000004</v>
          </cell>
          <cell r="AE80">
            <v>521.58000000000004</v>
          </cell>
          <cell r="AF80">
            <v>521.83000000000004</v>
          </cell>
          <cell r="AG80">
            <v>2587.8599999999997</v>
          </cell>
          <cell r="AH80">
            <v>6259.21</v>
          </cell>
          <cell r="AI80">
            <v>6259.21</v>
          </cell>
        </row>
        <row r="81">
          <cell r="A81" t="str">
            <v>Hyde Park59304000Other</v>
          </cell>
          <cell r="B81" t="str">
            <v>Electric Operations</v>
          </cell>
          <cell r="C81" t="str">
            <v>Central</v>
          </cell>
          <cell r="D81" t="str">
            <v>Hyde Park</v>
          </cell>
          <cell r="E81" t="str">
            <v>Corr Maint</v>
          </cell>
          <cell r="F81" t="str">
            <v>59304000</v>
          </cell>
          <cell r="G81" t="str">
            <v>OH corrective maint repair</v>
          </cell>
          <cell r="H81" t="str">
            <v>Other</v>
          </cell>
          <cell r="I81">
            <v>0</v>
          </cell>
          <cell r="J81">
            <v>0</v>
          </cell>
          <cell r="K81">
            <v>0</v>
          </cell>
          <cell r="L81">
            <v>-506.08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-506.08</v>
          </cell>
          <cell r="AH81">
            <v>0</v>
          </cell>
          <cell r="AI81">
            <v>0</v>
          </cell>
        </row>
        <row r="82">
          <cell r="A82" t="str">
            <v>Hyde Park59304000Overtime</v>
          </cell>
          <cell r="B82" t="str">
            <v>Electric Operations</v>
          </cell>
          <cell r="C82" t="str">
            <v>Central</v>
          </cell>
          <cell r="D82" t="str">
            <v>Hyde Park</v>
          </cell>
          <cell r="E82" t="str">
            <v>Corr Maint</v>
          </cell>
          <cell r="F82" t="str">
            <v>59304000</v>
          </cell>
          <cell r="G82" t="str">
            <v>OH corrective maint repair</v>
          </cell>
          <cell r="H82" t="str">
            <v>Overtime</v>
          </cell>
          <cell r="I82">
            <v>3710.3</v>
          </cell>
          <cell r="J82">
            <v>1720.63</v>
          </cell>
          <cell r="K82">
            <v>-398.82000000000062</v>
          </cell>
          <cell r="L82">
            <v>5941.13</v>
          </cell>
          <cell r="M82">
            <v>843.71999999999935</v>
          </cell>
          <cell r="N82">
            <v>72.150000000001455</v>
          </cell>
          <cell r="O82">
            <v>3059.79</v>
          </cell>
          <cell r="P82">
            <v>1199.3800000000001</v>
          </cell>
          <cell r="Q82">
            <v>745.4</v>
          </cell>
          <cell r="R82">
            <v>3703.7</v>
          </cell>
          <cell r="S82">
            <v>2780.7</v>
          </cell>
          <cell r="T82">
            <v>4252.1899999999996</v>
          </cell>
          <cell r="U82">
            <v>5156</v>
          </cell>
          <cell r="V82">
            <v>4125</v>
          </cell>
          <cell r="W82">
            <v>4125</v>
          </cell>
          <cell r="X82">
            <v>5156</v>
          </cell>
          <cell r="Y82">
            <v>4125</v>
          </cell>
          <cell r="Z82">
            <v>4125</v>
          </cell>
          <cell r="AA82">
            <v>5156</v>
          </cell>
          <cell r="AB82">
            <v>4125</v>
          </cell>
          <cell r="AC82">
            <v>4125</v>
          </cell>
          <cell r="AD82">
            <v>5156</v>
          </cell>
          <cell r="AE82">
            <v>4125</v>
          </cell>
          <cell r="AF82">
            <v>5156</v>
          </cell>
          <cell r="AG82">
            <v>27630.270000000004</v>
          </cell>
          <cell r="AH82">
            <v>54655</v>
          </cell>
          <cell r="AI82">
            <v>54655</v>
          </cell>
        </row>
        <row r="83">
          <cell r="A83" t="str">
            <v>Hyde Park59304000Total</v>
          </cell>
          <cell r="B83" t="str">
            <v>Electric Operations</v>
          </cell>
          <cell r="C83" t="str">
            <v>Central</v>
          </cell>
          <cell r="D83" t="str">
            <v>Hyde Park</v>
          </cell>
          <cell r="E83" t="str">
            <v>Corr Maint</v>
          </cell>
          <cell r="F83" t="str">
            <v>59304000</v>
          </cell>
          <cell r="G83" t="str">
            <v>OH corrective maint repair</v>
          </cell>
          <cell r="H83" t="str">
            <v>Total</v>
          </cell>
          <cell r="I83">
            <v>11227.95</v>
          </cell>
          <cell r="J83">
            <v>6809.62</v>
          </cell>
          <cell r="K83">
            <v>4877.1499999999996</v>
          </cell>
          <cell r="L83">
            <v>16147.57</v>
          </cell>
          <cell r="M83">
            <v>4043.6</v>
          </cell>
          <cell r="N83">
            <v>3872.3</v>
          </cell>
          <cell r="O83">
            <v>6991.6</v>
          </cell>
          <cell r="P83">
            <v>4047.22</v>
          </cell>
          <cell r="Q83">
            <v>4010.29</v>
          </cell>
          <cell r="R83">
            <v>12241.01</v>
          </cell>
          <cell r="S83">
            <v>7130.070000000007</v>
          </cell>
          <cell r="T83">
            <v>19889.11</v>
          </cell>
          <cell r="U83">
            <v>16394.43</v>
          </cell>
          <cell r="V83">
            <v>13289.43</v>
          </cell>
          <cell r="W83">
            <v>13290.43</v>
          </cell>
          <cell r="X83">
            <v>16395.43</v>
          </cell>
          <cell r="Y83">
            <v>13290.43</v>
          </cell>
          <cell r="Z83">
            <v>13289.43</v>
          </cell>
          <cell r="AA83">
            <v>16395.43</v>
          </cell>
          <cell r="AB83">
            <v>13289.43</v>
          </cell>
          <cell r="AC83">
            <v>13290.43</v>
          </cell>
          <cell r="AD83">
            <v>16395.43</v>
          </cell>
          <cell r="AE83">
            <v>13290.43</v>
          </cell>
          <cell r="AF83">
            <v>16394.84</v>
          </cell>
          <cell r="AG83">
            <v>101287.49</v>
          </cell>
          <cell r="AH83">
            <v>175005.56999999995</v>
          </cell>
          <cell r="AI83">
            <v>175005.56999999995</v>
          </cell>
        </row>
        <row r="84">
          <cell r="A84" t="str">
            <v>Hyde Park59305000Labor</v>
          </cell>
          <cell r="B84" t="str">
            <v>Electric Operations</v>
          </cell>
          <cell r="C84" t="str">
            <v>Central</v>
          </cell>
          <cell r="D84" t="str">
            <v>Hyde Park</v>
          </cell>
          <cell r="E84" t="str">
            <v>Corr Maint</v>
          </cell>
          <cell r="F84" t="str">
            <v>59305000</v>
          </cell>
          <cell r="G84" t="str">
            <v>OH Sec / Service Maintenance Repair</v>
          </cell>
          <cell r="H84" t="str">
            <v>Labor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172</v>
          </cell>
          <cell r="V84">
            <v>139</v>
          </cell>
          <cell r="W84">
            <v>138</v>
          </cell>
          <cell r="X84">
            <v>173</v>
          </cell>
          <cell r="Y84">
            <v>138</v>
          </cell>
          <cell r="Z84">
            <v>139</v>
          </cell>
          <cell r="AA84">
            <v>173</v>
          </cell>
          <cell r="AB84">
            <v>139</v>
          </cell>
          <cell r="AC84">
            <v>138</v>
          </cell>
          <cell r="AD84">
            <v>172</v>
          </cell>
          <cell r="AE84">
            <v>138</v>
          </cell>
          <cell r="AF84">
            <v>172</v>
          </cell>
          <cell r="AG84">
            <v>0</v>
          </cell>
          <cell r="AH84">
            <v>1831</v>
          </cell>
          <cell r="AI84">
            <v>1831</v>
          </cell>
        </row>
        <row r="85">
          <cell r="A85" t="str">
            <v>Hyde Park59305000Overtime</v>
          </cell>
          <cell r="B85" t="str">
            <v>Electric Operations</v>
          </cell>
          <cell r="C85" t="str">
            <v>Central</v>
          </cell>
          <cell r="D85" t="str">
            <v>Hyde Park</v>
          </cell>
          <cell r="E85" t="str">
            <v>Corr Maint</v>
          </cell>
          <cell r="F85" t="str">
            <v>59305000</v>
          </cell>
          <cell r="G85" t="str">
            <v>OH Sec / Service Maintenance Repair</v>
          </cell>
          <cell r="H85" t="str">
            <v>Overtime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299</v>
          </cell>
          <cell r="V85">
            <v>239</v>
          </cell>
          <cell r="W85">
            <v>239</v>
          </cell>
          <cell r="X85">
            <v>299</v>
          </cell>
          <cell r="Y85">
            <v>239</v>
          </cell>
          <cell r="Z85">
            <v>239</v>
          </cell>
          <cell r="AA85">
            <v>299</v>
          </cell>
          <cell r="AB85">
            <v>239</v>
          </cell>
          <cell r="AC85">
            <v>239</v>
          </cell>
          <cell r="AD85">
            <v>299</v>
          </cell>
          <cell r="AE85">
            <v>239</v>
          </cell>
          <cell r="AF85">
            <v>299</v>
          </cell>
          <cell r="AG85">
            <v>0</v>
          </cell>
          <cell r="AH85">
            <v>3168</v>
          </cell>
          <cell r="AI85">
            <v>3168</v>
          </cell>
        </row>
        <row r="86">
          <cell r="A86" t="str">
            <v>Hyde Park59305000Total</v>
          </cell>
          <cell r="B86" t="str">
            <v>Electric Operations</v>
          </cell>
          <cell r="C86" t="str">
            <v>Central</v>
          </cell>
          <cell r="D86" t="str">
            <v>Hyde Park</v>
          </cell>
          <cell r="E86" t="str">
            <v>Corr Maint</v>
          </cell>
          <cell r="F86" t="str">
            <v>59305000</v>
          </cell>
          <cell r="G86" t="str">
            <v>OH Sec / Service Maintenance Repair</v>
          </cell>
          <cell r="H86" t="str">
            <v>Total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471</v>
          </cell>
          <cell r="V86">
            <v>378</v>
          </cell>
          <cell r="W86">
            <v>377</v>
          </cell>
          <cell r="X86">
            <v>472</v>
          </cell>
          <cell r="Y86">
            <v>377</v>
          </cell>
          <cell r="Z86">
            <v>378</v>
          </cell>
          <cell r="AA86">
            <v>472</v>
          </cell>
          <cell r="AB86">
            <v>378</v>
          </cell>
          <cell r="AC86">
            <v>377</v>
          </cell>
          <cell r="AD86">
            <v>471</v>
          </cell>
          <cell r="AE86">
            <v>377</v>
          </cell>
          <cell r="AF86">
            <v>471</v>
          </cell>
          <cell r="AG86">
            <v>0</v>
          </cell>
          <cell r="AH86">
            <v>4999</v>
          </cell>
          <cell r="AI86">
            <v>4999</v>
          </cell>
        </row>
        <row r="87">
          <cell r="A87" t="str">
            <v>Hyde Park59308000Invoice</v>
          </cell>
          <cell r="B87" t="str">
            <v>Electric Operations</v>
          </cell>
          <cell r="C87" t="str">
            <v>Central</v>
          </cell>
          <cell r="D87" t="str">
            <v>Hyde Park</v>
          </cell>
          <cell r="E87" t="str">
            <v>Corr Maint</v>
          </cell>
          <cell r="F87" t="str">
            <v>59308000</v>
          </cell>
          <cell r="G87" t="str">
            <v>OH non-programmed tree trimming</v>
          </cell>
          <cell r="H87" t="str">
            <v>Invoice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820</v>
          </cell>
          <cell r="N87">
            <v>0</v>
          </cell>
          <cell r="O87">
            <v>0</v>
          </cell>
          <cell r="P87">
            <v>325.60000000000002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181.08</v>
          </cell>
          <cell r="V87">
            <v>181.08</v>
          </cell>
          <cell r="W87">
            <v>181.08</v>
          </cell>
          <cell r="X87">
            <v>181.08</v>
          </cell>
          <cell r="Y87">
            <v>181.08</v>
          </cell>
          <cell r="Z87">
            <v>181.08</v>
          </cell>
          <cell r="AA87">
            <v>181.08</v>
          </cell>
          <cell r="AB87">
            <v>181.08</v>
          </cell>
          <cell r="AC87">
            <v>181.08</v>
          </cell>
          <cell r="AD87">
            <v>181.08</v>
          </cell>
          <cell r="AE87">
            <v>181.08</v>
          </cell>
          <cell r="AF87">
            <v>181.16</v>
          </cell>
          <cell r="AG87">
            <v>1145.5999999999999</v>
          </cell>
          <cell r="AH87">
            <v>2173.0399999999995</v>
          </cell>
          <cell r="AI87">
            <v>2173.0399999999995</v>
          </cell>
        </row>
        <row r="88">
          <cell r="A88" t="str">
            <v>Hyde Park59308000Labor</v>
          </cell>
          <cell r="B88" t="str">
            <v>Electric Operations</v>
          </cell>
          <cell r="C88" t="str">
            <v>Central</v>
          </cell>
          <cell r="D88" t="str">
            <v>Hyde Park</v>
          </cell>
          <cell r="E88" t="str">
            <v>Corr Maint</v>
          </cell>
          <cell r="F88" t="str">
            <v>59308000</v>
          </cell>
          <cell r="G88" t="str">
            <v>OH non-programmed tree trimming</v>
          </cell>
          <cell r="H88" t="str">
            <v>Labor</v>
          </cell>
          <cell r="I88">
            <v>1694.07</v>
          </cell>
          <cell r="J88">
            <v>1183.9000000000001</v>
          </cell>
          <cell r="K88">
            <v>849.59</v>
          </cell>
          <cell r="L88">
            <v>1700.99</v>
          </cell>
          <cell r="M88">
            <v>1290.72</v>
          </cell>
          <cell r="N88">
            <v>1044.3</v>
          </cell>
          <cell r="O88">
            <v>1416.58</v>
          </cell>
          <cell r="P88">
            <v>1130.51</v>
          </cell>
          <cell r="Q88">
            <v>1765.06</v>
          </cell>
          <cell r="R88">
            <v>1693.4</v>
          </cell>
          <cell r="S88">
            <v>1751.86</v>
          </cell>
          <cell r="T88">
            <v>1330.47</v>
          </cell>
          <cell r="U88">
            <v>1111</v>
          </cell>
          <cell r="V88">
            <v>889</v>
          </cell>
          <cell r="W88">
            <v>888</v>
          </cell>
          <cell r="X88">
            <v>1110</v>
          </cell>
          <cell r="Y88">
            <v>888</v>
          </cell>
          <cell r="Z88">
            <v>889</v>
          </cell>
          <cell r="AA88">
            <v>1110</v>
          </cell>
          <cell r="AB88">
            <v>889</v>
          </cell>
          <cell r="AC88">
            <v>888</v>
          </cell>
          <cell r="AD88">
            <v>1111</v>
          </cell>
          <cell r="AE88">
            <v>889</v>
          </cell>
          <cell r="AF88">
            <v>1111</v>
          </cell>
          <cell r="AG88">
            <v>16851.45</v>
          </cell>
          <cell r="AH88">
            <v>11773</v>
          </cell>
          <cell r="AI88">
            <v>11773</v>
          </cell>
        </row>
        <row r="89">
          <cell r="A89" t="str">
            <v>Hyde Park59308000Overtime</v>
          </cell>
          <cell r="B89" t="str">
            <v>Electric Operations</v>
          </cell>
          <cell r="C89" t="str">
            <v>Central</v>
          </cell>
          <cell r="D89" t="str">
            <v>Hyde Park</v>
          </cell>
          <cell r="E89" t="str">
            <v>Corr Maint</v>
          </cell>
          <cell r="F89" t="str">
            <v>59308000</v>
          </cell>
          <cell r="G89" t="str">
            <v>OH non-programmed tree trimming</v>
          </cell>
          <cell r="H89" t="str">
            <v>Overtime</v>
          </cell>
          <cell r="I89">
            <v>0</v>
          </cell>
          <cell r="J89">
            <v>319.38</v>
          </cell>
          <cell r="K89">
            <v>227.81</v>
          </cell>
          <cell r="L89">
            <v>473.96</v>
          </cell>
          <cell r="M89">
            <v>0</v>
          </cell>
          <cell r="N89">
            <v>0</v>
          </cell>
          <cell r="O89">
            <v>46.260000000000105</v>
          </cell>
          <cell r="P89">
            <v>270.06</v>
          </cell>
          <cell r="Q89">
            <v>311.63</v>
          </cell>
          <cell r="R89">
            <v>561.35</v>
          </cell>
          <cell r="S89">
            <v>355.75</v>
          </cell>
          <cell r="T89">
            <v>250.76</v>
          </cell>
          <cell r="U89">
            <v>100</v>
          </cell>
          <cell r="V89">
            <v>80</v>
          </cell>
          <cell r="W89">
            <v>80</v>
          </cell>
          <cell r="X89">
            <v>100</v>
          </cell>
          <cell r="Y89">
            <v>80</v>
          </cell>
          <cell r="Z89">
            <v>80</v>
          </cell>
          <cell r="AA89">
            <v>100</v>
          </cell>
          <cell r="AB89">
            <v>80</v>
          </cell>
          <cell r="AC89">
            <v>80</v>
          </cell>
          <cell r="AD89">
            <v>100</v>
          </cell>
          <cell r="AE89">
            <v>80</v>
          </cell>
          <cell r="AF89">
            <v>100</v>
          </cell>
          <cell r="AG89">
            <v>2816.96</v>
          </cell>
          <cell r="AH89">
            <v>1060</v>
          </cell>
          <cell r="AI89">
            <v>1060</v>
          </cell>
        </row>
        <row r="90">
          <cell r="A90" t="str">
            <v>Hyde Park59308000Total</v>
          </cell>
          <cell r="B90" t="str">
            <v>Electric Operations</v>
          </cell>
          <cell r="C90" t="str">
            <v>Central</v>
          </cell>
          <cell r="D90" t="str">
            <v>Hyde Park</v>
          </cell>
          <cell r="E90" t="str">
            <v>Corr Maint</v>
          </cell>
          <cell r="F90" t="str">
            <v>59308000</v>
          </cell>
          <cell r="G90" t="str">
            <v>OH non-programmed tree trimming</v>
          </cell>
          <cell r="H90" t="str">
            <v>Total</v>
          </cell>
          <cell r="I90">
            <v>1694.07</v>
          </cell>
          <cell r="J90">
            <v>1503.28</v>
          </cell>
          <cell r="K90">
            <v>1077.4000000000001</v>
          </cell>
          <cell r="L90">
            <v>2174.9499999999998</v>
          </cell>
          <cell r="M90">
            <v>2110.7199999999998</v>
          </cell>
          <cell r="N90">
            <v>1044.3</v>
          </cell>
          <cell r="O90">
            <v>1462.84</v>
          </cell>
          <cell r="P90">
            <v>1726.17</v>
          </cell>
          <cell r="Q90">
            <v>2076.69</v>
          </cell>
          <cell r="R90">
            <v>2254.75</v>
          </cell>
          <cell r="S90">
            <v>2107.61</v>
          </cell>
          <cell r="T90">
            <v>1581.23</v>
          </cell>
          <cell r="U90">
            <v>1392.08</v>
          </cell>
          <cell r="V90">
            <v>1150.08</v>
          </cell>
          <cell r="W90">
            <v>1149.08</v>
          </cell>
          <cell r="X90">
            <v>1391.08</v>
          </cell>
          <cell r="Y90">
            <v>1149.08</v>
          </cell>
          <cell r="Z90">
            <v>1150.08</v>
          </cell>
          <cell r="AA90">
            <v>1391.08</v>
          </cell>
          <cell r="AB90">
            <v>1150.08</v>
          </cell>
          <cell r="AC90">
            <v>1149.08</v>
          </cell>
          <cell r="AD90">
            <v>1392.08</v>
          </cell>
          <cell r="AE90">
            <v>1150.08</v>
          </cell>
          <cell r="AF90">
            <v>1392.16</v>
          </cell>
          <cell r="AG90">
            <v>20814.009999999998</v>
          </cell>
          <cell r="AH90">
            <v>15006.039999999999</v>
          </cell>
          <cell r="AI90">
            <v>15006.039999999999</v>
          </cell>
        </row>
        <row r="91">
          <cell r="A91" t="str">
            <v>Hyde Park59310000Labor</v>
          </cell>
          <cell r="B91" t="str">
            <v>Electric Operations</v>
          </cell>
          <cell r="C91" t="str">
            <v>Central</v>
          </cell>
          <cell r="D91" t="str">
            <v>Hyde Park</v>
          </cell>
          <cell r="E91" t="str">
            <v>Corr Maint</v>
          </cell>
          <cell r="F91" t="str">
            <v>59310000</v>
          </cell>
          <cell r="G91" t="str">
            <v>OH Waste Mgt</v>
          </cell>
          <cell r="H91" t="str">
            <v>Labor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650</v>
          </cell>
          <cell r="V91">
            <v>520</v>
          </cell>
          <cell r="W91">
            <v>520</v>
          </cell>
          <cell r="X91">
            <v>650</v>
          </cell>
          <cell r="Y91">
            <v>520</v>
          </cell>
          <cell r="Z91">
            <v>520</v>
          </cell>
          <cell r="AA91">
            <v>650</v>
          </cell>
          <cell r="AB91">
            <v>520</v>
          </cell>
          <cell r="AC91">
            <v>520</v>
          </cell>
          <cell r="AD91">
            <v>650</v>
          </cell>
          <cell r="AE91">
            <v>519</v>
          </cell>
          <cell r="AF91">
            <v>650</v>
          </cell>
          <cell r="AG91">
            <v>0</v>
          </cell>
          <cell r="AH91">
            <v>6889</v>
          </cell>
          <cell r="AI91">
            <v>6889</v>
          </cell>
        </row>
        <row r="92">
          <cell r="A92" t="str">
            <v>Hyde Park59310000Total</v>
          </cell>
          <cell r="B92" t="str">
            <v>Electric Operations</v>
          </cell>
          <cell r="C92" t="str">
            <v>Central</v>
          </cell>
          <cell r="D92" t="str">
            <v>Hyde Park</v>
          </cell>
          <cell r="E92" t="str">
            <v>Corr Maint</v>
          </cell>
          <cell r="F92" t="str">
            <v>59310000</v>
          </cell>
          <cell r="G92" t="str">
            <v>OH Waste Mgt</v>
          </cell>
          <cell r="H92" t="str">
            <v>Total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650</v>
          </cell>
          <cell r="V92">
            <v>520</v>
          </cell>
          <cell r="W92">
            <v>520</v>
          </cell>
          <cell r="X92">
            <v>650</v>
          </cell>
          <cell r="Y92">
            <v>520</v>
          </cell>
          <cell r="Z92">
            <v>520</v>
          </cell>
          <cell r="AA92">
            <v>650</v>
          </cell>
          <cell r="AB92">
            <v>520</v>
          </cell>
          <cell r="AC92">
            <v>520</v>
          </cell>
          <cell r="AD92">
            <v>650</v>
          </cell>
          <cell r="AE92">
            <v>519</v>
          </cell>
          <cell r="AF92">
            <v>650</v>
          </cell>
          <cell r="AG92">
            <v>0</v>
          </cell>
          <cell r="AH92">
            <v>6889</v>
          </cell>
          <cell r="AI92">
            <v>6889</v>
          </cell>
        </row>
        <row r="93">
          <cell r="A93" t="str">
            <v>Hyde Park59313000Invoice</v>
          </cell>
          <cell r="B93" t="str">
            <v>Electric Operations</v>
          </cell>
          <cell r="C93" t="str">
            <v>Central</v>
          </cell>
          <cell r="D93" t="str">
            <v>Hyde Park</v>
          </cell>
          <cell r="E93" t="str">
            <v>Corr Maint</v>
          </cell>
          <cell r="F93" t="str">
            <v>59313000</v>
          </cell>
          <cell r="G93" t="str">
            <v>Area Storm Restoration</v>
          </cell>
          <cell r="H93" t="str">
            <v>Invoice</v>
          </cell>
          <cell r="I93">
            <v>0</v>
          </cell>
          <cell r="J93">
            <v>0</v>
          </cell>
          <cell r="K93">
            <v>0</v>
          </cell>
          <cell r="L93">
            <v>8765.2900000000009</v>
          </cell>
          <cell r="M93">
            <v>3865.05</v>
          </cell>
          <cell r="N93">
            <v>20515.13</v>
          </cell>
          <cell r="O93">
            <v>0</v>
          </cell>
          <cell r="P93">
            <v>0</v>
          </cell>
          <cell r="Q93">
            <v>76975.83</v>
          </cell>
          <cell r="R93">
            <v>7658.7</v>
          </cell>
          <cell r="S93">
            <v>19407.59</v>
          </cell>
          <cell r="T93">
            <v>139238.20000000001</v>
          </cell>
          <cell r="U93">
            <v>9888.07</v>
          </cell>
          <cell r="V93">
            <v>9888.07</v>
          </cell>
          <cell r="W93">
            <v>9888.07</v>
          </cell>
          <cell r="X93">
            <v>9888.07</v>
          </cell>
          <cell r="Y93">
            <v>9888.07</v>
          </cell>
          <cell r="Z93">
            <v>9888.07</v>
          </cell>
          <cell r="AA93">
            <v>9888.070000000007</v>
          </cell>
          <cell r="AB93">
            <v>9888.0699999999924</v>
          </cell>
          <cell r="AC93">
            <v>9888.070000000007</v>
          </cell>
          <cell r="AD93">
            <v>9888.0699999999924</v>
          </cell>
          <cell r="AE93">
            <v>9888.070000000007</v>
          </cell>
          <cell r="AF93">
            <v>9892.8199999999924</v>
          </cell>
          <cell r="AG93">
            <v>276425.79000000004</v>
          </cell>
          <cell r="AH93">
            <v>118661.59</v>
          </cell>
          <cell r="AI93">
            <v>118661.59</v>
          </cell>
        </row>
        <row r="94">
          <cell r="A94" t="str">
            <v>Hyde Park59313000Labor</v>
          </cell>
          <cell r="B94" t="str">
            <v>Electric Operations</v>
          </cell>
          <cell r="C94" t="str">
            <v>Central</v>
          </cell>
          <cell r="D94" t="str">
            <v>Hyde Park</v>
          </cell>
          <cell r="E94" t="str">
            <v>Corr Maint</v>
          </cell>
          <cell r="F94" t="str">
            <v>59313000</v>
          </cell>
          <cell r="G94" t="str">
            <v>Area Storm Restoration</v>
          </cell>
          <cell r="H94" t="str">
            <v>Labor</v>
          </cell>
          <cell r="I94">
            <v>1328.59</v>
          </cell>
          <cell r="J94">
            <v>1233.1500000000001</v>
          </cell>
          <cell r="K94">
            <v>2093.36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10500.99</v>
          </cell>
          <cell r="R94">
            <v>11184.14</v>
          </cell>
          <cell r="S94">
            <v>11376.91</v>
          </cell>
          <cell r="T94">
            <v>239.68</v>
          </cell>
          <cell r="U94">
            <v>1982</v>
          </cell>
          <cell r="V94">
            <v>1587</v>
          </cell>
          <cell r="W94">
            <v>1586</v>
          </cell>
          <cell r="X94">
            <v>1983</v>
          </cell>
          <cell r="Y94">
            <v>1586</v>
          </cell>
          <cell r="Z94">
            <v>1587</v>
          </cell>
          <cell r="AA94">
            <v>1983</v>
          </cell>
          <cell r="AB94">
            <v>1587</v>
          </cell>
          <cell r="AC94">
            <v>1586</v>
          </cell>
          <cell r="AD94">
            <v>1983</v>
          </cell>
          <cell r="AE94">
            <v>1587</v>
          </cell>
          <cell r="AF94">
            <v>1982</v>
          </cell>
          <cell r="AG94">
            <v>37956.82</v>
          </cell>
          <cell r="AH94">
            <v>21019</v>
          </cell>
          <cell r="AI94">
            <v>21019</v>
          </cell>
        </row>
        <row r="95">
          <cell r="A95" t="str">
            <v>Hyde Park59313000Material</v>
          </cell>
          <cell r="B95" t="str">
            <v>Electric Operations</v>
          </cell>
          <cell r="C95" t="str">
            <v>Central</v>
          </cell>
          <cell r="D95" t="str">
            <v>Hyde Park</v>
          </cell>
          <cell r="E95" t="str">
            <v>Corr Maint</v>
          </cell>
          <cell r="F95" t="str">
            <v>59313000</v>
          </cell>
          <cell r="G95" t="str">
            <v>Area Storm Restoration</v>
          </cell>
          <cell r="H95" t="str">
            <v>Material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2466.4899999999998</v>
          </cell>
          <cell r="R95">
            <v>1800.08</v>
          </cell>
          <cell r="S95">
            <v>386.11000000000058</v>
          </cell>
          <cell r="T95">
            <v>326.75999999999931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4979.4399999999996</v>
          </cell>
          <cell r="AH95">
            <v>0</v>
          </cell>
          <cell r="AI95">
            <v>0</v>
          </cell>
        </row>
        <row r="96">
          <cell r="A96" t="str">
            <v>Hyde Park59313000Overtime</v>
          </cell>
          <cell r="B96" t="str">
            <v>Electric Operations</v>
          </cell>
          <cell r="C96" t="str">
            <v>Central</v>
          </cell>
          <cell r="D96" t="str">
            <v>Hyde Park</v>
          </cell>
          <cell r="E96" t="str">
            <v>Corr Maint</v>
          </cell>
          <cell r="F96" t="str">
            <v>59313000</v>
          </cell>
          <cell r="G96" t="str">
            <v>Area Storm Restoration</v>
          </cell>
          <cell r="H96" t="str">
            <v>Overtime</v>
          </cell>
          <cell r="I96">
            <v>12232.83</v>
          </cell>
          <cell r="J96">
            <v>22662.23</v>
          </cell>
          <cell r="K96">
            <v>7247.69</v>
          </cell>
          <cell r="L96">
            <v>0</v>
          </cell>
          <cell r="M96">
            <v>1357.95</v>
          </cell>
          <cell r="N96">
            <v>0</v>
          </cell>
          <cell r="O96">
            <v>0</v>
          </cell>
          <cell r="P96">
            <v>0</v>
          </cell>
          <cell r="Q96">
            <v>40974.699999999997</v>
          </cell>
          <cell r="R96">
            <v>62923.9</v>
          </cell>
          <cell r="S96">
            <v>38223.360000000001</v>
          </cell>
          <cell r="T96">
            <v>1128.179999999993</v>
          </cell>
          <cell r="U96">
            <v>874</v>
          </cell>
          <cell r="V96">
            <v>699</v>
          </cell>
          <cell r="W96">
            <v>699</v>
          </cell>
          <cell r="X96">
            <v>874</v>
          </cell>
          <cell r="Y96">
            <v>699</v>
          </cell>
          <cell r="Z96">
            <v>699</v>
          </cell>
          <cell r="AA96">
            <v>874</v>
          </cell>
          <cell r="AB96">
            <v>699</v>
          </cell>
          <cell r="AC96">
            <v>699</v>
          </cell>
          <cell r="AD96">
            <v>874</v>
          </cell>
          <cell r="AE96">
            <v>699</v>
          </cell>
          <cell r="AF96">
            <v>874</v>
          </cell>
          <cell r="AG96">
            <v>186750.83999999997</v>
          </cell>
          <cell r="AH96">
            <v>9263</v>
          </cell>
          <cell r="AI96">
            <v>9263</v>
          </cell>
        </row>
        <row r="97">
          <cell r="A97" t="str">
            <v>Hyde Park59313000Total</v>
          </cell>
          <cell r="B97" t="str">
            <v>Electric Operations</v>
          </cell>
          <cell r="C97" t="str">
            <v>Central</v>
          </cell>
          <cell r="D97" t="str">
            <v>Hyde Park</v>
          </cell>
          <cell r="E97" t="str">
            <v>Corr Maint</v>
          </cell>
          <cell r="F97" t="str">
            <v>59313000</v>
          </cell>
          <cell r="G97" t="str">
            <v>Area Storm Restoration</v>
          </cell>
          <cell r="H97" t="str">
            <v>Total</v>
          </cell>
          <cell r="I97">
            <v>13561.42</v>
          </cell>
          <cell r="J97">
            <v>23895.38</v>
          </cell>
          <cell r="K97">
            <v>9341.0499999999993</v>
          </cell>
          <cell r="L97">
            <v>8765.2900000000009</v>
          </cell>
          <cell r="M97">
            <v>5223</v>
          </cell>
          <cell r="N97">
            <v>20515.13</v>
          </cell>
          <cell r="O97">
            <v>0</v>
          </cell>
          <cell r="P97">
            <v>0</v>
          </cell>
          <cell r="Q97">
            <v>130918.01</v>
          </cell>
          <cell r="R97">
            <v>83566.820000000007</v>
          </cell>
          <cell r="S97">
            <v>69393.97</v>
          </cell>
          <cell r="T97">
            <v>140932.82</v>
          </cell>
          <cell r="U97">
            <v>12744.07</v>
          </cell>
          <cell r="V97">
            <v>12174.07</v>
          </cell>
          <cell r="W97">
            <v>12173.07</v>
          </cell>
          <cell r="X97">
            <v>12745.07</v>
          </cell>
          <cell r="Y97">
            <v>12173.07</v>
          </cell>
          <cell r="Z97">
            <v>12174.07</v>
          </cell>
          <cell r="AA97">
            <v>12745.07</v>
          </cell>
          <cell r="AB97">
            <v>12174.07</v>
          </cell>
          <cell r="AC97">
            <v>12173.07</v>
          </cell>
          <cell r="AD97">
            <v>12745.07</v>
          </cell>
          <cell r="AE97">
            <v>12174.07</v>
          </cell>
          <cell r="AF97">
            <v>12748.82</v>
          </cell>
          <cell r="AG97">
            <v>506112.88999999996</v>
          </cell>
          <cell r="AH97">
            <v>148943.59000000003</v>
          </cell>
          <cell r="AI97">
            <v>148943.59000000003</v>
          </cell>
        </row>
        <row r="98">
          <cell r="A98" t="str">
            <v>Hyde Park59316000Invoice</v>
          </cell>
          <cell r="B98" t="str">
            <v>Electric Operations</v>
          </cell>
          <cell r="C98" t="str">
            <v>Central</v>
          </cell>
          <cell r="D98" t="str">
            <v>Hyde Park</v>
          </cell>
          <cell r="E98" t="str">
            <v>Corr Maint</v>
          </cell>
          <cell r="F98" t="str">
            <v>59316000</v>
          </cell>
          <cell r="G98"/>
          <cell r="H98" t="str">
            <v>Invoice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3000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3000</v>
          </cell>
          <cell r="AH98">
            <v>0</v>
          </cell>
          <cell r="AI98">
            <v>0</v>
          </cell>
        </row>
        <row r="99">
          <cell r="A99" t="str">
            <v>Hyde Park59316000Labor</v>
          </cell>
          <cell r="B99" t="str">
            <v>Electric Operations</v>
          </cell>
          <cell r="C99" t="str">
            <v>Central</v>
          </cell>
          <cell r="D99" t="str">
            <v>Hyde Park</v>
          </cell>
          <cell r="E99" t="str">
            <v>Corr Maint</v>
          </cell>
          <cell r="F99" t="str">
            <v>59316000</v>
          </cell>
          <cell r="G99"/>
          <cell r="H99" t="str">
            <v>Labor</v>
          </cell>
          <cell r="I99">
            <v>608.42999999999995</v>
          </cell>
          <cell r="J99">
            <v>639</v>
          </cell>
          <cell r="K99">
            <v>1990.04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863.45</v>
          </cell>
          <cell r="S99">
            <v>4717.88</v>
          </cell>
          <cell r="T99">
            <v>842.64000000000124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9661.44</v>
          </cell>
          <cell r="AH99">
            <v>0</v>
          </cell>
          <cell r="AI99">
            <v>0</v>
          </cell>
        </row>
        <row r="100">
          <cell r="A100" t="str">
            <v>Hyde Park59316000Material</v>
          </cell>
          <cell r="B100" t="str">
            <v>Electric Operations</v>
          </cell>
          <cell r="C100" t="str">
            <v>Central</v>
          </cell>
          <cell r="D100" t="str">
            <v>Hyde Park</v>
          </cell>
          <cell r="E100" t="str">
            <v>Corr Maint</v>
          </cell>
          <cell r="F100" t="str">
            <v>59316000</v>
          </cell>
          <cell r="G100"/>
          <cell r="H100" t="str">
            <v>Material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842.85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842.85</v>
          </cell>
          <cell r="AH100">
            <v>0</v>
          </cell>
          <cell r="AI100">
            <v>0</v>
          </cell>
        </row>
        <row r="101">
          <cell r="A101" t="str">
            <v>Hyde Park59316000Overtime</v>
          </cell>
          <cell r="B101" t="str">
            <v>Electric Operations</v>
          </cell>
          <cell r="C101" t="str">
            <v>Central</v>
          </cell>
          <cell r="D101" t="str">
            <v>Hyde Park</v>
          </cell>
          <cell r="E101" t="str">
            <v>Corr Maint</v>
          </cell>
          <cell r="F101" t="str">
            <v>59316000</v>
          </cell>
          <cell r="G101"/>
          <cell r="H101" t="str">
            <v>Overtime</v>
          </cell>
          <cell r="I101">
            <v>6014.63</v>
          </cell>
          <cell r="J101">
            <v>8229.1</v>
          </cell>
          <cell r="K101">
            <v>15422.5</v>
          </cell>
          <cell r="L101">
            <v>1629.76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5956.32</v>
          </cell>
          <cell r="S101">
            <v>24298.63</v>
          </cell>
          <cell r="T101">
            <v>3154.69</v>
          </cell>
          <cell r="U101">
            <v>4710</v>
          </cell>
          <cell r="V101">
            <v>3768</v>
          </cell>
          <cell r="W101">
            <v>3768</v>
          </cell>
          <cell r="X101">
            <v>4710</v>
          </cell>
          <cell r="Y101">
            <v>3768</v>
          </cell>
          <cell r="Z101">
            <v>3768</v>
          </cell>
          <cell r="AA101">
            <v>4710</v>
          </cell>
          <cell r="AB101">
            <v>3768</v>
          </cell>
          <cell r="AC101">
            <v>3768</v>
          </cell>
          <cell r="AD101">
            <v>4710</v>
          </cell>
          <cell r="AE101">
            <v>3768</v>
          </cell>
          <cell r="AF101">
            <v>4710</v>
          </cell>
          <cell r="AG101">
            <v>64705.630000000005</v>
          </cell>
          <cell r="AH101">
            <v>49926</v>
          </cell>
          <cell r="AI101">
            <v>49926</v>
          </cell>
        </row>
        <row r="102">
          <cell r="A102" t="str">
            <v>Hyde Park59316000Total</v>
          </cell>
          <cell r="B102" t="str">
            <v>Electric Operations</v>
          </cell>
          <cell r="C102" t="str">
            <v>Central</v>
          </cell>
          <cell r="D102" t="str">
            <v>Hyde Park</v>
          </cell>
          <cell r="E102" t="str">
            <v>Corr Maint</v>
          </cell>
          <cell r="F102" t="str">
            <v>59316000</v>
          </cell>
          <cell r="G102"/>
          <cell r="H102" t="str">
            <v>Total</v>
          </cell>
          <cell r="I102">
            <v>6623.06</v>
          </cell>
          <cell r="J102">
            <v>8868.1</v>
          </cell>
          <cell r="K102">
            <v>17412.54</v>
          </cell>
          <cell r="L102">
            <v>1629.76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7662.62</v>
          </cell>
          <cell r="S102">
            <v>29016.51</v>
          </cell>
          <cell r="T102">
            <v>6997.33</v>
          </cell>
          <cell r="U102">
            <v>4710</v>
          </cell>
          <cell r="V102">
            <v>3768</v>
          </cell>
          <cell r="W102">
            <v>3768</v>
          </cell>
          <cell r="X102">
            <v>4710</v>
          </cell>
          <cell r="Y102">
            <v>3768</v>
          </cell>
          <cell r="Z102">
            <v>3768</v>
          </cell>
          <cell r="AA102">
            <v>4710</v>
          </cell>
          <cell r="AB102">
            <v>3768</v>
          </cell>
          <cell r="AC102">
            <v>3768</v>
          </cell>
          <cell r="AD102">
            <v>4710</v>
          </cell>
          <cell r="AE102">
            <v>3768</v>
          </cell>
          <cell r="AF102">
            <v>4710</v>
          </cell>
          <cell r="AG102">
            <v>78209.919999999998</v>
          </cell>
          <cell r="AH102">
            <v>49926</v>
          </cell>
          <cell r="AI102">
            <v>49926</v>
          </cell>
        </row>
        <row r="103">
          <cell r="A103" t="str">
            <v>Hyde Park59403000Invoice</v>
          </cell>
          <cell r="B103" t="str">
            <v>Electric Operations</v>
          </cell>
          <cell r="C103" t="str">
            <v>Central</v>
          </cell>
          <cell r="D103" t="str">
            <v>Hyde Park</v>
          </cell>
          <cell r="E103" t="str">
            <v>Corr Maint</v>
          </cell>
          <cell r="F103" t="str">
            <v>59403000</v>
          </cell>
          <cell r="G103" t="str">
            <v>UG corrective/emergent maint</v>
          </cell>
          <cell r="H103" t="str">
            <v>Invoice</v>
          </cell>
          <cell r="I103">
            <v>0</v>
          </cell>
          <cell r="J103">
            <v>6573.99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6573.99</v>
          </cell>
          <cell r="AH103">
            <v>0</v>
          </cell>
          <cell r="AI103">
            <v>0</v>
          </cell>
        </row>
        <row r="104">
          <cell r="A104" t="str">
            <v>Hyde Park59403000Labor</v>
          </cell>
          <cell r="B104" t="str">
            <v>Electric Operations</v>
          </cell>
          <cell r="C104" t="str">
            <v>Central</v>
          </cell>
          <cell r="D104" t="str">
            <v>Hyde Park</v>
          </cell>
          <cell r="E104" t="str">
            <v>Corr Maint</v>
          </cell>
          <cell r="F104" t="str">
            <v>59403000</v>
          </cell>
          <cell r="G104" t="str">
            <v>UG corrective/emergent maint</v>
          </cell>
          <cell r="H104" t="str">
            <v>Labor</v>
          </cell>
          <cell r="I104">
            <v>0</v>
          </cell>
          <cell r="J104">
            <v>159.71</v>
          </cell>
          <cell r="K104">
            <v>98.11</v>
          </cell>
          <cell r="L104">
            <v>0</v>
          </cell>
          <cell r="M104">
            <v>296.35000000000002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554.17000000000007</v>
          </cell>
          <cell r="AH104">
            <v>0</v>
          </cell>
          <cell r="AI104">
            <v>0</v>
          </cell>
        </row>
        <row r="105">
          <cell r="A105" t="str">
            <v>Hyde Park59403000Material</v>
          </cell>
          <cell r="B105" t="str">
            <v>Electric Operations</v>
          </cell>
          <cell r="C105" t="str">
            <v>Central</v>
          </cell>
          <cell r="D105" t="str">
            <v>Hyde Park</v>
          </cell>
          <cell r="E105" t="str">
            <v>Corr Maint</v>
          </cell>
          <cell r="F105" t="str">
            <v>59403000</v>
          </cell>
          <cell r="G105" t="str">
            <v>UG corrective/emergent maint</v>
          </cell>
          <cell r="H105" t="str">
            <v>Material</v>
          </cell>
          <cell r="I105">
            <v>0</v>
          </cell>
          <cell r="J105">
            <v>0</v>
          </cell>
          <cell r="K105">
            <v>-1145.92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-1145.92</v>
          </cell>
          <cell r="AH105">
            <v>0</v>
          </cell>
          <cell r="AI105">
            <v>0</v>
          </cell>
        </row>
        <row r="106">
          <cell r="A106" t="str">
            <v>Hyde Park59403000Overtime</v>
          </cell>
          <cell r="B106" t="str">
            <v>Electric Operations</v>
          </cell>
          <cell r="C106" t="str">
            <v>Central</v>
          </cell>
          <cell r="D106" t="str">
            <v>Hyde Park</v>
          </cell>
          <cell r="E106" t="str">
            <v>Corr Maint</v>
          </cell>
          <cell r="F106" t="str">
            <v>59403000</v>
          </cell>
          <cell r="G106" t="str">
            <v>UG corrective/emergent maint</v>
          </cell>
          <cell r="H106" t="str">
            <v>Overtime</v>
          </cell>
          <cell r="I106">
            <v>0</v>
          </cell>
          <cell r="J106">
            <v>716.42</v>
          </cell>
          <cell r="K106">
            <v>91.72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808.14</v>
          </cell>
          <cell r="AH106">
            <v>0</v>
          </cell>
          <cell r="AI106">
            <v>0</v>
          </cell>
        </row>
        <row r="107">
          <cell r="A107" t="str">
            <v>Hyde Park59403000Total</v>
          </cell>
          <cell r="B107" t="str">
            <v>Electric Operations</v>
          </cell>
          <cell r="C107" t="str">
            <v>Central</v>
          </cell>
          <cell r="D107" t="str">
            <v>Hyde Park</v>
          </cell>
          <cell r="E107" t="str">
            <v>Corr Maint</v>
          </cell>
          <cell r="F107" t="str">
            <v>59403000</v>
          </cell>
          <cell r="G107" t="str">
            <v>UG corrective/emergent maint</v>
          </cell>
          <cell r="H107" t="str">
            <v>Total</v>
          </cell>
          <cell r="I107">
            <v>0</v>
          </cell>
          <cell r="J107">
            <v>7450.12</v>
          </cell>
          <cell r="K107">
            <v>-956.09</v>
          </cell>
          <cell r="L107">
            <v>0</v>
          </cell>
          <cell r="M107">
            <v>296.35000000000002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6790.38</v>
          </cell>
          <cell r="AH107">
            <v>0</v>
          </cell>
          <cell r="AI107">
            <v>0</v>
          </cell>
        </row>
        <row r="108">
          <cell r="A108" t="str">
            <v>Hyde Park58326000Labor</v>
          </cell>
          <cell r="B108" t="str">
            <v>Electric Operations</v>
          </cell>
          <cell r="C108" t="str">
            <v>Central</v>
          </cell>
          <cell r="D108" t="str">
            <v>Hyde Park</v>
          </cell>
          <cell r="E108" t="str">
            <v>New Customer Connect</v>
          </cell>
          <cell r="F108" t="str">
            <v>58326000</v>
          </cell>
          <cell r="G108" t="str">
            <v>Disconnect/Recon OH</v>
          </cell>
          <cell r="H108" t="str">
            <v>Labor</v>
          </cell>
          <cell r="I108">
            <v>323.79000000000002</v>
          </cell>
          <cell r="J108">
            <v>0</v>
          </cell>
          <cell r="K108">
            <v>0</v>
          </cell>
          <cell r="L108">
            <v>85.52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799</v>
          </cell>
          <cell r="V108">
            <v>638</v>
          </cell>
          <cell r="W108">
            <v>638</v>
          </cell>
          <cell r="X108">
            <v>798</v>
          </cell>
          <cell r="Y108">
            <v>638</v>
          </cell>
          <cell r="Z108">
            <v>638</v>
          </cell>
          <cell r="AA108">
            <v>798</v>
          </cell>
          <cell r="AB108">
            <v>638</v>
          </cell>
          <cell r="AC108">
            <v>638</v>
          </cell>
          <cell r="AD108">
            <v>798</v>
          </cell>
          <cell r="AE108">
            <v>639</v>
          </cell>
          <cell r="AF108">
            <v>799</v>
          </cell>
          <cell r="AG108">
            <v>409.31</v>
          </cell>
          <cell r="AH108">
            <v>8459</v>
          </cell>
          <cell r="AI108">
            <v>8459</v>
          </cell>
        </row>
        <row r="109">
          <cell r="A109" t="str">
            <v>Hyde Park58326000Other</v>
          </cell>
          <cell r="B109" t="str">
            <v>Electric Operations</v>
          </cell>
          <cell r="C109" t="str">
            <v>Central</v>
          </cell>
          <cell r="D109" t="str">
            <v>Hyde Park</v>
          </cell>
          <cell r="E109" t="str">
            <v>New Customer Connect</v>
          </cell>
          <cell r="F109" t="str">
            <v>58326000</v>
          </cell>
          <cell r="G109" t="str">
            <v>Disconnect/Recon OH</v>
          </cell>
          <cell r="H109" t="str">
            <v>Other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-303.54000000000002</v>
          </cell>
          <cell r="V109">
            <v>-303.54000000000002</v>
          </cell>
          <cell r="W109">
            <v>-303.54000000000002</v>
          </cell>
          <cell r="X109">
            <v>-303.54000000000002</v>
          </cell>
          <cell r="Y109">
            <v>-303.54000000000002</v>
          </cell>
          <cell r="Z109">
            <v>-303.54000000000002</v>
          </cell>
          <cell r="AA109">
            <v>-303.54000000000002</v>
          </cell>
          <cell r="AB109">
            <v>-303.54000000000002</v>
          </cell>
          <cell r="AC109">
            <v>-303.54000000000002</v>
          </cell>
          <cell r="AD109">
            <v>-303.54000000000002</v>
          </cell>
          <cell r="AE109">
            <v>-303.54000000000002</v>
          </cell>
          <cell r="AF109">
            <v>-303.69</v>
          </cell>
          <cell r="AG109">
            <v>0</v>
          </cell>
          <cell r="AH109">
            <v>-3642.63</v>
          </cell>
          <cell r="AI109">
            <v>-3642.63</v>
          </cell>
        </row>
        <row r="110">
          <cell r="A110" t="str">
            <v>Hyde Park58326000Overtime</v>
          </cell>
          <cell r="B110" t="str">
            <v>Electric Operations</v>
          </cell>
          <cell r="C110" t="str">
            <v>Central</v>
          </cell>
          <cell r="D110" t="str">
            <v>Hyde Park</v>
          </cell>
          <cell r="E110" t="str">
            <v>New Customer Connect</v>
          </cell>
          <cell r="F110" t="str">
            <v>58326000</v>
          </cell>
          <cell r="G110" t="str">
            <v>Disconnect/Recon OH</v>
          </cell>
          <cell r="H110" t="str">
            <v>Overtime</v>
          </cell>
          <cell r="I110">
            <v>0</v>
          </cell>
          <cell r="J110">
            <v>0</v>
          </cell>
          <cell r="K110">
            <v>0</v>
          </cell>
          <cell r="L110">
            <v>4187.6099999999997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112</v>
          </cell>
          <cell r="V110">
            <v>89</v>
          </cell>
          <cell r="W110">
            <v>89</v>
          </cell>
          <cell r="X110">
            <v>112</v>
          </cell>
          <cell r="Y110">
            <v>89</v>
          </cell>
          <cell r="Z110">
            <v>89</v>
          </cell>
          <cell r="AA110">
            <v>112</v>
          </cell>
          <cell r="AB110">
            <v>89</v>
          </cell>
          <cell r="AC110">
            <v>89</v>
          </cell>
          <cell r="AD110">
            <v>112</v>
          </cell>
          <cell r="AE110">
            <v>89</v>
          </cell>
          <cell r="AF110">
            <v>112</v>
          </cell>
          <cell r="AG110">
            <v>4187.6099999999997</v>
          </cell>
          <cell r="AH110">
            <v>1183</v>
          </cell>
          <cell r="AI110">
            <v>1183</v>
          </cell>
        </row>
        <row r="111">
          <cell r="A111" t="str">
            <v>Hyde Park58326000Total</v>
          </cell>
          <cell r="B111" t="str">
            <v>Electric Operations</v>
          </cell>
          <cell r="C111" t="str">
            <v>Central</v>
          </cell>
          <cell r="D111" t="str">
            <v>Hyde Park</v>
          </cell>
          <cell r="E111" t="str">
            <v>New Customer Connect</v>
          </cell>
          <cell r="F111" t="str">
            <v>58326000</v>
          </cell>
          <cell r="G111" t="str">
            <v>Disconnect/Recon OH</v>
          </cell>
          <cell r="H111" t="str">
            <v>Total</v>
          </cell>
          <cell r="I111">
            <v>323.79000000000002</v>
          </cell>
          <cell r="J111">
            <v>0</v>
          </cell>
          <cell r="K111">
            <v>0</v>
          </cell>
          <cell r="L111">
            <v>4273.13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607.46</v>
          </cell>
          <cell r="V111">
            <v>423.46</v>
          </cell>
          <cell r="W111">
            <v>423.46</v>
          </cell>
          <cell r="X111">
            <v>606.46</v>
          </cell>
          <cell r="Y111">
            <v>423.46</v>
          </cell>
          <cell r="Z111">
            <v>423.46</v>
          </cell>
          <cell r="AA111">
            <v>606.46</v>
          </cell>
          <cell r="AB111">
            <v>423.46</v>
          </cell>
          <cell r="AC111">
            <v>423.46000000000049</v>
          </cell>
          <cell r="AD111">
            <v>606.46</v>
          </cell>
          <cell r="AE111">
            <v>424.46</v>
          </cell>
          <cell r="AF111">
            <v>607.30999999999949</v>
          </cell>
          <cell r="AG111">
            <v>4596.92</v>
          </cell>
          <cell r="AH111">
            <v>5999.3700000000008</v>
          </cell>
          <cell r="AI111">
            <v>5999.3700000000008</v>
          </cell>
        </row>
        <row r="112">
          <cell r="A112" t="str">
            <v>Hyde Park58327000Labor</v>
          </cell>
          <cell r="B112" t="str">
            <v>Electric Operations</v>
          </cell>
          <cell r="C112" t="str">
            <v>Central</v>
          </cell>
          <cell r="D112" t="str">
            <v>Hyde Park</v>
          </cell>
          <cell r="E112" t="str">
            <v>New Customer Connect</v>
          </cell>
          <cell r="F112" t="str">
            <v>58327000</v>
          </cell>
          <cell r="G112" t="str">
            <v>Rubber Up Overhead Wires</v>
          </cell>
          <cell r="H112" t="str">
            <v>Labor</v>
          </cell>
          <cell r="I112">
            <v>1183.3399999999999</v>
          </cell>
          <cell r="J112">
            <v>1737.05</v>
          </cell>
          <cell r="K112">
            <v>1041.4100000000001</v>
          </cell>
          <cell r="L112">
            <v>3123.64</v>
          </cell>
          <cell r="M112">
            <v>458.97</v>
          </cell>
          <cell r="N112">
            <v>576.63</v>
          </cell>
          <cell r="O112">
            <v>550.70000000000005</v>
          </cell>
          <cell r="P112">
            <v>313.82</v>
          </cell>
          <cell r="Q112">
            <v>178</v>
          </cell>
          <cell r="R112">
            <v>260.96000000000095</v>
          </cell>
          <cell r="S112">
            <v>695.02999999999884</v>
          </cell>
          <cell r="T112">
            <v>1871.03</v>
          </cell>
          <cell r="U112">
            <v>1723</v>
          </cell>
          <cell r="V112">
            <v>1379</v>
          </cell>
          <cell r="W112">
            <v>1378</v>
          </cell>
          <cell r="X112">
            <v>1723</v>
          </cell>
          <cell r="Y112">
            <v>1378</v>
          </cell>
          <cell r="Z112">
            <v>1379</v>
          </cell>
          <cell r="AA112">
            <v>1723</v>
          </cell>
          <cell r="AB112">
            <v>1379</v>
          </cell>
          <cell r="AC112">
            <v>1378</v>
          </cell>
          <cell r="AD112">
            <v>1723</v>
          </cell>
          <cell r="AE112">
            <v>1378</v>
          </cell>
          <cell r="AF112">
            <v>1723</v>
          </cell>
          <cell r="AG112">
            <v>11990.580000000002</v>
          </cell>
          <cell r="AH112">
            <v>18264</v>
          </cell>
          <cell r="AI112">
            <v>18264</v>
          </cell>
        </row>
        <row r="113">
          <cell r="A113" t="str">
            <v>Hyde Park58327000Material</v>
          </cell>
          <cell r="B113" t="str">
            <v>Electric Operations</v>
          </cell>
          <cell r="C113" t="str">
            <v>Central</v>
          </cell>
          <cell r="D113" t="str">
            <v>Hyde Park</v>
          </cell>
          <cell r="E113" t="str">
            <v>New Customer Connect</v>
          </cell>
          <cell r="F113" t="str">
            <v>58327000</v>
          </cell>
          <cell r="G113" t="str">
            <v>Rubber Up Overhead Wires</v>
          </cell>
          <cell r="H113" t="str">
            <v>Material</v>
          </cell>
          <cell r="I113">
            <v>0</v>
          </cell>
          <cell r="J113">
            <v>4215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721.5</v>
          </cell>
          <cell r="V113">
            <v>721.5</v>
          </cell>
          <cell r="W113">
            <v>721.5</v>
          </cell>
          <cell r="X113">
            <v>721.5</v>
          </cell>
          <cell r="Y113">
            <v>721.5</v>
          </cell>
          <cell r="Z113">
            <v>721.5</v>
          </cell>
          <cell r="AA113">
            <v>721.5</v>
          </cell>
          <cell r="AB113">
            <v>721.5</v>
          </cell>
          <cell r="AC113">
            <v>721.5</v>
          </cell>
          <cell r="AD113">
            <v>721.5</v>
          </cell>
          <cell r="AE113">
            <v>721.5</v>
          </cell>
          <cell r="AF113">
            <v>721.85</v>
          </cell>
          <cell r="AG113">
            <v>4215</v>
          </cell>
          <cell r="AH113">
            <v>8658.35</v>
          </cell>
          <cell r="AI113">
            <v>8658.35</v>
          </cell>
        </row>
        <row r="114">
          <cell r="A114" t="str">
            <v>Hyde Park58327000Other</v>
          </cell>
          <cell r="B114" t="str">
            <v>Electric Operations</v>
          </cell>
          <cell r="C114" t="str">
            <v>Central</v>
          </cell>
          <cell r="D114" t="str">
            <v>Hyde Park</v>
          </cell>
          <cell r="E114" t="str">
            <v>New Customer Connect</v>
          </cell>
          <cell r="F114" t="str">
            <v>58327000</v>
          </cell>
          <cell r="G114" t="str">
            <v>Rubber Up Overhead Wires</v>
          </cell>
          <cell r="H114" t="str">
            <v>Other</v>
          </cell>
          <cell r="I114">
            <v>0</v>
          </cell>
          <cell r="J114">
            <v>0</v>
          </cell>
          <cell r="K114">
            <v>0</v>
          </cell>
          <cell r="L114">
            <v>-1379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-1059.29</v>
          </cell>
          <cell r="V114">
            <v>-1059.29</v>
          </cell>
          <cell r="W114">
            <v>-1059.29</v>
          </cell>
          <cell r="X114">
            <v>-1059.29</v>
          </cell>
          <cell r="Y114">
            <v>-1059.29</v>
          </cell>
          <cell r="Z114">
            <v>-1059.29</v>
          </cell>
          <cell r="AA114">
            <v>-1059.29</v>
          </cell>
          <cell r="AB114">
            <v>-1059.29</v>
          </cell>
          <cell r="AC114">
            <v>-1059.29</v>
          </cell>
          <cell r="AD114">
            <v>-1059.29</v>
          </cell>
          <cell r="AE114">
            <v>-1059.29</v>
          </cell>
          <cell r="AF114">
            <v>-1059.8</v>
          </cell>
          <cell r="AG114">
            <v>-1379</v>
          </cell>
          <cell r="AH114">
            <v>-12711.990000000002</v>
          </cell>
          <cell r="AI114">
            <v>-12711.990000000002</v>
          </cell>
        </row>
        <row r="115">
          <cell r="A115" t="str">
            <v>Hyde Park58327000Overtime</v>
          </cell>
          <cell r="B115" t="str">
            <v>Electric Operations</v>
          </cell>
          <cell r="C115" t="str">
            <v>Central</v>
          </cell>
          <cell r="D115" t="str">
            <v>Hyde Park</v>
          </cell>
          <cell r="E115" t="str">
            <v>New Customer Connect</v>
          </cell>
          <cell r="F115" t="str">
            <v>58327000</v>
          </cell>
          <cell r="G115" t="str">
            <v>Rubber Up Overhead Wires</v>
          </cell>
          <cell r="H115" t="str">
            <v>Overtime</v>
          </cell>
          <cell r="I115">
            <v>22.57</v>
          </cell>
          <cell r="J115">
            <v>112.79</v>
          </cell>
          <cell r="K115">
            <v>140.56</v>
          </cell>
          <cell r="L115">
            <v>1071.73</v>
          </cell>
          <cell r="M115">
            <v>0</v>
          </cell>
          <cell r="N115">
            <v>0</v>
          </cell>
          <cell r="O115">
            <v>0</v>
          </cell>
          <cell r="P115">
            <v>105.33</v>
          </cell>
          <cell r="Q115">
            <v>0</v>
          </cell>
          <cell r="R115">
            <v>0</v>
          </cell>
          <cell r="S115">
            <v>149.66</v>
          </cell>
          <cell r="T115">
            <v>0</v>
          </cell>
          <cell r="U115">
            <v>169</v>
          </cell>
          <cell r="V115">
            <v>135</v>
          </cell>
          <cell r="W115">
            <v>135</v>
          </cell>
          <cell r="X115">
            <v>169</v>
          </cell>
          <cell r="Y115">
            <v>135</v>
          </cell>
          <cell r="Z115">
            <v>135</v>
          </cell>
          <cell r="AA115">
            <v>169</v>
          </cell>
          <cell r="AB115">
            <v>135</v>
          </cell>
          <cell r="AC115">
            <v>135</v>
          </cell>
          <cell r="AD115">
            <v>169</v>
          </cell>
          <cell r="AE115">
            <v>135</v>
          </cell>
          <cell r="AF115">
            <v>169</v>
          </cell>
          <cell r="AG115">
            <v>1602.64</v>
          </cell>
          <cell r="AH115">
            <v>1790</v>
          </cell>
          <cell r="AI115">
            <v>1790</v>
          </cell>
        </row>
        <row r="116">
          <cell r="A116" t="str">
            <v>Hyde Park58327000Total</v>
          </cell>
          <cell r="B116" t="str">
            <v>Electric Operations</v>
          </cell>
          <cell r="C116" t="str">
            <v>Central</v>
          </cell>
          <cell r="D116" t="str">
            <v>Hyde Park</v>
          </cell>
          <cell r="E116" t="str">
            <v>New Customer Connect</v>
          </cell>
          <cell r="F116" t="str">
            <v>58327000</v>
          </cell>
          <cell r="G116" t="str">
            <v>Rubber Up Overhead Wires</v>
          </cell>
          <cell r="H116" t="str">
            <v>Total</v>
          </cell>
          <cell r="I116">
            <v>1205.9100000000001</v>
          </cell>
          <cell r="J116">
            <v>6064.84</v>
          </cell>
          <cell r="K116">
            <v>1181.97</v>
          </cell>
          <cell r="L116">
            <v>2816.37</v>
          </cell>
          <cell r="M116">
            <v>458.96999999999935</v>
          </cell>
          <cell r="N116">
            <v>576.63000000000102</v>
          </cell>
          <cell r="O116">
            <v>550.69999999999891</v>
          </cell>
          <cell r="P116">
            <v>419.15000000000146</v>
          </cell>
          <cell r="Q116">
            <v>178</v>
          </cell>
          <cell r="R116">
            <v>260.95999999999913</v>
          </cell>
          <cell r="S116">
            <v>844.69000000000051</v>
          </cell>
          <cell r="T116">
            <v>1871.03</v>
          </cell>
          <cell r="U116">
            <v>1554.21</v>
          </cell>
          <cell r="V116">
            <v>1176.21</v>
          </cell>
          <cell r="W116">
            <v>1175.21</v>
          </cell>
          <cell r="X116">
            <v>1554.21</v>
          </cell>
          <cell r="Y116">
            <v>1175.21</v>
          </cell>
          <cell r="Z116">
            <v>1176.21</v>
          </cell>
          <cell r="AA116">
            <v>1554.21</v>
          </cell>
          <cell r="AB116">
            <v>1176.21</v>
          </cell>
          <cell r="AC116">
            <v>1175.21</v>
          </cell>
          <cell r="AD116">
            <v>1554.21</v>
          </cell>
          <cell r="AE116">
            <v>1175.21</v>
          </cell>
          <cell r="AF116">
            <v>1554.05</v>
          </cell>
          <cell r="AG116">
            <v>16429.22</v>
          </cell>
          <cell r="AH116">
            <v>16000.359999999997</v>
          </cell>
          <cell r="AI116">
            <v>16000.359999999997</v>
          </cell>
        </row>
        <row r="117">
          <cell r="A117" t="str">
            <v>Hyde Park58426000Labor</v>
          </cell>
          <cell r="B117" t="str">
            <v>Electric Operations</v>
          </cell>
          <cell r="C117" t="str">
            <v>Central</v>
          </cell>
          <cell r="D117" t="str">
            <v>Hyde Park</v>
          </cell>
          <cell r="E117" t="str">
            <v>New Customer Connect</v>
          </cell>
          <cell r="F117" t="str">
            <v>58426000</v>
          </cell>
          <cell r="G117" t="str">
            <v>Disconnect/Recon UG</v>
          </cell>
          <cell r="H117" t="str">
            <v>Labor</v>
          </cell>
          <cell r="I117">
            <v>0</v>
          </cell>
          <cell r="J117">
            <v>0</v>
          </cell>
          <cell r="K117">
            <v>176.87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62.57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239.44</v>
          </cell>
          <cell r="AH117">
            <v>0</v>
          </cell>
          <cell r="AI117">
            <v>0</v>
          </cell>
        </row>
        <row r="118">
          <cell r="A118" t="str">
            <v>Hyde Park58426000Total</v>
          </cell>
          <cell r="B118" t="str">
            <v>Electric Operations</v>
          </cell>
          <cell r="C118" t="str">
            <v>Central</v>
          </cell>
          <cell r="D118" t="str">
            <v>Hyde Park</v>
          </cell>
          <cell r="E118" t="str">
            <v>New Customer Connect</v>
          </cell>
          <cell r="F118" t="str">
            <v>58426000</v>
          </cell>
          <cell r="G118" t="str">
            <v>Disconnect/Recon UG</v>
          </cell>
          <cell r="H118" t="str">
            <v>Total</v>
          </cell>
          <cell r="I118">
            <v>0</v>
          </cell>
          <cell r="J118">
            <v>0</v>
          </cell>
          <cell r="K118">
            <v>176.87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62.57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239.44</v>
          </cell>
          <cell r="AH118">
            <v>0</v>
          </cell>
          <cell r="AI118">
            <v>0</v>
          </cell>
        </row>
        <row r="119">
          <cell r="A119" t="str">
            <v>Hyde Park58614002Labor</v>
          </cell>
          <cell r="B119" t="str">
            <v>Electric Operations</v>
          </cell>
          <cell r="C119" t="str">
            <v>Central</v>
          </cell>
          <cell r="D119" t="str">
            <v>Hyde Park</v>
          </cell>
          <cell r="E119" t="str">
            <v>New Customer Connect</v>
          </cell>
          <cell r="F119" t="str">
            <v>58614002</v>
          </cell>
          <cell r="G119" t="str">
            <v>Mtr Field Install/Rem</v>
          </cell>
          <cell r="H119" t="str">
            <v>Labor</v>
          </cell>
          <cell r="I119">
            <v>0</v>
          </cell>
          <cell r="J119">
            <v>0</v>
          </cell>
          <cell r="K119">
            <v>0</v>
          </cell>
          <cell r="L119">
            <v>62.28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448</v>
          </cell>
          <cell r="V119">
            <v>358</v>
          </cell>
          <cell r="W119">
            <v>359</v>
          </cell>
          <cell r="X119">
            <v>449</v>
          </cell>
          <cell r="Y119">
            <v>359</v>
          </cell>
          <cell r="Z119">
            <v>358</v>
          </cell>
          <cell r="AA119">
            <v>449</v>
          </cell>
          <cell r="AB119">
            <v>358</v>
          </cell>
          <cell r="AC119">
            <v>359</v>
          </cell>
          <cell r="AD119">
            <v>448</v>
          </cell>
          <cell r="AE119">
            <v>358</v>
          </cell>
          <cell r="AF119">
            <v>448</v>
          </cell>
          <cell r="AG119">
            <v>62.28</v>
          </cell>
          <cell r="AH119">
            <v>4751</v>
          </cell>
          <cell r="AI119">
            <v>4751</v>
          </cell>
        </row>
        <row r="120">
          <cell r="A120" t="str">
            <v>Hyde Park58614002Total</v>
          </cell>
          <cell r="B120" t="str">
            <v>Electric Operations</v>
          </cell>
          <cell r="C120" t="str">
            <v>Central</v>
          </cell>
          <cell r="D120" t="str">
            <v>Hyde Park</v>
          </cell>
          <cell r="E120" t="str">
            <v>New Customer Connect</v>
          </cell>
          <cell r="F120" t="str">
            <v>58614002</v>
          </cell>
          <cell r="G120" t="str">
            <v>Mtr Field Install/Rem</v>
          </cell>
          <cell r="H120" t="str">
            <v>Total</v>
          </cell>
          <cell r="I120">
            <v>0</v>
          </cell>
          <cell r="J120">
            <v>0</v>
          </cell>
          <cell r="K120">
            <v>0</v>
          </cell>
          <cell r="L120">
            <v>62.28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448</v>
          </cell>
          <cell r="V120">
            <v>358</v>
          </cell>
          <cell r="W120">
            <v>359</v>
          </cell>
          <cell r="X120">
            <v>449</v>
          </cell>
          <cell r="Y120">
            <v>359</v>
          </cell>
          <cell r="Z120">
            <v>358</v>
          </cell>
          <cell r="AA120">
            <v>449</v>
          </cell>
          <cell r="AB120">
            <v>358</v>
          </cell>
          <cell r="AC120">
            <v>359</v>
          </cell>
          <cell r="AD120">
            <v>448</v>
          </cell>
          <cell r="AE120">
            <v>358</v>
          </cell>
          <cell r="AF120">
            <v>448</v>
          </cell>
          <cell r="AG120">
            <v>62.28</v>
          </cell>
          <cell r="AH120">
            <v>4751</v>
          </cell>
          <cell r="AI120">
            <v>4751</v>
          </cell>
        </row>
        <row r="121">
          <cell r="A121" t="str">
            <v>Hyde Park58704000Invoice</v>
          </cell>
          <cell r="B121" t="str">
            <v>Electric Operations</v>
          </cell>
          <cell r="C121" t="str">
            <v>Central</v>
          </cell>
          <cell r="D121" t="str">
            <v>Hyde Park</v>
          </cell>
          <cell r="E121" t="str">
            <v>New Customer Connect</v>
          </cell>
          <cell r="F121" t="str">
            <v>58704000</v>
          </cell>
          <cell r="G121" t="str">
            <v>Bldr Tmpry Serv</v>
          </cell>
          <cell r="H121" t="str">
            <v>Invoice</v>
          </cell>
          <cell r="I121">
            <v>0</v>
          </cell>
          <cell r="J121">
            <v>250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250</v>
          </cell>
          <cell r="AH121">
            <v>0</v>
          </cell>
          <cell r="AI121">
            <v>0</v>
          </cell>
        </row>
        <row r="122">
          <cell r="A122" t="str">
            <v>Hyde Park58704000Labor</v>
          </cell>
          <cell r="B122" t="str">
            <v>Electric Operations</v>
          </cell>
          <cell r="C122" t="str">
            <v>Central</v>
          </cell>
          <cell r="D122" t="str">
            <v>Hyde Park</v>
          </cell>
          <cell r="E122" t="str">
            <v>New Customer Connect</v>
          </cell>
          <cell r="F122" t="str">
            <v>58704000</v>
          </cell>
          <cell r="G122" t="str">
            <v>Bldr Tmpry Serv</v>
          </cell>
          <cell r="H122" t="str">
            <v>Labor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98.93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227</v>
          </cell>
          <cell r="V122">
            <v>181</v>
          </cell>
          <cell r="W122">
            <v>181</v>
          </cell>
          <cell r="X122">
            <v>226</v>
          </cell>
          <cell r="Y122">
            <v>181</v>
          </cell>
          <cell r="Z122">
            <v>181</v>
          </cell>
          <cell r="AA122">
            <v>226</v>
          </cell>
          <cell r="AB122">
            <v>181</v>
          </cell>
          <cell r="AC122">
            <v>181</v>
          </cell>
          <cell r="AD122">
            <v>227</v>
          </cell>
          <cell r="AE122">
            <v>181</v>
          </cell>
          <cell r="AF122">
            <v>227</v>
          </cell>
          <cell r="AG122">
            <v>98.93</v>
          </cell>
          <cell r="AH122">
            <v>2400</v>
          </cell>
          <cell r="AI122">
            <v>2400</v>
          </cell>
        </row>
        <row r="123">
          <cell r="A123" t="str">
            <v>Hyde Park58704000Other</v>
          </cell>
          <cell r="B123" t="str">
            <v>Electric Operations</v>
          </cell>
          <cell r="C123" t="str">
            <v>Central</v>
          </cell>
          <cell r="D123" t="str">
            <v>Hyde Park</v>
          </cell>
          <cell r="E123" t="str">
            <v>New Customer Connect</v>
          </cell>
          <cell r="F123" t="str">
            <v>58704000</v>
          </cell>
          <cell r="G123" t="str">
            <v>Bldr Tmpry Serv</v>
          </cell>
          <cell r="H123" t="str">
            <v>Other</v>
          </cell>
          <cell r="I123">
            <v>0</v>
          </cell>
          <cell r="J123">
            <v>0</v>
          </cell>
          <cell r="K123">
            <v>0</v>
          </cell>
          <cell r="L123">
            <v>-250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-253.32</v>
          </cell>
          <cell r="V123">
            <v>-253.32</v>
          </cell>
          <cell r="W123">
            <v>-253.32</v>
          </cell>
          <cell r="X123">
            <v>-253.32</v>
          </cell>
          <cell r="Y123">
            <v>-253.32</v>
          </cell>
          <cell r="Z123">
            <v>-253.32</v>
          </cell>
          <cell r="AA123">
            <v>-253.32</v>
          </cell>
          <cell r="AB123">
            <v>-253.32</v>
          </cell>
          <cell r="AC123">
            <v>-253.32</v>
          </cell>
          <cell r="AD123">
            <v>-253.32</v>
          </cell>
          <cell r="AE123">
            <v>-253.32</v>
          </cell>
          <cell r="AF123">
            <v>-253.44</v>
          </cell>
          <cell r="AG123">
            <v>-250</v>
          </cell>
          <cell r="AH123">
            <v>-3039.96</v>
          </cell>
          <cell r="AI123">
            <v>-3039.96</v>
          </cell>
        </row>
        <row r="124">
          <cell r="A124" t="str">
            <v>Hyde Park58704000Total</v>
          </cell>
          <cell r="B124" t="str">
            <v>Electric Operations</v>
          </cell>
          <cell r="C124" t="str">
            <v>Central</v>
          </cell>
          <cell r="D124" t="str">
            <v>Hyde Park</v>
          </cell>
          <cell r="E124" t="str">
            <v>New Customer Connect</v>
          </cell>
          <cell r="F124" t="str">
            <v>58704000</v>
          </cell>
          <cell r="G124" t="str">
            <v>Bldr Tmpry Serv</v>
          </cell>
          <cell r="H124" t="str">
            <v>Total</v>
          </cell>
          <cell r="I124">
            <v>0</v>
          </cell>
          <cell r="J124">
            <v>250</v>
          </cell>
          <cell r="K124">
            <v>0</v>
          </cell>
          <cell r="L124">
            <v>-250</v>
          </cell>
          <cell r="M124">
            <v>0</v>
          </cell>
          <cell r="N124">
            <v>0</v>
          </cell>
          <cell r="O124">
            <v>98.93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-26.32</v>
          </cell>
          <cell r="V124">
            <v>-72.319999999999993</v>
          </cell>
          <cell r="W124">
            <v>-72.319999999999993</v>
          </cell>
          <cell r="X124">
            <v>-27.32</v>
          </cell>
          <cell r="Y124">
            <v>-72.319999999999993</v>
          </cell>
          <cell r="Z124">
            <v>-72.319999999999993</v>
          </cell>
          <cell r="AA124">
            <v>-27.32</v>
          </cell>
          <cell r="AB124">
            <v>-72.319999999999993</v>
          </cell>
          <cell r="AC124">
            <v>-72.319999999999993</v>
          </cell>
          <cell r="AD124">
            <v>-26.32000000000005</v>
          </cell>
          <cell r="AE124">
            <v>-72.319999999999936</v>
          </cell>
          <cell r="AF124">
            <v>-26.440000000000055</v>
          </cell>
          <cell r="AG124">
            <v>98.93</v>
          </cell>
          <cell r="AH124">
            <v>-639.95999999999992</v>
          </cell>
          <cell r="AI124">
            <v>-639.95999999999992</v>
          </cell>
        </row>
        <row r="125">
          <cell r="A125" t="str">
            <v>Hyde Park58310000Invoice</v>
          </cell>
          <cell r="B125" t="str">
            <v>Electric Operations</v>
          </cell>
          <cell r="C125" t="str">
            <v>Central</v>
          </cell>
          <cell r="D125" t="str">
            <v>Hyde Park</v>
          </cell>
          <cell r="E125" t="str">
            <v>Operations</v>
          </cell>
          <cell r="F125" t="str">
            <v>58310000</v>
          </cell>
          <cell r="G125" t="str">
            <v>OH Line Xfmr Rem/instl</v>
          </cell>
          <cell r="H125" t="str">
            <v>Invoice</v>
          </cell>
          <cell r="I125">
            <v>0</v>
          </cell>
          <cell r="J125">
            <v>2843.2</v>
          </cell>
          <cell r="K125">
            <v>1343</v>
          </cell>
          <cell r="L125">
            <v>0</v>
          </cell>
          <cell r="M125">
            <v>3779.96</v>
          </cell>
          <cell r="N125">
            <v>0</v>
          </cell>
          <cell r="O125">
            <v>0</v>
          </cell>
          <cell r="P125">
            <v>-1.0000000000218279E-2</v>
          </cell>
          <cell r="Q125">
            <v>0</v>
          </cell>
          <cell r="R125">
            <v>7347.92</v>
          </cell>
          <cell r="S125">
            <v>0</v>
          </cell>
          <cell r="T125">
            <v>-15314.07</v>
          </cell>
          <cell r="U125">
            <v>1622.59</v>
          </cell>
          <cell r="V125">
            <v>1622.59</v>
          </cell>
          <cell r="W125">
            <v>1622.59</v>
          </cell>
          <cell r="X125">
            <v>1622.59</v>
          </cell>
          <cell r="Y125">
            <v>1622.59</v>
          </cell>
          <cell r="Z125">
            <v>1622.59</v>
          </cell>
          <cell r="AA125">
            <v>1622.59</v>
          </cell>
          <cell r="AB125">
            <v>1622.59</v>
          </cell>
          <cell r="AC125">
            <v>1622.59</v>
          </cell>
          <cell r="AD125">
            <v>1622.59</v>
          </cell>
          <cell r="AE125">
            <v>1622.59</v>
          </cell>
          <cell r="AF125">
            <v>1623.37</v>
          </cell>
          <cell r="AG125">
            <v>0</v>
          </cell>
          <cell r="AH125">
            <v>19471.859999999997</v>
          </cell>
          <cell r="AI125">
            <v>19471.859999999997</v>
          </cell>
        </row>
        <row r="126">
          <cell r="A126" t="str">
            <v>Hyde Park58310000Labor</v>
          </cell>
          <cell r="B126" t="str">
            <v>Electric Operations</v>
          </cell>
          <cell r="C126" t="str">
            <v>Central</v>
          </cell>
          <cell r="D126" t="str">
            <v>Hyde Park</v>
          </cell>
          <cell r="E126" t="str">
            <v>Operations</v>
          </cell>
          <cell r="F126" t="str">
            <v>58310000</v>
          </cell>
          <cell r="G126" t="str">
            <v>OH Line Xfmr Rem/instl</v>
          </cell>
          <cell r="H126" t="str">
            <v>Labor</v>
          </cell>
          <cell r="I126">
            <v>3266.24</v>
          </cell>
          <cell r="J126">
            <v>2443.0100000000002</v>
          </cell>
          <cell r="K126">
            <v>5494.57</v>
          </cell>
          <cell r="L126">
            <v>2558.8200000000002</v>
          </cell>
          <cell r="M126">
            <v>3053.68</v>
          </cell>
          <cell r="N126">
            <v>1691.77</v>
          </cell>
          <cell r="O126">
            <v>1826.07</v>
          </cell>
          <cell r="P126">
            <v>882.23</v>
          </cell>
          <cell r="Q126">
            <v>571.63000000000102</v>
          </cell>
          <cell r="R126">
            <v>940.72000000000116</v>
          </cell>
          <cell r="S126">
            <v>268.82</v>
          </cell>
          <cell r="T126">
            <v>2835.48</v>
          </cell>
          <cell r="U126">
            <v>4461</v>
          </cell>
          <cell r="V126">
            <v>3569</v>
          </cell>
          <cell r="W126">
            <v>3569</v>
          </cell>
          <cell r="X126">
            <v>4461</v>
          </cell>
          <cell r="Y126">
            <v>3569</v>
          </cell>
          <cell r="Z126">
            <v>3569</v>
          </cell>
          <cell r="AA126">
            <v>4461</v>
          </cell>
          <cell r="AB126">
            <v>3569</v>
          </cell>
          <cell r="AC126">
            <v>3569</v>
          </cell>
          <cell r="AD126">
            <v>4462</v>
          </cell>
          <cell r="AE126">
            <v>3570</v>
          </cell>
          <cell r="AF126">
            <v>4461</v>
          </cell>
          <cell r="AG126">
            <v>25833.040000000001</v>
          </cell>
          <cell r="AH126">
            <v>47290</v>
          </cell>
          <cell r="AI126">
            <v>47290</v>
          </cell>
        </row>
        <row r="127">
          <cell r="A127" t="str">
            <v>Hyde Park58310000Material</v>
          </cell>
          <cell r="B127" t="str">
            <v>Electric Operations</v>
          </cell>
          <cell r="C127" t="str">
            <v>Central</v>
          </cell>
          <cell r="D127" t="str">
            <v>Hyde Park</v>
          </cell>
          <cell r="E127" t="str">
            <v>Operations</v>
          </cell>
          <cell r="F127" t="str">
            <v>58310000</v>
          </cell>
          <cell r="G127" t="str">
            <v>OH Line Xfmr Rem/instl</v>
          </cell>
          <cell r="H127" t="str">
            <v>Material</v>
          </cell>
          <cell r="I127">
            <v>392.98</v>
          </cell>
          <cell r="J127">
            <v>487.37</v>
          </cell>
          <cell r="K127">
            <v>3006.17</v>
          </cell>
          <cell r="L127">
            <v>433.91</v>
          </cell>
          <cell r="M127">
            <v>348.32</v>
          </cell>
          <cell r="N127">
            <v>148.52000000000001</v>
          </cell>
          <cell r="O127">
            <v>925.91999999999916</v>
          </cell>
          <cell r="P127">
            <v>3424.26</v>
          </cell>
          <cell r="Q127">
            <v>-4120.59</v>
          </cell>
          <cell r="R127">
            <v>45.070000000000618</v>
          </cell>
          <cell r="S127">
            <v>688.92</v>
          </cell>
          <cell r="T127">
            <v>-5435.68</v>
          </cell>
          <cell r="U127">
            <v>941.63</v>
          </cell>
          <cell r="V127">
            <v>941.63</v>
          </cell>
          <cell r="W127">
            <v>941.63</v>
          </cell>
          <cell r="X127">
            <v>941.63</v>
          </cell>
          <cell r="Y127">
            <v>941.63</v>
          </cell>
          <cell r="Z127">
            <v>941.63</v>
          </cell>
          <cell r="AA127">
            <v>941.63</v>
          </cell>
          <cell r="AB127">
            <v>941.63</v>
          </cell>
          <cell r="AC127">
            <v>941.63</v>
          </cell>
          <cell r="AD127">
            <v>941.6299999999992</v>
          </cell>
          <cell r="AE127">
            <v>941.63000000000102</v>
          </cell>
          <cell r="AF127">
            <v>942.08</v>
          </cell>
          <cell r="AG127">
            <v>345.17000000000098</v>
          </cell>
          <cell r="AH127">
            <v>11300.01</v>
          </cell>
          <cell r="AI127">
            <v>11300.01</v>
          </cell>
        </row>
        <row r="128">
          <cell r="A128" t="str">
            <v>Hyde Park58310000Overtime</v>
          </cell>
          <cell r="B128" t="str">
            <v>Electric Operations</v>
          </cell>
          <cell r="C128" t="str">
            <v>Central</v>
          </cell>
          <cell r="D128" t="str">
            <v>Hyde Park</v>
          </cell>
          <cell r="E128" t="str">
            <v>Operations</v>
          </cell>
          <cell r="F128" t="str">
            <v>58310000</v>
          </cell>
          <cell r="G128" t="str">
            <v>OH Line Xfmr Rem/instl</v>
          </cell>
          <cell r="H128" t="str">
            <v>Overtime</v>
          </cell>
          <cell r="I128">
            <v>4368.63</v>
          </cell>
          <cell r="J128">
            <v>1655.82</v>
          </cell>
          <cell r="K128">
            <v>9153.81</v>
          </cell>
          <cell r="L128">
            <v>2518.5</v>
          </cell>
          <cell r="M128">
            <v>2545.62</v>
          </cell>
          <cell r="N128">
            <v>154.03999999999724</v>
          </cell>
          <cell r="O128">
            <v>105.33000000000175</v>
          </cell>
          <cell r="P128">
            <v>45.68999999999869</v>
          </cell>
          <cell r="Q128">
            <v>1263.72</v>
          </cell>
          <cell r="R128">
            <v>699.41</v>
          </cell>
          <cell r="S128">
            <v>2439.9899999999998</v>
          </cell>
          <cell r="T128">
            <v>3157.64</v>
          </cell>
          <cell r="U128">
            <v>4141</v>
          </cell>
          <cell r="V128">
            <v>3313</v>
          </cell>
          <cell r="W128">
            <v>3313</v>
          </cell>
          <cell r="X128">
            <v>4141</v>
          </cell>
          <cell r="Y128">
            <v>3313</v>
          </cell>
          <cell r="Z128">
            <v>3313</v>
          </cell>
          <cell r="AA128">
            <v>4141</v>
          </cell>
          <cell r="AB128">
            <v>3313</v>
          </cell>
          <cell r="AC128">
            <v>3313</v>
          </cell>
          <cell r="AD128">
            <v>4141</v>
          </cell>
          <cell r="AE128">
            <v>3313</v>
          </cell>
          <cell r="AF128">
            <v>4141</v>
          </cell>
          <cell r="AG128">
            <v>28108.199999999997</v>
          </cell>
          <cell r="AH128">
            <v>43896</v>
          </cell>
          <cell r="AI128">
            <v>43896</v>
          </cell>
        </row>
        <row r="129">
          <cell r="A129" t="str">
            <v>Hyde Park58310000Total</v>
          </cell>
          <cell r="B129" t="str">
            <v>Electric Operations</v>
          </cell>
          <cell r="C129" t="str">
            <v>Central</v>
          </cell>
          <cell r="D129" t="str">
            <v>Hyde Park</v>
          </cell>
          <cell r="E129" t="str">
            <v>Operations</v>
          </cell>
          <cell r="F129" t="str">
            <v>58310000</v>
          </cell>
          <cell r="G129" t="str">
            <v>OH Line Xfmr Rem/instl</v>
          </cell>
          <cell r="H129" t="str">
            <v>Total</v>
          </cell>
          <cell r="I129">
            <v>8027.85</v>
          </cell>
          <cell r="J129">
            <v>7429.4</v>
          </cell>
          <cell r="K129">
            <v>18997.55</v>
          </cell>
          <cell r="L129">
            <v>5511.23</v>
          </cell>
          <cell r="M129">
            <v>9727.58</v>
          </cell>
          <cell r="N129">
            <v>1994.33</v>
          </cell>
          <cell r="O129">
            <v>2857.32</v>
          </cell>
          <cell r="P129">
            <v>4352.17</v>
          </cell>
          <cell r="Q129">
            <v>-2285.2399999999998</v>
          </cell>
          <cell r="R129">
            <v>9033.1200000000008</v>
          </cell>
          <cell r="S129">
            <v>3397.73</v>
          </cell>
          <cell r="T129">
            <v>-14756.63</v>
          </cell>
          <cell r="U129">
            <v>11166.22</v>
          </cell>
          <cell r="V129">
            <v>9446.2199999999993</v>
          </cell>
          <cell r="W129">
            <v>9446.2199999999993</v>
          </cell>
          <cell r="X129">
            <v>11166.22</v>
          </cell>
          <cell r="Y129">
            <v>9446.2199999999993</v>
          </cell>
          <cell r="Z129">
            <v>9446.2199999999993</v>
          </cell>
          <cell r="AA129">
            <v>11166.22</v>
          </cell>
          <cell r="AB129">
            <v>9446.2199999999993</v>
          </cell>
          <cell r="AC129">
            <v>9446.2199999999993</v>
          </cell>
          <cell r="AD129">
            <v>11167.22</v>
          </cell>
          <cell r="AE129">
            <v>9447.2199999999993</v>
          </cell>
          <cell r="AF129">
            <v>11167.45</v>
          </cell>
          <cell r="AG129">
            <v>54286.409999999996</v>
          </cell>
          <cell r="AH129">
            <v>121957.87</v>
          </cell>
          <cell r="AI129">
            <v>121957.87</v>
          </cell>
        </row>
        <row r="130">
          <cell r="A130" t="str">
            <v>Hyde Park58408000Material</v>
          </cell>
          <cell r="B130" t="str">
            <v>Electric Operations</v>
          </cell>
          <cell r="C130" t="str">
            <v>Central</v>
          </cell>
          <cell r="D130" t="str">
            <v>Hyde Park</v>
          </cell>
          <cell r="E130" t="str">
            <v>Operations</v>
          </cell>
          <cell r="F130" t="str">
            <v>58408000</v>
          </cell>
          <cell r="G130" t="str">
            <v>UG Xfmr Rem/Instl</v>
          </cell>
          <cell r="H130" t="str">
            <v>Material</v>
          </cell>
          <cell r="I130">
            <v>0</v>
          </cell>
          <cell r="J130">
            <v>-1583.53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-1583.53</v>
          </cell>
          <cell r="AH130">
            <v>0</v>
          </cell>
          <cell r="AI130">
            <v>0</v>
          </cell>
        </row>
        <row r="131">
          <cell r="A131" t="str">
            <v>Hyde Park58408000Total</v>
          </cell>
          <cell r="B131" t="str">
            <v>Electric Operations</v>
          </cell>
          <cell r="C131" t="str">
            <v>Central</v>
          </cell>
          <cell r="D131" t="str">
            <v>Hyde Park</v>
          </cell>
          <cell r="E131" t="str">
            <v>Operations</v>
          </cell>
          <cell r="F131" t="str">
            <v>58408000</v>
          </cell>
          <cell r="G131" t="str">
            <v>UG Xfmr Rem/Instl</v>
          </cell>
          <cell r="H131" t="str">
            <v>Total</v>
          </cell>
          <cell r="I131">
            <v>0</v>
          </cell>
          <cell r="J131">
            <v>-1583.53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-1583.53</v>
          </cell>
          <cell r="AH131">
            <v>0</v>
          </cell>
          <cell r="AI131">
            <v>0</v>
          </cell>
        </row>
        <row r="132">
          <cell r="A132" t="str">
            <v>Hyde Park59302000Invoice</v>
          </cell>
          <cell r="B132" t="str">
            <v>Electric Operations</v>
          </cell>
          <cell r="C132" t="str">
            <v>Central</v>
          </cell>
          <cell r="D132" t="str">
            <v>Hyde Park</v>
          </cell>
          <cell r="E132" t="str">
            <v>Operations</v>
          </cell>
          <cell r="F132" t="str">
            <v>59302000</v>
          </cell>
          <cell r="G132" t="str">
            <v>OH Constr Transfer</v>
          </cell>
          <cell r="H132" t="str">
            <v>Invoice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327.35000000000002</v>
          </cell>
          <cell r="O132">
            <v>173.49</v>
          </cell>
          <cell r="P132">
            <v>0</v>
          </cell>
          <cell r="Q132">
            <v>0</v>
          </cell>
          <cell r="R132">
            <v>0</v>
          </cell>
          <cell r="S132">
            <v>336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836.84</v>
          </cell>
          <cell r="AH132">
            <v>0</v>
          </cell>
          <cell r="AI132">
            <v>0</v>
          </cell>
        </row>
        <row r="133">
          <cell r="A133" t="str">
            <v>Hyde Park59302000Labor</v>
          </cell>
          <cell r="B133" t="str">
            <v>Electric Operations</v>
          </cell>
          <cell r="C133" t="str">
            <v>Central</v>
          </cell>
          <cell r="D133" t="str">
            <v>Hyde Park</v>
          </cell>
          <cell r="E133" t="str">
            <v>Operations</v>
          </cell>
          <cell r="F133" t="str">
            <v>59302000</v>
          </cell>
          <cell r="G133" t="str">
            <v>OH Constr Transfer</v>
          </cell>
          <cell r="H133" t="str">
            <v>Labor</v>
          </cell>
          <cell r="I133">
            <v>1220.49</v>
          </cell>
          <cell r="J133">
            <v>3564.28</v>
          </cell>
          <cell r="K133">
            <v>4348.0600000000004</v>
          </cell>
          <cell r="L133">
            <v>5939.93</v>
          </cell>
          <cell r="M133">
            <v>2146.2399999999998</v>
          </cell>
          <cell r="N133">
            <v>1928.14</v>
          </cell>
          <cell r="O133">
            <v>838.19000000000233</v>
          </cell>
          <cell r="P133">
            <v>-590.19000000000233</v>
          </cell>
          <cell r="Q133">
            <v>2599.09</v>
          </cell>
          <cell r="R133">
            <v>1473.28</v>
          </cell>
          <cell r="S133">
            <v>3470.35</v>
          </cell>
          <cell r="T133">
            <v>3676.06</v>
          </cell>
          <cell r="U133">
            <v>5777</v>
          </cell>
          <cell r="V133">
            <v>4622</v>
          </cell>
          <cell r="W133">
            <v>4622</v>
          </cell>
          <cell r="X133">
            <v>5777</v>
          </cell>
          <cell r="Y133">
            <v>4622</v>
          </cell>
          <cell r="Z133">
            <v>4622</v>
          </cell>
          <cell r="AA133">
            <v>5777</v>
          </cell>
          <cell r="AB133">
            <v>4622</v>
          </cell>
          <cell r="AC133">
            <v>4622</v>
          </cell>
          <cell r="AD133">
            <v>5778</v>
          </cell>
          <cell r="AE133">
            <v>4621</v>
          </cell>
          <cell r="AF133">
            <v>5777</v>
          </cell>
          <cell r="AG133">
            <v>30613.919999999998</v>
          </cell>
          <cell r="AH133">
            <v>61239</v>
          </cell>
          <cell r="AI133">
            <v>61239</v>
          </cell>
        </row>
        <row r="134">
          <cell r="A134" t="str">
            <v>Hyde Park59302000Material</v>
          </cell>
          <cell r="B134" t="str">
            <v>Electric Operations</v>
          </cell>
          <cell r="C134" t="str">
            <v>Central</v>
          </cell>
          <cell r="D134" t="str">
            <v>Hyde Park</v>
          </cell>
          <cell r="E134" t="str">
            <v>Operations</v>
          </cell>
          <cell r="F134" t="str">
            <v>59302000</v>
          </cell>
          <cell r="G134" t="str">
            <v>OH Constr Transfer</v>
          </cell>
          <cell r="H134" t="str">
            <v>Material</v>
          </cell>
          <cell r="I134">
            <v>0</v>
          </cell>
          <cell r="J134">
            <v>1773.17</v>
          </cell>
          <cell r="K134">
            <v>4694.99</v>
          </cell>
          <cell r="L134">
            <v>-1306.3900000000001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-2947.66</v>
          </cell>
          <cell r="R134">
            <v>1256.75</v>
          </cell>
          <cell r="S134">
            <v>57.839999999999691</v>
          </cell>
          <cell r="T134">
            <v>-1256.75</v>
          </cell>
          <cell r="U134">
            <v>712.04</v>
          </cell>
          <cell r="V134">
            <v>712.04</v>
          </cell>
          <cell r="W134">
            <v>712.04</v>
          </cell>
          <cell r="X134">
            <v>712.04</v>
          </cell>
          <cell r="Y134">
            <v>712.04</v>
          </cell>
          <cell r="Z134">
            <v>712.04</v>
          </cell>
          <cell r="AA134">
            <v>712.04</v>
          </cell>
          <cell r="AB134">
            <v>712.04</v>
          </cell>
          <cell r="AC134">
            <v>712.04</v>
          </cell>
          <cell r="AD134">
            <v>712.04</v>
          </cell>
          <cell r="AE134">
            <v>712.04</v>
          </cell>
          <cell r="AF134">
            <v>712.38</v>
          </cell>
          <cell r="AG134">
            <v>2271.9499999999994</v>
          </cell>
          <cell r="AH134">
            <v>8544.82</v>
          </cell>
          <cell r="AI134">
            <v>8544.82</v>
          </cell>
        </row>
        <row r="135">
          <cell r="A135" t="str">
            <v>Hyde Park59302000Other</v>
          </cell>
          <cell r="B135" t="str">
            <v>Electric Operations</v>
          </cell>
          <cell r="C135" t="str">
            <v>Central</v>
          </cell>
          <cell r="D135" t="str">
            <v>Hyde Park</v>
          </cell>
          <cell r="E135" t="str">
            <v>Operations</v>
          </cell>
          <cell r="F135" t="str">
            <v>59302000</v>
          </cell>
          <cell r="G135" t="str">
            <v>OH Constr Transfer</v>
          </cell>
          <cell r="H135" t="str">
            <v>Other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-1084.02</v>
          </cell>
          <cell r="N135">
            <v>0</v>
          </cell>
          <cell r="O135">
            <v>0</v>
          </cell>
          <cell r="P135">
            <v>-1000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-2084.02</v>
          </cell>
          <cell r="AH135">
            <v>0</v>
          </cell>
          <cell r="AI135">
            <v>0</v>
          </cell>
        </row>
        <row r="136">
          <cell r="A136" t="str">
            <v>Hyde Park59302000Overtime</v>
          </cell>
          <cell r="B136" t="str">
            <v>Electric Operations</v>
          </cell>
          <cell r="C136" t="str">
            <v>Central</v>
          </cell>
          <cell r="D136" t="str">
            <v>Hyde Park</v>
          </cell>
          <cell r="E136" t="str">
            <v>Operations</v>
          </cell>
          <cell r="F136" t="str">
            <v>59302000</v>
          </cell>
          <cell r="G136" t="str">
            <v>OH Constr Transfer</v>
          </cell>
          <cell r="H136" t="str">
            <v>Overtime</v>
          </cell>
          <cell r="I136">
            <v>1059.8599999999999</v>
          </cell>
          <cell r="J136">
            <v>4509.8500000000004</v>
          </cell>
          <cell r="K136">
            <v>2380.77</v>
          </cell>
          <cell r="L136">
            <v>1950.94</v>
          </cell>
          <cell r="M136">
            <v>-653.6299999999992</v>
          </cell>
          <cell r="N136">
            <v>74.469999999999345</v>
          </cell>
          <cell r="O136">
            <v>4826.97</v>
          </cell>
          <cell r="P136">
            <v>4336.93</v>
          </cell>
          <cell r="Q136">
            <v>742.93</v>
          </cell>
          <cell r="R136">
            <v>6089.88</v>
          </cell>
          <cell r="S136">
            <v>4575.2700000000004</v>
          </cell>
          <cell r="T136">
            <v>237.0099999999984</v>
          </cell>
          <cell r="U136">
            <v>3078</v>
          </cell>
          <cell r="V136">
            <v>2462</v>
          </cell>
          <cell r="W136">
            <v>2462</v>
          </cell>
          <cell r="X136">
            <v>3078</v>
          </cell>
          <cell r="Y136">
            <v>2462</v>
          </cell>
          <cell r="Z136">
            <v>2462</v>
          </cell>
          <cell r="AA136">
            <v>3078</v>
          </cell>
          <cell r="AB136">
            <v>2462</v>
          </cell>
          <cell r="AC136">
            <v>2462</v>
          </cell>
          <cell r="AD136">
            <v>3078</v>
          </cell>
          <cell r="AE136">
            <v>2462</v>
          </cell>
          <cell r="AF136">
            <v>3078</v>
          </cell>
          <cell r="AG136">
            <v>30131.25</v>
          </cell>
          <cell r="AH136">
            <v>32624</v>
          </cell>
          <cell r="AI136">
            <v>32624</v>
          </cell>
        </row>
        <row r="137">
          <cell r="A137" t="str">
            <v>Hyde Park59302000Total</v>
          </cell>
          <cell r="B137" t="str">
            <v>Electric Operations</v>
          </cell>
          <cell r="C137" t="str">
            <v>Central</v>
          </cell>
          <cell r="D137" t="str">
            <v>Hyde Park</v>
          </cell>
          <cell r="E137" t="str">
            <v>Operations</v>
          </cell>
          <cell r="F137" t="str">
            <v>59302000</v>
          </cell>
          <cell r="G137" t="str">
            <v>OH Constr Transfer</v>
          </cell>
          <cell r="H137" t="str">
            <v>Total</v>
          </cell>
          <cell r="I137">
            <v>2280.35</v>
          </cell>
          <cell r="J137">
            <v>9847.2999999999993</v>
          </cell>
          <cell r="K137">
            <v>11423.82</v>
          </cell>
          <cell r="L137">
            <v>6584.48</v>
          </cell>
          <cell r="M137">
            <v>408.59</v>
          </cell>
          <cell r="N137">
            <v>2329.96</v>
          </cell>
          <cell r="O137">
            <v>5838.65</v>
          </cell>
          <cell r="P137">
            <v>2746.74</v>
          </cell>
          <cell r="Q137">
            <v>394.36000000000058</v>
          </cell>
          <cell r="R137">
            <v>8819.91</v>
          </cell>
          <cell r="S137">
            <v>8439.4599999999991</v>
          </cell>
          <cell r="T137">
            <v>2656.32</v>
          </cell>
          <cell r="U137">
            <v>9567.0400000000009</v>
          </cell>
          <cell r="V137">
            <v>7796.04</v>
          </cell>
          <cell r="W137">
            <v>7796.04</v>
          </cell>
          <cell r="X137">
            <v>9567.0400000000009</v>
          </cell>
          <cell r="Y137">
            <v>7796.0399999999936</v>
          </cell>
          <cell r="Z137">
            <v>7796.04</v>
          </cell>
          <cell r="AA137">
            <v>9567.0400000000009</v>
          </cell>
          <cell r="AB137">
            <v>7796.0400000000081</v>
          </cell>
          <cell r="AC137">
            <v>7796.0399999999936</v>
          </cell>
          <cell r="AD137">
            <v>9568.0399999999936</v>
          </cell>
          <cell r="AE137">
            <v>7795.0400000000081</v>
          </cell>
          <cell r="AF137">
            <v>9567.3799999999992</v>
          </cell>
          <cell r="AG137">
            <v>61769.94</v>
          </cell>
          <cell r="AH137">
            <v>102407.82</v>
          </cell>
          <cell r="AI137">
            <v>102407.82</v>
          </cell>
        </row>
        <row r="138">
          <cell r="A138" t="str">
            <v>Hyde Park56340000Invoice</v>
          </cell>
          <cell r="B138" t="str">
            <v>Electric Operations</v>
          </cell>
          <cell r="C138" t="str">
            <v>Central</v>
          </cell>
          <cell r="D138" t="str">
            <v>Hyde Park</v>
          </cell>
          <cell r="E138" t="str">
            <v>Prev Maint</v>
          </cell>
          <cell r="F138" t="str">
            <v>56340000</v>
          </cell>
          <cell r="G138" t="str">
            <v>OH Lines Inspection  and Patrols</v>
          </cell>
          <cell r="H138" t="str">
            <v>Invoice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145.88999999999999</v>
          </cell>
          <cell r="V138">
            <v>145.88999999999999</v>
          </cell>
          <cell r="W138">
            <v>145.88999999999999</v>
          </cell>
          <cell r="X138">
            <v>170.21</v>
          </cell>
          <cell r="Y138">
            <v>170.21</v>
          </cell>
          <cell r="Z138">
            <v>170.21</v>
          </cell>
          <cell r="AA138">
            <v>194.52</v>
          </cell>
          <cell r="AB138">
            <v>194.52</v>
          </cell>
          <cell r="AC138">
            <v>194.52</v>
          </cell>
          <cell r="AD138">
            <v>243.16</v>
          </cell>
          <cell r="AE138">
            <v>291.79000000000002</v>
          </cell>
          <cell r="AF138">
            <v>364.73</v>
          </cell>
          <cell r="AG138">
            <v>0</v>
          </cell>
          <cell r="AH138">
            <v>2431.5400000000004</v>
          </cell>
          <cell r="AI138">
            <v>2431.5400000000004</v>
          </cell>
        </row>
        <row r="139">
          <cell r="A139" t="str">
            <v>Hyde Park56340000Labor</v>
          </cell>
          <cell r="B139" t="str">
            <v>Electric Operations</v>
          </cell>
          <cell r="C139" t="str">
            <v>Central</v>
          </cell>
          <cell r="D139" t="str">
            <v>Hyde Park</v>
          </cell>
          <cell r="E139" t="str">
            <v>Prev Maint</v>
          </cell>
          <cell r="F139" t="str">
            <v>56340000</v>
          </cell>
          <cell r="G139" t="str">
            <v>OH Lines Inspection  and Patrols</v>
          </cell>
          <cell r="H139" t="str">
            <v>Labor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235</v>
          </cell>
          <cell r="V139">
            <v>188</v>
          </cell>
          <cell r="W139">
            <v>188</v>
          </cell>
          <cell r="X139">
            <v>234</v>
          </cell>
          <cell r="Y139">
            <v>188</v>
          </cell>
          <cell r="Z139">
            <v>188</v>
          </cell>
          <cell r="AA139">
            <v>234</v>
          </cell>
          <cell r="AB139">
            <v>188</v>
          </cell>
          <cell r="AC139">
            <v>188</v>
          </cell>
          <cell r="AD139">
            <v>234</v>
          </cell>
          <cell r="AE139">
            <v>187</v>
          </cell>
          <cell r="AF139">
            <v>235</v>
          </cell>
          <cell r="AG139">
            <v>0</v>
          </cell>
          <cell r="AH139">
            <v>2487</v>
          </cell>
          <cell r="AI139">
            <v>2487</v>
          </cell>
        </row>
        <row r="140">
          <cell r="A140" t="str">
            <v>Hyde Park56340000Total</v>
          </cell>
          <cell r="B140" t="str">
            <v>Electric Operations</v>
          </cell>
          <cell r="C140" t="str">
            <v>Central</v>
          </cell>
          <cell r="D140" t="str">
            <v>Hyde Park</v>
          </cell>
          <cell r="E140" t="str">
            <v>Prev Maint</v>
          </cell>
          <cell r="F140" t="str">
            <v>56340000</v>
          </cell>
          <cell r="G140" t="str">
            <v>OH Lines Inspection  and Patrols</v>
          </cell>
          <cell r="H140" t="str">
            <v>Total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380.89</v>
          </cell>
          <cell r="V140">
            <v>333.89</v>
          </cell>
          <cell r="W140">
            <v>333.89</v>
          </cell>
          <cell r="X140">
            <v>404.21</v>
          </cell>
          <cell r="Y140">
            <v>358.21</v>
          </cell>
          <cell r="Z140">
            <v>358.21</v>
          </cell>
          <cell r="AA140">
            <v>428.52</v>
          </cell>
          <cell r="AB140">
            <v>382.52</v>
          </cell>
          <cell r="AC140">
            <v>382.52</v>
          </cell>
          <cell r="AD140">
            <v>477.16</v>
          </cell>
          <cell r="AE140">
            <v>478.79</v>
          </cell>
          <cell r="AF140">
            <v>599.73</v>
          </cell>
          <cell r="AG140">
            <v>0</v>
          </cell>
          <cell r="AH140">
            <v>4918.5400000000009</v>
          </cell>
          <cell r="AI140">
            <v>4918.5400000000009</v>
          </cell>
        </row>
        <row r="141">
          <cell r="A141" t="str">
            <v>Hyde Park57131000Material</v>
          </cell>
          <cell r="B141" t="str">
            <v>Electric Operations</v>
          </cell>
          <cell r="C141" t="str">
            <v>Central</v>
          </cell>
          <cell r="D141" t="str">
            <v>Hyde Park</v>
          </cell>
          <cell r="E141" t="str">
            <v>Prev Maint</v>
          </cell>
          <cell r="F141" t="str">
            <v>57131000</v>
          </cell>
          <cell r="G141" t="str">
            <v>Maint of OH  Towers  and Fixtures</v>
          </cell>
          <cell r="H141" t="str">
            <v>Material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120</v>
          </cell>
          <cell r="V141">
            <v>120</v>
          </cell>
          <cell r="W141">
            <v>120</v>
          </cell>
          <cell r="X141">
            <v>140</v>
          </cell>
          <cell r="Y141">
            <v>140</v>
          </cell>
          <cell r="Z141">
            <v>140</v>
          </cell>
          <cell r="AA141">
            <v>160</v>
          </cell>
          <cell r="AB141">
            <v>160</v>
          </cell>
          <cell r="AC141">
            <v>160</v>
          </cell>
          <cell r="AD141">
            <v>200</v>
          </cell>
          <cell r="AE141">
            <v>240</v>
          </cell>
          <cell r="AF141">
            <v>300</v>
          </cell>
          <cell r="AG141">
            <v>0</v>
          </cell>
          <cell r="AH141">
            <v>2000</v>
          </cell>
          <cell r="AI141">
            <v>2000</v>
          </cell>
        </row>
        <row r="142">
          <cell r="A142" t="str">
            <v>Hyde Park57131000Total</v>
          </cell>
          <cell r="B142" t="str">
            <v>Electric Operations</v>
          </cell>
          <cell r="C142" t="str">
            <v>Central</v>
          </cell>
          <cell r="D142" t="str">
            <v>Hyde Park</v>
          </cell>
          <cell r="E142" t="str">
            <v>Prev Maint</v>
          </cell>
          <cell r="F142" t="str">
            <v>57131000</v>
          </cell>
          <cell r="G142" t="str">
            <v>Maint of OH  Towers  and Fixtures</v>
          </cell>
          <cell r="H142" t="str">
            <v>Total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120</v>
          </cell>
          <cell r="V142">
            <v>120</v>
          </cell>
          <cell r="W142">
            <v>120</v>
          </cell>
          <cell r="X142">
            <v>140</v>
          </cell>
          <cell r="Y142">
            <v>140</v>
          </cell>
          <cell r="Z142">
            <v>140</v>
          </cell>
          <cell r="AA142">
            <v>160</v>
          </cell>
          <cell r="AB142">
            <v>160</v>
          </cell>
          <cell r="AC142">
            <v>160</v>
          </cell>
          <cell r="AD142">
            <v>200</v>
          </cell>
          <cell r="AE142">
            <v>240</v>
          </cell>
          <cell r="AF142">
            <v>300</v>
          </cell>
          <cell r="AG142">
            <v>0</v>
          </cell>
          <cell r="AH142">
            <v>2000</v>
          </cell>
          <cell r="AI142">
            <v>2000</v>
          </cell>
        </row>
        <row r="143">
          <cell r="A143" t="str">
            <v>Hyde Park57132000Invoice</v>
          </cell>
          <cell r="B143" t="str">
            <v>Electric Operations</v>
          </cell>
          <cell r="C143" t="str">
            <v>Central</v>
          </cell>
          <cell r="D143" t="str">
            <v>Hyde Park</v>
          </cell>
          <cell r="E143" t="str">
            <v>Prev Maint</v>
          </cell>
          <cell r="F143" t="str">
            <v>57132000</v>
          </cell>
          <cell r="G143" t="str">
            <v>Maint of OH Poles  and Fixtures</v>
          </cell>
          <cell r="H143" t="str">
            <v>Invoice</v>
          </cell>
          <cell r="I143">
            <v>150</v>
          </cell>
          <cell r="J143">
            <v>150</v>
          </cell>
          <cell r="K143">
            <v>0</v>
          </cell>
          <cell r="L143">
            <v>150</v>
          </cell>
          <cell r="M143">
            <v>300</v>
          </cell>
          <cell r="N143">
            <v>0</v>
          </cell>
          <cell r="O143">
            <v>300</v>
          </cell>
          <cell r="P143">
            <v>150</v>
          </cell>
          <cell r="Q143">
            <v>150</v>
          </cell>
          <cell r="R143">
            <v>150</v>
          </cell>
          <cell r="S143">
            <v>0</v>
          </cell>
          <cell r="T143">
            <v>300</v>
          </cell>
          <cell r="U143">
            <v>145.32</v>
          </cell>
          <cell r="V143">
            <v>145.32</v>
          </cell>
          <cell r="W143">
            <v>145.32</v>
          </cell>
          <cell r="X143">
            <v>169.54</v>
          </cell>
          <cell r="Y143">
            <v>169.54</v>
          </cell>
          <cell r="Z143">
            <v>169.54</v>
          </cell>
          <cell r="AA143">
            <v>193.76</v>
          </cell>
          <cell r="AB143">
            <v>193.76</v>
          </cell>
          <cell r="AC143">
            <v>193.76</v>
          </cell>
          <cell r="AD143">
            <v>242.2</v>
          </cell>
          <cell r="AE143">
            <v>290.64</v>
          </cell>
          <cell r="AF143">
            <v>363.3</v>
          </cell>
          <cell r="AG143">
            <v>1800</v>
          </cell>
          <cell r="AH143">
            <v>2422</v>
          </cell>
          <cell r="AI143">
            <v>2422</v>
          </cell>
        </row>
        <row r="144">
          <cell r="A144" t="str">
            <v>Hyde Park57132000Labor</v>
          </cell>
          <cell r="B144" t="str">
            <v>Electric Operations</v>
          </cell>
          <cell r="C144" t="str">
            <v>Central</v>
          </cell>
          <cell r="D144" t="str">
            <v>Hyde Park</v>
          </cell>
          <cell r="E144" t="str">
            <v>Prev Maint</v>
          </cell>
          <cell r="F144" t="str">
            <v>57132000</v>
          </cell>
          <cell r="G144" t="str">
            <v>Maint of OH Poles  and Fixtures</v>
          </cell>
          <cell r="H144" t="str">
            <v>Labor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317</v>
          </cell>
          <cell r="V144">
            <v>254</v>
          </cell>
          <cell r="W144">
            <v>254</v>
          </cell>
          <cell r="X144">
            <v>317</v>
          </cell>
          <cell r="Y144">
            <v>254</v>
          </cell>
          <cell r="Z144">
            <v>254</v>
          </cell>
          <cell r="AA144">
            <v>317</v>
          </cell>
          <cell r="AB144">
            <v>254</v>
          </cell>
          <cell r="AC144">
            <v>254</v>
          </cell>
          <cell r="AD144">
            <v>317</v>
          </cell>
          <cell r="AE144">
            <v>253</v>
          </cell>
          <cell r="AF144">
            <v>317</v>
          </cell>
          <cell r="AG144">
            <v>0</v>
          </cell>
          <cell r="AH144">
            <v>3362</v>
          </cell>
          <cell r="AI144">
            <v>3362</v>
          </cell>
        </row>
        <row r="145">
          <cell r="A145" t="str">
            <v>Hyde Park57132000Material</v>
          </cell>
          <cell r="B145" t="str">
            <v>Electric Operations</v>
          </cell>
          <cell r="C145" t="str">
            <v>Central</v>
          </cell>
          <cell r="D145" t="str">
            <v>Hyde Park</v>
          </cell>
          <cell r="E145" t="str">
            <v>Prev Maint</v>
          </cell>
          <cell r="F145" t="str">
            <v>57132000</v>
          </cell>
          <cell r="G145" t="str">
            <v>Maint of OH Poles  and Fixtures</v>
          </cell>
          <cell r="H145" t="str">
            <v>Material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124.62</v>
          </cell>
          <cell r="V145">
            <v>124.62</v>
          </cell>
          <cell r="W145">
            <v>124.62</v>
          </cell>
          <cell r="X145">
            <v>145.38999999999999</v>
          </cell>
          <cell r="Y145">
            <v>145.38999999999999</v>
          </cell>
          <cell r="Z145">
            <v>145.38999999999999</v>
          </cell>
          <cell r="AA145">
            <v>166.16</v>
          </cell>
          <cell r="AB145">
            <v>166.16</v>
          </cell>
          <cell r="AC145">
            <v>166.16</v>
          </cell>
          <cell r="AD145">
            <v>207.7</v>
          </cell>
          <cell r="AE145">
            <v>249.24</v>
          </cell>
          <cell r="AF145">
            <v>311.55</v>
          </cell>
          <cell r="AG145">
            <v>0</v>
          </cell>
          <cell r="AH145">
            <v>2077</v>
          </cell>
          <cell r="AI145">
            <v>2077</v>
          </cell>
        </row>
        <row r="146">
          <cell r="A146" t="str">
            <v>Hyde Park57132000Overtime</v>
          </cell>
          <cell r="B146" t="str">
            <v>Electric Operations</v>
          </cell>
          <cell r="C146" t="str">
            <v>Central</v>
          </cell>
          <cell r="D146" t="str">
            <v>Hyde Park</v>
          </cell>
          <cell r="E146" t="str">
            <v>Prev Maint</v>
          </cell>
          <cell r="F146" t="str">
            <v>57132000</v>
          </cell>
          <cell r="G146" t="str">
            <v>Maint of OH Poles  and Fixtures</v>
          </cell>
          <cell r="H146" t="str">
            <v>Overtime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202</v>
          </cell>
          <cell r="V146">
            <v>162</v>
          </cell>
          <cell r="W146">
            <v>162</v>
          </cell>
          <cell r="X146">
            <v>202</v>
          </cell>
          <cell r="Y146">
            <v>162</v>
          </cell>
          <cell r="Z146">
            <v>162</v>
          </cell>
          <cell r="AA146">
            <v>202</v>
          </cell>
          <cell r="AB146">
            <v>162</v>
          </cell>
          <cell r="AC146">
            <v>162</v>
          </cell>
          <cell r="AD146">
            <v>202</v>
          </cell>
          <cell r="AE146">
            <v>162</v>
          </cell>
          <cell r="AF146">
            <v>202</v>
          </cell>
          <cell r="AG146">
            <v>0</v>
          </cell>
          <cell r="AH146">
            <v>2144</v>
          </cell>
          <cell r="AI146">
            <v>2144</v>
          </cell>
        </row>
        <row r="147">
          <cell r="A147" t="str">
            <v>Hyde Park57132000Total</v>
          </cell>
          <cell r="B147" t="str">
            <v>Electric Operations</v>
          </cell>
          <cell r="C147" t="str">
            <v>Central</v>
          </cell>
          <cell r="D147" t="str">
            <v>Hyde Park</v>
          </cell>
          <cell r="E147" t="str">
            <v>Prev Maint</v>
          </cell>
          <cell r="F147" t="str">
            <v>57132000</v>
          </cell>
          <cell r="G147" t="str">
            <v>Maint of OH Poles  and Fixtures</v>
          </cell>
          <cell r="H147" t="str">
            <v>Total</v>
          </cell>
          <cell r="I147">
            <v>150</v>
          </cell>
          <cell r="J147">
            <v>150</v>
          </cell>
          <cell r="K147">
            <v>0</v>
          </cell>
          <cell r="L147">
            <v>150</v>
          </cell>
          <cell r="M147">
            <v>300</v>
          </cell>
          <cell r="N147">
            <v>0</v>
          </cell>
          <cell r="O147">
            <v>300</v>
          </cell>
          <cell r="P147">
            <v>150</v>
          </cell>
          <cell r="Q147">
            <v>150</v>
          </cell>
          <cell r="R147">
            <v>150</v>
          </cell>
          <cell r="S147">
            <v>0</v>
          </cell>
          <cell r="T147">
            <v>300</v>
          </cell>
          <cell r="U147">
            <v>788.94</v>
          </cell>
          <cell r="V147">
            <v>685.94</v>
          </cell>
          <cell r="W147">
            <v>685.94</v>
          </cell>
          <cell r="X147">
            <v>833.93</v>
          </cell>
          <cell r="Y147">
            <v>730.93</v>
          </cell>
          <cell r="Z147">
            <v>730.93</v>
          </cell>
          <cell r="AA147">
            <v>878.92</v>
          </cell>
          <cell r="AB147">
            <v>775.92</v>
          </cell>
          <cell r="AC147">
            <v>775.92</v>
          </cell>
          <cell r="AD147">
            <v>968.90000000000055</v>
          </cell>
          <cell r="AE147">
            <v>954.8799999999992</v>
          </cell>
          <cell r="AF147">
            <v>1193.8499999999999</v>
          </cell>
          <cell r="AG147">
            <v>1800</v>
          </cell>
          <cell r="AH147">
            <v>10005</v>
          </cell>
          <cell r="AI147">
            <v>10005</v>
          </cell>
        </row>
        <row r="148">
          <cell r="A148" t="str">
            <v>Hyde Park57133000Invoice</v>
          </cell>
          <cell r="B148" t="str">
            <v>Electric Operations</v>
          </cell>
          <cell r="C148" t="str">
            <v>Central</v>
          </cell>
          <cell r="D148" t="str">
            <v>Hyde Park</v>
          </cell>
          <cell r="E148" t="str">
            <v>Prev Maint</v>
          </cell>
          <cell r="F148" t="str">
            <v>57133000</v>
          </cell>
          <cell r="G148" t="str">
            <v>Maint of OH Conductors  and Devices</v>
          </cell>
          <cell r="H148" t="str">
            <v>Invoice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150</v>
          </cell>
          <cell r="V148">
            <v>150</v>
          </cell>
          <cell r="W148">
            <v>150</v>
          </cell>
          <cell r="X148">
            <v>175</v>
          </cell>
          <cell r="Y148">
            <v>175</v>
          </cell>
          <cell r="Z148">
            <v>175</v>
          </cell>
          <cell r="AA148">
            <v>200</v>
          </cell>
          <cell r="AB148">
            <v>200</v>
          </cell>
          <cell r="AC148">
            <v>200</v>
          </cell>
          <cell r="AD148">
            <v>250</v>
          </cell>
          <cell r="AE148">
            <v>300</v>
          </cell>
          <cell r="AF148">
            <v>375</v>
          </cell>
          <cell r="AG148">
            <v>0</v>
          </cell>
          <cell r="AH148">
            <v>2500</v>
          </cell>
          <cell r="AI148">
            <v>2500</v>
          </cell>
        </row>
        <row r="149">
          <cell r="A149" t="str">
            <v>Hyde Park57133000Labor</v>
          </cell>
          <cell r="B149" t="str">
            <v>Electric Operations</v>
          </cell>
          <cell r="C149" t="str">
            <v>Central</v>
          </cell>
          <cell r="D149" t="str">
            <v>Hyde Park</v>
          </cell>
          <cell r="E149" t="str">
            <v>Prev Maint</v>
          </cell>
          <cell r="F149" t="str">
            <v>57133000</v>
          </cell>
          <cell r="G149" t="str">
            <v>Maint of OH Conductors  and Devices</v>
          </cell>
          <cell r="H149" t="str">
            <v>Labor</v>
          </cell>
          <cell r="I149">
            <v>704.6</v>
          </cell>
          <cell r="J149">
            <v>0</v>
          </cell>
          <cell r="K149">
            <v>0</v>
          </cell>
          <cell r="L149">
            <v>3058.64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3763.24</v>
          </cell>
          <cell r="AH149">
            <v>0</v>
          </cell>
          <cell r="AI149">
            <v>0</v>
          </cell>
        </row>
        <row r="150">
          <cell r="A150" t="str">
            <v>Hyde Park57133000Overtime</v>
          </cell>
          <cell r="B150" t="str">
            <v>Electric Operations</v>
          </cell>
          <cell r="C150" t="str">
            <v>Central</v>
          </cell>
          <cell r="D150" t="str">
            <v>Hyde Park</v>
          </cell>
          <cell r="E150" t="str">
            <v>Prev Maint</v>
          </cell>
          <cell r="F150" t="str">
            <v>57133000</v>
          </cell>
          <cell r="G150" t="str">
            <v>Maint of OH Conductors  and Devices</v>
          </cell>
          <cell r="H150" t="str">
            <v>Overtime</v>
          </cell>
          <cell r="I150">
            <v>149.66999999999999</v>
          </cell>
          <cell r="J150">
            <v>0</v>
          </cell>
          <cell r="K150">
            <v>0</v>
          </cell>
          <cell r="L150">
            <v>6490.94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6640.61</v>
          </cell>
          <cell r="AH150">
            <v>0</v>
          </cell>
          <cell r="AI150">
            <v>0</v>
          </cell>
        </row>
        <row r="151">
          <cell r="A151" t="str">
            <v>Hyde Park57133000Total</v>
          </cell>
          <cell r="B151" t="str">
            <v>Electric Operations</v>
          </cell>
          <cell r="C151" t="str">
            <v>Central</v>
          </cell>
          <cell r="D151" t="str">
            <v>Hyde Park</v>
          </cell>
          <cell r="E151" t="str">
            <v>Prev Maint</v>
          </cell>
          <cell r="F151" t="str">
            <v>57133000</v>
          </cell>
          <cell r="G151" t="str">
            <v>Maint of OH Conductors  and Devices</v>
          </cell>
          <cell r="H151" t="str">
            <v>Total</v>
          </cell>
          <cell r="I151">
            <v>854.27</v>
          </cell>
          <cell r="J151">
            <v>0</v>
          </cell>
          <cell r="K151">
            <v>0</v>
          </cell>
          <cell r="L151">
            <v>9549.58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150</v>
          </cell>
          <cell r="V151">
            <v>150</v>
          </cell>
          <cell r="W151">
            <v>150</v>
          </cell>
          <cell r="X151">
            <v>175</v>
          </cell>
          <cell r="Y151">
            <v>175</v>
          </cell>
          <cell r="Z151">
            <v>175</v>
          </cell>
          <cell r="AA151">
            <v>200</v>
          </cell>
          <cell r="AB151">
            <v>200</v>
          </cell>
          <cell r="AC151">
            <v>200</v>
          </cell>
          <cell r="AD151">
            <v>250</v>
          </cell>
          <cell r="AE151">
            <v>300</v>
          </cell>
          <cell r="AF151">
            <v>375</v>
          </cell>
          <cell r="AG151">
            <v>10403.85</v>
          </cell>
          <cell r="AH151">
            <v>2500</v>
          </cell>
          <cell r="AI151">
            <v>2500</v>
          </cell>
        </row>
        <row r="152">
          <cell r="A152" t="str">
            <v>Hyde Park58305000Invoice</v>
          </cell>
          <cell r="B152" t="str">
            <v>Electric Operations</v>
          </cell>
          <cell r="C152" t="str">
            <v>Central</v>
          </cell>
          <cell r="D152" t="str">
            <v>Hyde Park</v>
          </cell>
          <cell r="E152" t="str">
            <v>Prev Maint</v>
          </cell>
          <cell r="F152" t="str">
            <v>58305000</v>
          </cell>
          <cell r="G152" t="str">
            <v>OH preventive maint inspections</v>
          </cell>
          <cell r="H152" t="str">
            <v>Invoice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48432.2</v>
          </cell>
          <cell r="R152">
            <v>-48432.2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</row>
        <row r="153">
          <cell r="A153" t="str">
            <v>Hyde Park58305000Labor</v>
          </cell>
          <cell r="B153" t="str">
            <v>Electric Operations</v>
          </cell>
          <cell r="C153" t="str">
            <v>Central</v>
          </cell>
          <cell r="D153" t="str">
            <v>Hyde Park</v>
          </cell>
          <cell r="E153" t="str">
            <v>Prev Maint</v>
          </cell>
          <cell r="F153" t="str">
            <v>58305000</v>
          </cell>
          <cell r="G153" t="str">
            <v>OH preventive maint inspections</v>
          </cell>
          <cell r="H153" t="str">
            <v>Labor</v>
          </cell>
          <cell r="I153">
            <v>7293.78</v>
          </cell>
          <cell r="J153">
            <v>7889.44</v>
          </cell>
          <cell r="K153">
            <v>4126.72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280.88000000000102</v>
          </cell>
          <cell r="T153">
            <v>0</v>
          </cell>
          <cell r="U153">
            <v>14150</v>
          </cell>
          <cell r="V153">
            <v>11320</v>
          </cell>
          <cell r="W153">
            <v>11320</v>
          </cell>
          <cell r="X153">
            <v>14150</v>
          </cell>
          <cell r="Y153">
            <v>11320</v>
          </cell>
          <cell r="Z153">
            <v>11320</v>
          </cell>
          <cell r="AA153">
            <v>14150</v>
          </cell>
          <cell r="AB153">
            <v>11320</v>
          </cell>
          <cell r="AC153">
            <v>11320</v>
          </cell>
          <cell r="AD153">
            <v>14150</v>
          </cell>
          <cell r="AE153">
            <v>11320</v>
          </cell>
          <cell r="AF153">
            <v>14150</v>
          </cell>
          <cell r="AG153">
            <v>19590.82</v>
          </cell>
          <cell r="AH153">
            <v>149990</v>
          </cell>
          <cell r="AI153">
            <v>149990</v>
          </cell>
        </row>
        <row r="154">
          <cell r="A154" t="str">
            <v>Hyde Park58305000Material</v>
          </cell>
          <cell r="B154" t="str">
            <v>Electric Operations</v>
          </cell>
          <cell r="C154" t="str">
            <v>Central</v>
          </cell>
          <cell r="D154" t="str">
            <v>Hyde Park</v>
          </cell>
          <cell r="E154" t="str">
            <v>Prev Maint</v>
          </cell>
          <cell r="F154" t="str">
            <v>58305000</v>
          </cell>
          <cell r="G154" t="str">
            <v>OH preventive maint inspections</v>
          </cell>
          <cell r="H154" t="str">
            <v>Material</v>
          </cell>
          <cell r="I154">
            <v>0</v>
          </cell>
          <cell r="J154">
            <v>906.63</v>
          </cell>
          <cell r="K154">
            <v>172.59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-172.59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906.63</v>
          </cell>
          <cell r="AH154">
            <v>0</v>
          </cell>
          <cell r="AI154">
            <v>0</v>
          </cell>
        </row>
        <row r="155">
          <cell r="A155" t="str">
            <v>Hyde Park58305000Overtime</v>
          </cell>
          <cell r="B155" t="str">
            <v>Electric Operations</v>
          </cell>
          <cell r="C155" t="str">
            <v>Central</v>
          </cell>
          <cell r="D155" t="str">
            <v>Hyde Park</v>
          </cell>
          <cell r="E155" t="str">
            <v>Prev Maint</v>
          </cell>
          <cell r="F155" t="str">
            <v>58305000</v>
          </cell>
          <cell r="G155" t="str">
            <v>OH preventive maint inspections</v>
          </cell>
          <cell r="H155" t="str">
            <v>Overtime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29.03</v>
          </cell>
          <cell r="T155">
            <v>0</v>
          </cell>
          <cell r="U155">
            <v>2228</v>
          </cell>
          <cell r="V155">
            <v>1782</v>
          </cell>
          <cell r="W155">
            <v>1782</v>
          </cell>
          <cell r="X155">
            <v>2228</v>
          </cell>
          <cell r="Y155">
            <v>1782</v>
          </cell>
          <cell r="Z155">
            <v>1782</v>
          </cell>
          <cell r="AA155">
            <v>2228</v>
          </cell>
          <cell r="AB155">
            <v>1782</v>
          </cell>
          <cell r="AC155">
            <v>1782</v>
          </cell>
          <cell r="AD155">
            <v>2228</v>
          </cell>
          <cell r="AE155">
            <v>1782</v>
          </cell>
          <cell r="AF155">
            <v>2228</v>
          </cell>
          <cell r="AG155">
            <v>29.03</v>
          </cell>
          <cell r="AH155">
            <v>23614</v>
          </cell>
          <cell r="AI155">
            <v>23614</v>
          </cell>
        </row>
        <row r="156">
          <cell r="A156" t="str">
            <v>Hyde Park58305000Total</v>
          </cell>
          <cell r="B156" t="str">
            <v>Electric Operations</v>
          </cell>
          <cell r="C156" t="str">
            <v>Central</v>
          </cell>
          <cell r="D156" t="str">
            <v>Hyde Park</v>
          </cell>
          <cell r="E156" t="str">
            <v>Prev Maint</v>
          </cell>
          <cell r="F156" t="str">
            <v>58305000</v>
          </cell>
          <cell r="G156" t="str">
            <v>OH preventive maint inspections</v>
          </cell>
          <cell r="H156" t="str">
            <v>Total</v>
          </cell>
          <cell r="I156">
            <v>7293.78</v>
          </cell>
          <cell r="J156">
            <v>8796.07</v>
          </cell>
          <cell r="K156">
            <v>4299.3100000000004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48259.61</v>
          </cell>
          <cell r="R156">
            <v>-48432.2</v>
          </cell>
          <cell r="S156">
            <v>309.91000000000003</v>
          </cell>
          <cell r="T156">
            <v>0</v>
          </cell>
          <cell r="U156">
            <v>16378</v>
          </cell>
          <cell r="V156">
            <v>13102</v>
          </cell>
          <cell r="W156">
            <v>13102</v>
          </cell>
          <cell r="X156">
            <v>16378</v>
          </cell>
          <cell r="Y156">
            <v>13102</v>
          </cell>
          <cell r="Z156">
            <v>13102</v>
          </cell>
          <cell r="AA156">
            <v>16378</v>
          </cell>
          <cell r="AB156">
            <v>13102</v>
          </cell>
          <cell r="AC156">
            <v>13102</v>
          </cell>
          <cell r="AD156">
            <v>16378</v>
          </cell>
          <cell r="AE156">
            <v>13102</v>
          </cell>
          <cell r="AF156">
            <v>16378</v>
          </cell>
          <cell r="AG156">
            <v>20526.480000000007</v>
          </cell>
          <cell r="AH156">
            <v>173604</v>
          </cell>
          <cell r="AI156">
            <v>173604</v>
          </cell>
        </row>
        <row r="157">
          <cell r="A157" t="str">
            <v>Hyde Park59301000Labor</v>
          </cell>
          <cell r="B157" t="str">
            <v>Electric Operations</v>
          </cell>
          <cell r="C157" t="str">
            <v>Central</v>
          </cell>
          <cell r="D157" t="str">
            <v>Hyde Park</v>
          </cell>
          <cell r="E157" t="str">
            <v>Prev Maint</v>
          </cell>
          <cell r="F157" t="str">
            <v>59301000</v>
          </cell>
          <cell r="G157" t="str">
            <v>Poles  and Fixtures</v>
          </cell>
          <cell r="H157" t="str">
            <v>Labor</v>
          </cell>
          <cell r="I157">
            <v>650.04</v>
          </cell>
          <cell r="J157">
            <v>0</v>
          </cell>
          <cell r="K157">
            <v>0</v>
          </cell>
          <cell r="L157">
            <v>0</v>
          </cell>
          <cell r="M157">
            <v>447.72</v>
          </cell>
          <cell r="N157">
            <v>128.52000000000001</v>
          </cell>
          <cell r="O157">
            <v>0</v>
          </cell>
          <cell r="P157">
            <v>287.57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1513.85</v>
          </cell>
          <cell r="AH157">
            <v>0</v>
          </cell>
          <cell r="AI157">
            <v>0</v>
          </cell>
        </row>
        <row r="158">
          <cell r="A158" t="str">
            <v>Hyde Park59301000Material</v>
          </cell>
          <cell r="B158" t="str">
            <v>Electric Operations</v>
          </cell>
          <cell r="C158" t="str">
            <v>Central</v>
          </cell>
          <cell r="D158" t="str">
            <v>Hyde Park</v>
          </cell>
          <cell r="E158" t="str">
            <v>Prev Maint</v>
          </cell>
          <cell r="F158" t="str">
            <v>59301000</v>
          </cell>
          <cell r="G158" t="str">
            <v>Poles  and Fixtures</v>
          </cell>
          <cell r="H158" t="str">
            <v>Material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791.53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791.53</v>
          </cell>
          <cell r="AH158">
            <v>0</v>
          </cell>
          <cell r="AI158">
            <v>0</v>
          </cell>
        </row>
        <row r="159">
          <cell r="A159" t="str">
            <v>Hyde Park59301000Overtime</v>
          </cell>
          <cell r="B159" t="str">
            <v>Electric Operations</v>
          </cell>
          <cell r="C159" t="str">
            <v>Central</v>
          </cell>
          <cell r="D159" t="str">
            <v>Hyde Park</v>
          </cell>
          <cell r="E159" t="str">
            <v>Prev Maint</v>
          </cell>
          <cell r="F159" t="str">
            <v>59301000</v>
          </cell>
          <cell r="G159" t="str">
            <v>Poles  and Fixtures</v>
          </cell>
          <cell r="H159" t="str">
            <v>Overtime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1041.79</v>
          </cell>
          <cell r="N159">
            <v>0</v>
          </cell>
          <cell r="O159">
            <v>0</v>
          </cell>
          <cell r="P159">
            <v>693.15</v>
          </cell>
          <cell r="Q159">
            <v>1699.94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3434.88</v>
          </cell>
          <cell r="AH159">
            <v>0</v>
          </cell>
          <cell r="AI159">
            <v>0</v>
          </cell>
        </row>
        <row r="160">
          <cell r="A160" t="str">
            <v>Hyde Park59301000Total</v>
          </cell>
          <cell r="B160" t="str">
            <v>Electric Operations</v>
          </cell>
          <cell r="C160" t="str">
            <v>Central</v>
          </cell>
          <cell r="D160" t="str">
            <v>Hyde Park</v>
          </cell>
          <cell r="E160" t="str">
            <v>Prev Maint</v>
          </cell>
          <cell r="F160" t="str">
            <v>59301000</v>
          </cell>
          <cell r="G160" t="str">
            <v>Poles  and Fixtures</v>
          </cell>
          <cell r="H160" t="str">
            <v>Total</v>
          </cell>
          <cell r="I160">
            <v>650.04</v>
          </cell>
          <cell r="J160">
            <v>0</v>
          </cell>
          <cell r="K160">
            <v>0</v>
          </cell>
          <cell r="L160">
            <v>0</v>
          </cell>
          <cell r="M160">
            <v>1489.51</v>
          </cell>
          <cell r="N160">
            <v>128.52000000000001</v>
          </cell>
          <cell r="O160">
            <v>0</v>
          </cell>
          <cell r="P160">
            <v>1772.25</v>
          </cell>
          <cell r="Q160">
            <v>1699.94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5740.26</v>
          </cell>
          <cell r="AH160">
            <v>0</v>
          </cell>
          <cell r="AI160">
            <v>0</v>
          </cell>
        </row>
        <row r="161">
          <cell r="A161" t="str">
            <v>Hyde Park59307000Labor</v>
          </cell>
          <cell r="B161" t="str">
            <v>Electric Operations</v>
          </cell>
          <cell r="C161" t="str">
            <v>Central</v>
          </cell>
          <cell r="D161" t="str">
            <v>Hyde Park</v>
          </cell>
          <cell r="E161" t="str">
            <v>Prev Maint</v>
          </cell>
          <cell r="F161" t="str">
            <v>59307000</v>
          </cell>
          <cell r="G161" t="str">
            <v>OH programmed tree trimming</v>
          </cell>
          <cell r="H161" t="str">
            <v>Labor</v>
          </cell>
          <cell r="I161">
            <v>1263.83</v>
          </cell>
          <cell r="J161">
            <v>1223.0999999999999</v>
          </cell>
          <cell r="K161">
            <v>1450.5</v>
          </cell>
          <cell r="L161">
            <v>1192.31</v>
          </cell>
          <cell r="M161">
            <v>376.46</v>
          </cell>
          <cell r="N161">
            <v>585.40000000000055</v>
          </cell>
          <cell r="O161">
            <v>747.9</v>
          </cell>
          <cell r="P161">
            <v>1022.88</v>
          </cell>
          <cell r="Q161">
            <v>825.44</v>
          </cell>
          <cell r="R161">
            <v>0</v>
          </cell>
          <cell r="S161">
            <v>123.36000000000058</v>
          </cell>
          <cell r="T161">
            <v>277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9088.18</v>
          </cell>
          <cell r="AH161">
            <v>0</v>
          </cell>
          <cell r="AI161">
            <v>0</v>
          </cell>
        </row>
        <row r="162">
          <cell r="A162" t="str">
            <v>Hyde Park59307000Overtime</v>
          </cell>
          <cell r="B162" t="str">
            <v>Electric Operations</v>
          </cell>
          <cell r="C162" t="str">
            <v>Central</v>
          </cell>
          <cell r="D162" t="str">
            <v>Hyde Park</v>
          </cell>
          <cell r="E162" t="str">
            <v>Prev Maint</v>
          </cell>
          <cell r="F162" t="str">
            <v>59307000</v>
          </cell>
          <cell r="G162" t="str">
            <v>OH programmed tree trimming</v>
          </cell>
          <cell r="H162" t="str">
            <v>Overtime</v>
          </cell>
          <cell r="I162">
            <v>0</v>
          </cell>
          <cell r="J162">
            <v>99.77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75.790000000000006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175.56</v>
          </cell>
          <cell r="AH162">
            <v>0</v>
          </cell>
          <cell r="AI162">
            <v>0</v>
          </cell>
        </row>
        <row r="163">
          <cell r="A163" t="str">
            <v>Hyde Park59307000Total</v>
          </cell>
          <cell r="B163" t="str">
            <v>Electric Operations</v>
          </cell>
          <cell r="C163" t="str">
            <v>Central</v>
          </cell>
          <cell r="D163" t="str">
            <v>Hyde Park</v>
          </cell>
          <cell r="E163" t="str">
            <v>Prev Maint</v>
          </cell>
          <cell r="F163" t="str">
            <v>59307000</v>
          </cell>
          <cell r="G163" t="str">
            <v>OH programmed tree trimming</v>
          </cell>
          <cell r="H163" t="str">
            <v>Total</v>
          </cell>
          <cell r="I163">
            <v>1263.83</v>
          </cell>
          <cell r="J163">
            <v>1322.87</v>
          </cell>
          <cell r="K163">
            <v>1450.5</v>
          </cell>
          <cell r="L163">
            <v>1192.31</v>
          </cell>
          <cell r="M163">
            <v>376.46</v>
          </cell>
          <cell r="N163">
            <v>585.4</v>
          </cell>
          <cell r="O163">
            <v>747.90000000000055</v>
          </cell>
          <cell r="P163">
            <v>1098.67</v>
          </cell>
          <cell r="Q163">
            <v>825.44</v>
          </cell>
          <cell r="R163">
            <v>0</v>
          </cell>
          <cell r="S163">
            <v>123.36000000000058</v>
          </cell>
          <cell r="T163">
            <v>277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9263.7400000000016</v>
          </cell>
          <cell r="AH163">
            <v>0</v>
          </cell>
          <cell r="AI163">
            <v>0</v>
          </cell>
        </row>
        <row r="164">
          <cell r="A164" t="str">
            <v>Hyde Park58501000Labor</v>
          </cell>
          <cell r="B164" t="str">
            <v>Electric Operations</v>
          </cell>
          <cell r="C164" t="str">
            <v>Central</v>
          </cell>
          <cell r="D164" t="str">
            <v>Hyde Park</v>
          </cell>
          <cell r="E164" t="str">
            <v>St Light</v>
          </cell>
          <cell r="F164" t="str">
            <v>58501000</v>
          </cell>
          <cell r="G164" t="str">
            <v>Street Lighting Operations</v>
          </cell>
          <cell r="H164" t="str">
            <v>Labor</v>
          </cell>
          <cell r="I164">
            <v>11991.21</v>
          </cell>
          <cell r="J164">
            <v>11649.56</v>
          </cell>
          <cell r="K164">
            <v>9442.42</v>
          </cell>
          <cell r="L164">
            <v>4328.88</v>
          </cell>
          <cell r="M164">
            <v>4645</v>
          </cell>
          <cell r="N164">
            <v>3649.51</v>
          </cell>
          <cell r="O164">
            <v>11584.42</v>
          </cell>
          <cell r="P164">
            <v>6844.26</v>
          </cell>
          <cell r="Q164">
            <v>8428.169999999991</v>
          </cell>
          <cell r="R164">
            <v>15029.36</v>
          </cell>
          <cell r="S164">
            <v>12084.36</v>
          </cell>
          <cell r="T164">
            <v>13411.45</v>
          </cell>
          <cell r="U164">
            <v>12086</v>
          </cell>
          <cell r="V164">
            <v>9670</v>
          </cell>
          <cell r="W164">
            <v>9670</v>
          </cell>
          <cell r="X164">
            <v>12086</v>
          </cell>
          <cell r="Y164">
            <v>9670</v>
          </cell>
          <cell r="Z164">
            <v>9670</v>
          </cell>
          <cell r="AA164">
            <v>12086</v>
          </cell>
          <cell r="AB164">
            <v>9670</v>
          </cell>
          <cell r="AC164">
            <v>9670</v>
          </cell>
          <cell r="AD164">
            <v>12086</v>
          </cell>
          <cell r="AE164">
            <v>9670</v>
          </cell>
          <cell r="AF164">
            <v>12086</v>
          </cell>
          <cell r="AG164">
            <v>113088.59999999999</v>
          </cell>
          <cell r="AH164">
            <v>128120</v>
          </cell>
          <cell r="AI164">
            <v>128120</v>
          </cell>
        </row>
        <row r="165">
          <cell r="A165" t="str">
            <v>Hyde Park58501000Material</v>
          </cell>
          <cell r="B165" t="str">
            <v>Electric Operations</v>
          </cell>
          <cell r="C165" t="str">
            <v>Central</v>
          </cell>
          <cell r="D165" t="str">
            <v>Hyde Park</v>
          </cell>
          <cell r="E165" t="str">
            <v>St Light</v>
          </cell>
          <cell r="F165" t="str">
            <v>58501000</v>
          </cell>
          <cell r="G165" t="str">
            <v>Street Lighting Operations</v>
          </cell>
          <cell r="H165" t="str">
            <v>Material</v>
          </cell>
          <cell r="I165">
            <v>1777.57</v>
          </cell>
          <cell r="J165">
            <v>1441.9</v>
          </cell>
          <cell r="K165">
            <v>3609.17</v>
          </cell>
          <cell r="L165">
            <v>760.49</v>
          </cell>
          <cell r="M165">
            <v>1249.97</v>
          </cell>
          <cell r="N165">
            <v>1647.58</v>
          </cell>
          <cell r="O165">
            <v>1200.02</v>
          </cell>
          <cell r="P165">
            <v>2757.19</v>
          </cell>
          <cell r="Q165">
            <v>2733.9</v>
          </cell>
          <cell r="R165">
            <v>3259.96</v>
          </cell>
          <cell r="S165">
            <v>1474.76</v>
          </cell>
          <cell r="T165">
            <v>-4613.1899999999996</v>
          </cell>
          <cell r="U165">
            <v>2775.87</v>
          </cell>
          <cell r="V165">
            <v>2775.87</v>
          </cell>
          <cell r="W165">
            <v>2775.87</v>
          </cell>
          <cell r="X165">
            <v>2775.87</v>
          </cell>
          <cell r="Y165">
            <v>2775.87</v>
          </cell>
          <cell r="Z165">
            <v>2775.87</v>
          </cell>
          <cell r="AA165">
            <v>2775.87</v>
          </cell>
          <cell r="AB165">
            <v>2775.87</v>
          </cell>
          <cell r="AC165">
            <v>2775.87</v>
          </cell>
          <cell r="AD165">
            <v>2775.87</v>
          </cell>
          <cell r="AE165">
            <v>2775.87</v>
          </cell>
          <cell r="AF165">
            <v>2777.21</v>
          </cell>
          <cell r="AG165">
            <v>17299.32</v>
          </cell>
          <cell r="AH165">
            <v>33311.779999999992</v>
          </cell>
          <cell r="AI165">
            <v>33311.779999999992</v>
          </cell>
        </row>
        <row r="166">
          <cell r="A166" t="str">
            <v>Hyde Park58501000Other</v>
          </cell>
          <cell r="B166" t="str">
            <v>Electric Operations</v>
          </cell>
          <cell r="C166" t="str">
            <v>Central</v>
          </cell>
          <cell r="D166" t="str">
            <v>Hyde Park</v>
          </cell>
          <cell r="E166" t="str">
            <v>St Light</v>
          </cell>
          <cell r="F166" t="str">
            <v>58501000</v>
          </cell>
          <cell r="G166" t="str">
            <v>Street Lighting Operations</v>
          </cell>
          <cell r="H166" t="str">
            <v>Other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-11823.79</v>
          </cell>
          <cell r="V166">
            <v>-11823.79</v>
          </cell>
          <cell r="W166">
            <v>-11823.79</v>
          </cell>
          <cell r="X166">
            <v>-11823.79</v>
          </cell>
          <cell r="Y166">
            <v>-11823.79</v>
          </cell>
          <cell r="Z166">
            <v>-11823.79</v>
          </cell>
          <cell r="AA166">
            <v>-11823.79</v>
          </cell>
          <cell r="AB166">
            <v>-11823.79</v>
          </cell>
          <cell r="AC166">
            <v>-11823.79</v>
          </cell>
          <cell r="AD166">
            <v>-11823.79</v>
          </cell>
          <cell r="AE166">
            <v>-11823.79</v>
          </cell>
          <cell r="AF166">
            <v>-11829.47</v>
          </cell>
          <cell r="AG166">
            <v>0</v>
          </cell>
          <cell r="AH166">
            <v>-141891.16000000003</v>
          </cell>
          <cell r="AI166">
            <v>-141891.16000000003</v>
          </cell>
        </row>
        <row r="167">
          <cell r="A167" t="str">
            <v>Hyde Park58501000Overtime</v>
          </cell>
          <cell r="B167" t="str">
            <v>Electric Operations</v>
          </cell>
          <cell r="C167" t="str">
            <v>Central</v>
          </cell>
          <cell r="D167" t="str">
            <v>Hyde Park</v>
          </cell>
          <cell r="E167" t="str">
            <v>St Light</v>
          </cell>
          <cell r="F167" t="str">
            <v>58501000</v>
          </cell>
          <cell r="G167" t="str">
            <v>Street Lighting Operations</v>
          </cell>
          <cell r="H167" t="str">
            <v>Overtime</v>
          </cell>
          <cell r="I167">
            <v>1717.21</v>
          </cell>
          <cell r="J167">
            <v>0</v>
          </cell>
          <cell r="K167">
            <v>847.51</v>
          </cell>
          <cell r="L167">
            <v>3819.83</v>
          </cell>
          <cell r="M167">
            <v>225.02</v>
          </cell>
          <cell r="N167">
            <v>1802.27</v>
          </cell>
          <cell r="O167">
            <v>3142.99</v>
          </cell>
          <cell r="P167">
            <v>1114.78</v>
          </cell>
          <cell r="Q167">
            <v>1809.5</v>
          </cell>
          <cell r="R167">
            <v>2255.6</v>
          </cell>
          <cell r="S167">
            <v>3198.49</v>
          </cell>
          <cell r="T167">
            <v>1092.9000000000001</v>
          </cell>
          <cell r="U167">
            <v>327</v>
          </cell>
          <cell r="V167">
            <v>261</v>
          </cell>
          <cell r="W167">
            <v>261</v>
          </cell>
          <cell r="X167">
            <v>327</v>
          </cell>
          <cell r="Y167">
            <v>261</v>
          </cell>
          <cell r="Z167">
            <v>261</v>
          </cell>
          <cell r="AA167">
            <v>327</v>
          </cell>
          <cell r="AB167">
            <v>261</v>
          </cell>
          <cell r="AC167">
            <v>261</v>
          </cell>
          <cell r="AD167">
            <v>327</v>
          </cell>
          <cell r="AE167">
            <v>261</v>
          </cell>
          <cell r="AF167">
            <v>327</v>
          </cell>
          <cell r="AG167">
            <v>21026.1</v>
          </cell>
          <cell r="AH167">
            <v>3462</v>
          </cell>
          <cell r="AI167">
            <v>3462</v>
          </cell>
        </row>
        <row r="168">
          <cell r="A168" t="str">
            <v>Hyde Park58501000Total</v>
          </cell>
          <cell r="B168" t="str">
            <v>Electric Operations</v>
          </cell>
          <cell r="C168" t="str">
            <v>Central</v>
          </cell>
          <cell r="D168" t="str">
            <v>Hyde Park</v>
          </cell>
          <cell r="E168" t="str">
            <v>St Light</v>
          </cell>
          <cell r="F168" t="str">
            <v>58501000</v>
          </cell>
          <cell r="G168" t="str">
            <v>Street Lighting Operations</v>
          </cell>
          <cell r="H168" t="str">
            <v>Total</v>
          </cell>
          <cell r="I168">
            <v>15485.99</v>
          </cell>
          <cell r="J168">
            <v>13091.46</v>
          </cell>
          <cell r="K168">
            <v>13899.1</v>
          </cell>
          <cell r="L168">
            <v>8909.2000000000007</v>
          </cell>
          <cell r="M168">
            <v>6119.99</v>
          </cell>
          <cell r="N168">
            <v>7099.36</v>
          </cell>
          <cell r="O168">
            <v>15927.43</v>
          </cell>
          <cell r="P168">
            <v>10716.23</v>
          </cell>
          <cell r="Q168">
            <v>12971.57</v>
          </cell>
          <cell r="R168">
            <v>20544.919999999998</v>
          </cell>
          <cell r="S168">
            <v>16757.61</v>
          </cell>
          <cell r="T168">
            <v>9891.16</v>
          </cell>
          <cell r="U168">
            <v>3365.08</v>
          </cell>
          <cell r="V168">
            <v>883.08</v>
          </cell>
          <cell r="W168">
            <v>883.08</v>
          </cell>
          <cell r="X168">
            <v>3365.08</v>
          </cell>
          <cell r="Y168">
            <v>883.08</v>
          </cell>
          <cell r="Z168">
            <v>883.08</v>
          </cell>
          <cell r="AA168">
            <v>3365.08</v>
          </cell>
          <cell r="AB168">
            <v>883.08</v>
          </cell>
          <cell r="AC168">
            <v>883.08</v>
          </cell>
          <cell r="AD168">
            <v>3365.08</v>
          </cell>
          <cell r="AE168">
            <v>883.08000000000175</v>
          </cell>
          <cell r="AF168">
            <v>3360.74</v>
          </cell>
          <cell r="AG168">
            <v>151414.01999999999</v>
          </cell>
          <cell r="AH168">
            <v>23002.620000000003</v>
          </cell>
          <cell r="AI168">
            <v>23002.620000000003</v>
          </cell>
        </row>
        <row r="169">
          <cell r="A169" t="str">
            <v>Hyde Park59605000Labor</v>
          </cell>
          <cell r="B169" t="str">
            <v>Electric Operations</v>
          </cell>
          <cell r="C169" t="str">
            <v>Central</v>
          </cell>
          <cell r="D169" t="str">
            <v>Hyde Park</v>
          </cell>
          <cell r="E169" t="str">
            <v>St Light</v>
          </cell>
          <cell r="F169" t="str">
            <v>59605000</v>
          </cell>
          <cell r="G169" t="str">
            <v>Str Ltg Psts  and Lum</v>
          </cell>
          <cell r="H169" t="str">
            <v>Labor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32.979999999999997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32.979999999999997</v>
          </cell>
          <cell r="AH169">
            <v>0</v>
          </cell>
          <cell r="AI169">
            <v>0</v>
          </cell>
        </row>
        <row r="170">
          <cell r="A170" t="str">
            <v>Hyde Park59605000Material</v>
          </cell>
          <cell r="B170" t="str">
            <v>Electric Operations</v>
          </cell>
          <cell r="C170" t="str">
            <v>Central</v>
          </cell>
          <cell r="D170" t="str">
            <v>Hyde Park</v>
          </cell>
          <cell r="E170" t="str">
            <v>St Light</v>
          </cell>
          <cell r="F170" t="str">
            <v>59605000</v>
          </cell>
          <cell r="G170" t="str">
            <v>Str Ltg Psts  and Lum</v>
          </cell>
          <cell r="H170" t="str">
            <v>Material</v>
          </cell>
          <cell r="I170">
            <v>276.02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705.84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981.86</v>
          </cell>
          <cell r="AH170">
            <v>0</v>
          </cell>
          <cell r="AI170">
            <v>0</v>
          </cell>
        </row>
        <row r="171">
          <cell r="A171" t="str">
            <v>Hyde Park59605000Total</v>
          </cell>
          <cell r="B171" t="str">
            <v>Electric Operations</v>
          </cell>
          <cell r="C171" t="str">
            <v>Central</v>
          </cell>
          <cell r="D171" t="str">
            <v>Hyde Park</v>
          </cell>
          <cell r="E171" t="str">
            <v>St Light</v>
          </cell>
          <cell r="F171" t="str">
            <v>59605000</v>
          </cell>
          <cell r="G171" t="str">
            <v>Str Ltg Psts  and Lum</v>
          </cell>
          <cell r="H171" t="str">
            <v>Total</v>
          </cell>
          <cell r="I171">
            <v>276.02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705.84</v>
          </cell>
          <cell r="S171">
            <v>32.979999999999997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1014.84</v>
          </cell>
          <cell r="AH171">
            <v>0</v>
          </cell>
          <cell r="AI171">
            <v>0</v>
          </cell>
        </row>
        <row r="172">
          <cell r="A172" t="str">
            <v>Mass Ave56440000Labor</v>
          </cell>
          <cell r="B172" t="str">
            <v>Electric Operations</v>
          </cell>
          <cell r="C172" t="str">
            <v>Central</v>
          </cell>
          <cell r="D172" t="str">
            <v>Mass Ave</v>
          </cell>
          <cell r="E172"/>
          <cell r="F172" t="str">
            <v>56440000</v>
          </cell>
          <cell r="G172" t="str">
            <v>"UG lines operations</v>
          </cell>
          <cell r="H172" t="str">
            <v>Labor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494.88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494.88</v>
          </cell>
          <cell r="AH172">
            <v>0</v>
          </cell>
          <cell r="AI172">
            <v>0</v>
          </cell>
        </row>
        <row r="173">
          <cell r="A173" t="str">
            <v>Mass Ave56440000Total</v>
          </cell>
          <cell r="B173" t="str">
            <v>Electric Operations</v>
          </cell>
          <cell r="C173" t="str">
            <v>Central</v>
          </cell>
          <cell r="D173" t="str">
            <v>Mass Ave</v>
          </cell>
          <cell r="E173"/>
          <cell r="F173" t="str">
            <v>56440000</v>
          </cell>
          <cell r="G173" t="str">
            <v>"UG lines operations</v>
          </cell>
          <cell r="H173" t="str">
            <v>Total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494.88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494.88</v>
          </cell>
          <cell r="AH173">
            <v>0</v>
          </cell>
          <cell r="AI173">
            <v>0</v>
          </cell>
        </row>
        <row r="174">
          <cell r="A174" t="str">
            <v>Mass Ave58201000Labor</v>
          </cell>
          <cell r="B174" t="str">
            <v>Electric Operations</v>
          </cell>
          <cell r="C174" t="str">
            <v>Central</v>
          </cell>
          <cell r="D174" t="str">
            <v>Mass Ave</v>
          </cell>
          <cell r="E174"/>
          <cell r="F174" t="str">
            <v>58201000</v>
          </cell>
          <cell r="G174" t="str">
            <v>Station PM Inspections and readings</v>
          </cell>
          <cell r="H174" t="str">
            <v>Labor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690.76</v>
          </cell>
          <cell r="R174">
            <v>-690.76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</row>
        <row r="175">
          <cell r="A175" t="str">
            <v>Mass Ave58201000Overtime</v>
          </cell>
          <cell r="B175" t="str">
            <v>Electric Operations</v>
          </cell>
          <cell r="C175" t="str">
            <v>Central</v>
          </cell>
          <cell r="D175" t="str">
            <v>Mass Ave</v>
          </cell>
          <cell r="E175"/>
          <cell r="F175" t="str">
            <v>58201000</v>
          </cell>
          <cell r="G175" t="str">
            <v>Station PM Inspections and readings</v>
          </cell>
          <cell r="H175" t="str">
            <v>Overtime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722.4</v>
          </cell>
          <cell r="R175">
            <v>-722.4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</row>
        <row r="176">
          <cell r="A176" t="str">
            <v>Mass Ave58201000Total</v>
          </cell>
          <cell r="B176" t="str">
            <v>Electric Operations</v>
          </cell>
          <cell r="C176" t="str">
            <v>Central</v>
          </cell>
          <cell r="D176" t="str">
            <v>Mass Ave</v>
          </cell>
          <cell r="E176"/>
          <cell r="F176" t="str">
            <v>58201000</v>
          </cell>
          <cell r="G176" t="str">
            <v>Station PM Inspections and readings</v>
          </cell>
          <cell r="H176" t="str">
            <v>Total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1413.16</v>
          </cell>
          <cell r="R176">
            <v>-1413.16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</row>
        <row r="177">
          <cell r="A177" t="str">
            <v>Mass Ave58203000Labor</v>
          </cell>
          <cell r="B177" t="str">
            <v>Electric Operations</v>
          </cell>
          <cell r="C177" t="str">
            <v>Central</v>
          </cell>
          <cell r="D177" t="str">
            <v>Mass Ave</v>
          </cell>
          <cell r="E177"/>
          <cell r="F177" t="str">
            <v>58203000</v>
          </cell>
          <cell r="G177" t="str">
            <v>OPER SUBSTA RELAYS DIST</v>
          </cell>
          <cell r="H177" t="str">
            <v>Labor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258.24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258.24</v>
          </cell>
          <cell r="AH177">
            <v>0</v>
          </cell>
          <cell r="AI177">
            <v>0</v>
          </cell>
        </row>
        <row r="178">
          <cell r="A178" t="str">
            <v>Mass Ave58203000Total</v>
          </cell>
          <cell r="B178" t="str">
            <v>Electric Operations</v>
          </cell>
          <cell r="C178" t="str">
            <v>Central</v>
          </cell>
          <cell r="D178" t="str">
            <v>Mass Ave</v>
          </cell>
          <cell r="E178"/>
          <cell r="F178" t="str">
            <v>58203000</v>
          </cell>
          <cell r="G178" t="str">
            <v>OPER SUBSTA RELAYS DIST</v>
          </cell>
          <cell r="H178" t="str">
            <v>Total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258.24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258.24</v>
          </cell>
          <cell r="AH178">
            <v>0</v>
          </cell>
          <cell r="AI178">
            <v>0</v>
          </cell>
        </row>
        <row r="179">
          <cell r="A179" t="str">
            <v>Mass Ave58705000Labor</v>
          </cell>
          <cell r="B179" t="str">
            <v>Electric Operations</v>
          </cell>
          <cell r="C179" t="str">
            <v>Central</v>
          </cell>
          <cell r="D179" t="str">
            <v>Mass Ave</v>
          </cell>
          <cell r="E179"/>
          <cell r="F179" t="str">
            <v>58705000</v>
          </cell>
          <cell r="G179"/>
          <cell r="H179" t="str">
            <v>Labor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608.96</v>
          </cell>
          <cell r="R179">
            <v>254.88</v>
          </cell>
          <cell r="S179">
            <v>2721</v>
          </cell>
          <cell r="T179">
            <v>694.88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4279.72</v>
          </cell>
          <cell r="AH179">
            <v>0</v>
          </cell>
          <cell r="AI179">
            <v>0</v>
          </cell>
        </row>
        <row r="180">
          <cell r="A180" t="str">
            <v>Mass Ave58705000Overtime</v>
          </cell>
          <cell r="B180" t="str">
            <v>Electric Operations</v>
          </cell>
          <cell r="C180" t="str">
            <v>Central</v>
          </cell>
          <cell r="D180" t="str">
            <v>Mass Ave</v>
          </cell>
          <cell r="E180"/>
          <cell r="F180" t="str">
            <v>58705000</v>
          </cell>
          <cell r="G180"/>
          <cell r="H180" t="str">
            <v>Overtime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201.06</v>
          </cell>
          <cell r="T180">
            <v>71.650000000000006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272.71000000000004</v>
          </cell>
          <cell r="AH180">
            <v>0</v>
          </cell>
          <cell r="AI180">
            <v>0</v>
          </cell>
        </row>
        <row r="181">
          <cell r="A181" t="str">
            <v>Mass Ave58705000Total</v>
          </cell>
          <cell r="B181" t="str">
            <v>Electric Operations</v>
          </cell>
          <cell r="C181" t="str">
            <v>Central</v>
          </cell>
          <cell r="D181" t="str">
            <v>Mass Ave</v>
          </cell>
          <cell r="E181"/>
          <cell r="F181" t="str">
            <v>58705000</v>
          </cell>
          <cell r="G181"/>
          <cell r="H181" t="str">
            <v>Total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608.96</v>
          </cell>
          <cell r="R181">
            <v>254.88</v>
          </cell>
          <cell r="S181">
            <v>2922.06</v>
          </cell>
          <cell r="T181">
            <v>766.53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4552.43</v>
          </cell>
          <cell r="AH181">
            <v>0</v>
          </cell>
          <cell r="AI181">
            <v>0</v>
          </cell>
        </row>
        <row r="182">
          <cell r="A182" t="str">
            <v>Mass Ave58811000Material</v>
          </cell>
          <cell r="B182" t="str">
            <v>Electric Operations</v>
          </cell>
          <cell r="C182" t="str">
            <v>Central</v>
          </cell>
          <cell r="D182" t="str">
            <v>Mass Ave</v>
          </cell>
          <cell r="E182"/>
          <cell r="F182" t="str">
            <v>58811000</v>
          </cell>
          <cell r="G182" t="str">
            <v>Default Labor</v>
          </cell>
          <cell r="H182" t="str">
            <v>Material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140.13</v>
          </cell>
          <cell r="P182">
            <v>-140.13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</row>
        <row r="183">
          <cell r="A183" t="str">
            <v>Mass Ave58811000Total</v>
          </cell>
          <cell r="B183" t="str">
            <v>Electric Operations</v>
          </cell>
          <cell r="C183" t="str">
            <v>Central</v>
          </cell>
          <cell r="D183" t="str">
            <v>Mass Ave</v>
          </cell>
          <cell r="E183"/>
          <cell r="F183" t="str">
            <v>58811000</v>
          </cell>
          <cell r="G183" t="str">
            <v>Default Labor</v>
          </cell>
          <cell r="H183" t="str">
            <v>Total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140.13</v>
          </cell>
          <cell r="P183">
            <v>-140.13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</row>
        <row r="184">
          <cell r="A184" t="str">
            <v>Mass Ave58815001Invoice</v>
          </cell>
          <cell r="B184" t="str">
            <v>Electric Operations</v>
          </cell>
          <cell r="C184" t="str">
            <v>Central</v>
          </cell>
          <cell r="D184" t="str">
            <v>Mass Ave</v>
          </cell>
          <cell r="E184"/>
          <cell r="F184" t="str">
            <v>58815001</v>
          </cell>
          <cell r="G184" t="str">
            <v>Security</v>
          </cell>
          <cell r="H184" t="str">
            <v>Invoice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43.61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43.61</v>
          </cell>
          <cell r="AH184">
            <v>0</v>
          </cell>
          <cell r="AI184">
            <v>0</v>
          </cell>
        </row>
        <row r="185">
          <cell r="A185" t="str">
            <v>Mass Ave58815001Total</v>
          </cell>
          <cell r="B185" t="str">
            <v>Electric Operations</v>
          </cell>
          <cell r="C185" t="str">
            <v>Central</v>
          </cell>
          <cell r="D185" t="str">
            <v>Mass Ave</v>
          </cell>
          <cell r="E185"/>
          <cell r="F185" t="str">
            <v>58815001</v>
          </cell>
          <cell r="G185" t="str">
            <v>Security</v>
          </cell>
          <cell r="H185" t="str">
            <v>Total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43.61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43.61</v>
          </cell>
          <cell r="AH185">
            <v>0</v>
          </cell>
          <cell r="AI185">
            <v>0</v>
          </cell>
        </row>
        <row r="186">
          <cell r="A186" t="str">
            <v>Mass Ave59224000Labor</v>
          </cell>
          <cell r="B186" t="str">
            <v>Electric Operations</v>
          </cell>
          <cell r="C186" t="str">
            <v>Central</v>
          </cell>
          <cell r="D186" t="str">
            <v>Mass Ave</v>
          </cell>
          <cell r="E186"/>
          <cell r="F186" t="str">
            <v>59224000</v>
          </cell>
          <cell r="G186" t="str">
            <v>Sub Station Environmental</v>
          </cell>
          <cell r="H186" t="str">
            <v>Labor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-317.98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-317.98</v>
          </cell>
          <cell r="AH186">
            <v>0</v>
          </cell>
          <cell r="AI186">
            <v>0</v>
          </cell>
        </row>
        <row r="187">
          <cell r="A187" t="str">
            <v>Mass Ave59224000Overtime</v>
          </cell>
          <cell r="B187" t="str">
            <v>Electric Operations</v>
          </cell>
          <cell r="C187" t="str">
            <v>Central</v>
          </cell>
          <cell r="D187" t="str">
            <v>Mass Ave</v>
          </cell>
          <cell r="E187"/>
          <cell r="F187" t="str">
            <v>59224000</v>
          </cell>
          <cell r="G187" t="str">
            <v>Sub Station Environmental</v>
          </cell>
          <cell r="H187" t="str">
            <v>Overtime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-41.77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-41.77</v>
          </cell>
          <cell r="AH187">
            <v>0</v>
          </cell>
          <cell r="AI187">
            <v>0</v>
          </cell>
        </row>
        <row r="188">
          <cell r="A188" t="str">
            <v>Mass Ave59224000Total</v>
          </cell>
          <cell r="B188" t="str">
            <v>Electric Operations</v>
          </cell>
          <cell r="C188" t="str">
            <v>Central</v>
          </cell>
          <cell r="D188" t="str">
            <v>Mass Ave</v>
          </cell>
          <cell r="E188"/>
          <cell r="F188" t="str">
            <v>59224000</v>
          </cell>
          <cell r="G188" t="str">
            <v>Sub Station Environmental</v>
          </cell>
          <cell r="H188" t="str">
            <v>Total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-359.75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-359.75</v>
          </cell>
          <cell r="AH188">
            <v>0</v>
          </cell>
          <cell r="AI188">
            <v>0</v>
          </cell>
        </row>
        <row r="189">
          <cell r="A189" t="str">
            <v>Mass Ave59307000Labor</v>
          </cell>
          <cell r="B189" t="str">
            <v>Electric Operations</v>
          </cell>
          <cell r="C189" t="str">
            <v>Central</v>
          </cell>
          <cell r="D189" t="str">
            <v>Mass Ave</v>
          </cell>
          <cell r="E189"/>
          <cell r="F189" t="str">
            <v>59307000</v>
          </cell>
          <cell r="G189" t="str">
            <v>OH programmed tree trimming</v>
          </cell>
          <cell r="H189" t="str">
            <v>Labor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547.67999999999995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547.67999999999995</v>
          </cell>
          <cell r="AH189">
            <v>0</v>
          </cell>
          <cell r="AI189">
            <v>0</v>
          </cell>
        </row>
        <row r="190">
          <cell r="A190" t="str">
            <v>Mass Ave59307000Total</v>
          </cell>
          <cell r="B190" t="str">
            <v>Electric Operations</v>
          </cell>
          <cell r="C190" t="str">
            <v>Central</v>
          </cell>
          <cell r="D190" t="str">
            <v>Mass Ave</v>
          </cell>
          <cell r="E190"/>
          <cell r="F190" t="str">
            <v>59307000</v>
          </cell>
          <cell r="G190" t="str">
            <v>OH programmed tree trimming</v>
          </cell>
          <cell r="H190" t="str">
            <v>Total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547.67999999999995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547.67999999999995</v>
          </cell>
          <cell r="AH190">
            <v>0</v>
          </cell>
          <cell r="AI190">
            <v>0</v>
          </cell>
        </row>
        <row r="191">
          <cell r="A191" t="str">
            <v>Mass Ave58011000Invoice</v>
          </cell>
          <cell r="B191" t="str">
            <v>Electric Operations</v>
          </cell>
          <cell r="C191" t="str">
            <v>Central</v>
          </cell>
          <cell r="D191" t="str">
            <v>Mass Ave</v>
          </cell>
          <cell r="E191" t="str">
            <v>Administration</v>
          </cell>
          <cell r="F191" t="str">
            <v>58011000</v>
          </cell>
          <cell r="G191" t="str">
            <v>Adm and Eng Labor</v>
          </cell>
          <cell r="H191" t="str">
            <v>Invoice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843.75</v>
          </cell>
          <cell r="R191">
            <v>0</v>
          </cell>
          <cell r="S191">
            <v>-843.75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</row>
        <row r="192">
          <cell r="A192" t="str">
            <v>Mass Ave58011000Labor</v>
          </cell>
          <cell r="B192" t="str">
            <v>Electric Operations</v>
          </cell>
          <cell r="C192" t="str">
            <v>Central</v>
          </cell>
          <cell r="D192" t="str">
            <v>Mass Ave</v>
          </cell>
          <cell r="E192" t="str">
            <v>Administration</v>
          </cell>
          <cell r="F192" t="str">
            <v>58011000</v>
          </cell>
          <cell r="G192" t="str">
            <v>Adm and Eng Labor</v>
          </cell>
          <cell r="H192" t="str">
            <v>Labor</v>
          </cell>
          <cell r="I192">
            <v>84733.96</v>
          </cell>
          <cell r="J192">
            <v>72002.3</v>
          </cell>
          <cell r="K192">
            <v>64886.68</v>
          </cell>
          <cell r="L192">
            <v>88807.61</v>
          </cell>
          <cell r="M192">
            <v>55243.360000000001</v>
          </cell>
          <cell r="N192">
            <v>37881.879999999997</v>
          </cell>
          <cell r="O192">
            <v>81131.83</v>
          </cell>
          <cell r="P192">
            <v>68415.13</v>
          </cell>
          <cell r="Q192">
            <v>69360.039999999994</v>
          </cell>
          <cell r="R192">
            <v>86256.47</v>
          </cell>
          <cell r="S192">
            <v>69326.429999999935</v>
          </cell>
          <cell r="T192">
            <v>87990.480000000098</v>
          </cell>
          <cell r="U192">
            <v>72799</v>
          </cell>
          <cell r="V192">
            <v>58237</v>
          </cell>
          <cell r="W192">
            <v>58237</v>
          </cell>
          <cell r="X192">
            <v>72798</v>
          </cell>
          <cell r="Y192">
            <v>58237</v>
          </cell>
          <cell r="Z192">
            <v>58237</v>
          </cell>
          <cell r="AA192">
            <v>72798</v>
          </cell>
          <cell r="AB192">
            <v>58237</v>
          </cell>
          <cell r="AC192">
            <v>58237</v>
          </cell>
          <cell r="AD192">
            <v>72797</v>
          </cell>
          <cell r="AE192">
            <v>58240</v>
          </cell>
          <cell r="AF192">
            <v>72799</v>
          </cell>
          <cell r="AG192">
            <v>866036.17</v>
          </cell>
          <cell r="AH192">
            <v>771653</v>
          </cell>
          <cell r="AI192">
            <v>771653</v>
          </cell>
        </row>
        <row r="193">
          <cell r="A193" t="str">
            <v>Mass Ave58011000Other</v>
          </cell>
          <cell r="B193" t="str">
            <v>Electric Operations</v>
          </cell>
          <cell r="C193" t="str">
            <v>Central</v>
          </cell>
          <cell r="D193" t="str">
            <v>Mass Ave</v>
          </cell>
          <cell r="E193" t="str">
            <v>Administration</v>
          </cell>
          <cell r="F193" t="str">
            <v>58011000</v>
          </cell>
          <cell r="G193" t="str">
            <v>Adm and Eng Labor</v>
          </cell>
          <cell r="H193" t="str">
            <v>Other</v>
          </cell>
          <cell r="I193">
            <v>0</v>
          </cell>
          <cell r="J193">
            <v>-1500</v>
          </cell>
          <cell r="K193">
            <v>0</v>
          </cell>
          <cell r="L193">
            <v>-1700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-3200</v>
          </cell>
          <cell r="AH193">
            <v>0</v>
          </cell>
          <cell r="AI193">
            <v>0</v>
          </cell>
        </row>
        <row r="194">
          <cell r="A194" t="str">
            <v>Mass Ave58011000Overtime</v>
          </cell>
          <cell r="B194" t="str">
            <v>Electric Operations</v>
          </cell>
          <cell r="C194" t="str">
            <v>Central</v>
          </cell>
          <cell r="D194" t="str">
            <v>Mass Ave</v>
          </cell>
          <cell r="E194" t="str">
            <v>Administration</v>
          </cell>
          <cell r="F194" t="str">
            <v>58011000</v>
          </cell>
          <cell r="G194" t="str">
            <v>Adm and Eng Labor</v>
          </cell>
          <cell r="H194" t="str">
            <v>Overtime</v>
          </cell>
          <cell r="I194">
            <v>1559.02</v>
          </cell>
          <cell r="J194">
            <v>839.05</v>
          </cell>
          <cell r="K194">
            <v>1171.18</v>
          </cell>
          <cell r="L194">
            <v>2410.0500000000002</v>
          </cell>
          <cell r="M194">
            <v>1404.68</v>
          </cell>
          <cell r="N194">
            <v>766.3700000000008</v>
          </cell>
          <cell r="O194">
            <v>732.42</v>
          </cell>
          <cell r="P194">
            <v>253.66</v>
          </cell>
          <cell r="Q194">
            <v>633.86999999999898</v>
          </cell>
          <cell r="R194">
            <v>2633.87</v>
          </cell>
          <cell r="S194">
            <v>1815.47</v>
          </cell>
          <cell r="T194">
            <v>3443.3</v>
          </cell>
          <cell r="U194">
            <v>1731</v>
          </cell>
          <cell r="V194">
            <v>1384</v>
          </cell>
          <cell r="W194">
            <v>1384</v>
          </cell>
          <cell r="X194">
            <v>1731</v>
          </cell>
          <cell r="Y194">
            <v>1384</v>
          </cell>
          <cell r="Z194">
            <v>1384</v>
          </cell>
          <cell r="AA194">
            <v>1731</v>
          </cell>
          <cell r="AB194">
            <v>1384</v>
          </cell>
          <cell r="AC194">
            <v>1384</v>
          </cell>
          <cell r="AD194">
            <v>1731</v>
          </cell>
          <cell r="AE194">
            <v>1384</v>
          </cell>
          <cell r="AF194">
            <v>1731</v>
          </cell>
          <cell r="AG194">
            <v>17662.939999999999</v>
          </cell>
          <cell r="AH194">
            <v>18343</v>
          </cell>
          <cell r="AI194">
            <v>18343</v>
          </cell>
        </row>
        <row r="195">
          <cell r="A195" t="str">
            <v>Mass Ave58011000Total</v>
          </cell>
          <cell r="B195" t="str">
            <v>Electric Operations</v>
          </cell>
          <cell r="C195" t="str">
            <v>Central</v>
          </cell>
          <cell r="D195" t="str">
            <v>Mass Ave</v>
          </cell>
          <cell r="E195" t="str">
            <v>Administration</v>
          </cell>
          <cell r="F195" t="str">
            <v>58011000</v>
          </cell>
          <cell r="G195" t="str">
            <v>Adm and Eng Labor</v>
          </cell>
          <cell r="H195" t="str">
            <v>Total</v>
          </cell>
          <cell r="I195">
            <v>86292.98</v>
          </cell>
          <cell r="J195">
            <v>71341.350000000006</v>
          </cell>
          <cell r="K195">
            <v>66057.86</v>
          </cell>
          <cell r="L195">
            <v>89517.66</v>
          </cell>
          <cell r="M195">
            <v>56648.04</v>
          </cell>
          <cell r="N195">
            <v>38648.25</v>
          </cell>
          <cell r="O195">
            <v>81864.25</v>
          </cell>
          <cell r="P195">
            <v>68668.789999999994</v>
          </cell>
          <cell r="Q195">
            <v>70837.659999999916</v>
          </cell>
          <cell r="R195">
            <v>88890.340000000084</v>
          </cell>
          <cell r="S195">
            <v>70298.149999999907</v>
          </cell>
          <cell r="T195">
            <v>91433.78</v>
          </cell>
          <cell r="U195">
            <v>74530</v>
          </cell>
          <cell r="V195">
            <v>59621</v>
          </cell>
          <cell r="W195">
            <v>59621</v>
          </cell>
          <cell r="X195">
            <v>74529</v>
          </cell>
          <cell r="Y195">
            <v>59621</v>
          </cell>
          <cell r="Z195">
            <v>59621</v>
          </cell>
          <cell r="AA195">
            <v>74529</v>
          </cell>
          <cell r="AB195">
            <v>59621</v>
          </cell>
          <cell r="AC195">
            <v>59621</v>
          </cell>
          <cell r="AD195">
            <v>74528</v>
          </cell>
          <cell r="AE195">
            <v>59624</v>
          </cell>
          <cell r="AF195">
            <v>74530</v>
          </cell>
          <cell r="AG195">
            <v>880499.10999999987</v>
          </cell>
          <cell r="AH195">
            <v>789996</v>
          </cell>
          <cell r="AI195">
            <v>789996</v>
          </cell>
        </row>
        <row r="196">
          <cell r="A196" t="str">
            <v>Mass Ave58802000Invoice</v>
          </cell>
          <cell r="B196" t="str">
            <v>Electric Operations</v>
          </cell>
          <cell r="C196" t="str">
            <v>Central</v>
          </cell>
          <cell r="D196" t="str">
            <v>Mass Ave</v>
          </cell>
          <cell r="E196" t="str">
            <v>Administration</v>
          </cell>
          <cell r="F196" t="str">
            <v>58802000</v>
          </cell>
          <cell r="G196" t="str">
            <v>Petty Cash</v>
          </cell>
          <cell r="H196" t="str">
            <v>Invoice</v>
          </cell>
          <cell r="I196">
            <v>329.99</v>
          </cell>
          <cell r="J196">
            <v>-329.99</v>
          </cell>
          <cell r="K196">
            <v>33.96</v>
          </cell>
          <cell r="L196">
            <v>0</v>
          </cell>
          <cell r="M196">
            <v>43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975.86</v>
          </cell>
          <cell r="S196">
            <v>70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1122.82</v>
          </cell>
          <cell r="AH196">
            <v>0</v>
          </cell>
          <cell r="AI196">
            <v>0</v>
          </cell>
        </row>
        <row r="197">
          <cell r="A197" t="str">
            <v>Mass Ave58802000Total</v>
          </cell>
          <cell r="B197" t="str">
            <v>Electric Operations</v>
          </cell>
          <cell r="C197" t="str">
            <v>Central</v>
          </cell>
          <cell r="D197" t="str">
            <v>Mass Ave</v>
          </cell>
          <cell r="E197" t="str">
            <v>Administration</v>
          </cell>
          <cell r="F197" t="str">
            <v>58802000</v>
          </cell>
          <cell r="G197" t="str">
            <v>Petty Cash</v>
          </cell>
          <cell r="H197" t="str">
            <v>Total</v>
          </cell>
          <cell r="I197">
            <v>329.99</v>
          </cell>
          <cell r="J197">
            <v>-329.99</v>
          </cell>
          <cell r="K197">
            <v>33.96</v>
          </cell>
          <cell r="L197">
            <v>0</v>
          </cell>
          <cell r="M197">
            <v>43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975.86</v>
          </cell>
          <cell r="S197">
            <v>70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1122.82</v>
          </cell>
          <cell r="AH197">
            <v>0</v>
          </cell>
          <cell r="AI197">
            <v>0</v>
          </cell>
        </row>
        <row r="198">
          <cell r="A198" t="str">
            <v>Mass Ave58811000Invoice</v>
          </cell>
          <cell r="B198" t="str">
            <v>Electric Operations</v>
          </cell>
          <cell r="C198" t="str">
            <v>Central</v>
          </cell>
          <cell r="D198" t="str">
            <v>Mass Ave</v>
          </cell>
          <cell r="E198" t="str">
            <v>Administration</v>
          </cell>
          <cell r="F198" t="str">
            <v>58811000</v>
          </cell>
          <cell r="G198" t="str">
            <v>Default Labor</v>
          </cell>
          <cell r="H198" t="str">
            <v>Invoice</v>
          </cell>
          <cell r="I198">
            <v>0</v>
          </cell>
          <cell r="J198">
            <v>0</v>
          </cell>
          <cell r="K198">
            <v>700</v>
          </cell>
          <cell r="L198">
            <v>-700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</row>
        <row r="199">
          <cell r="A199" t="str">
            <v>Mass Ave58811000Labor</v>
          </cell>
          <cell r="B199" t="str">
            <v>Electric Operations</v>
          </cell>
          <cell r="C199" t="str">
            <v>Central</v>
          </cell>
          <cell r="D199" t="str">
            <v>Mass Ave</v>
          </cell>
          <cell r="E199" t="str">
            <v>Administration</v>
          </cell>
          <cell r="F199" t="str">
            <v>58811000</v>
          </cell>
          <cell r="G199" t="str">
            <v>Default Labor</v>
          </cell>
          <cell r="H199" t="str">
            <v>Labor</v>
          </cell>
          <cell r="I199">
            <v>8530.7000000000007</v>
          </cell>
          <cell r="J199">
            <v>10972.07</v>
          </cell>
          <cell r="K199">
            <v>20512.23</v>
          </cell>
          <cell r="L199">
            <v>27515.48</v>
          </cell>
          <cell r="M199">
            <v>26287.56</v>
          </cell>
          <cell r="N199">
            <v>-8490.51</v>
          </cell>
          <cell r="O199">
            <v>15032.35</v>
          </cell>
          <cell r="P199">
            <v>1952.22</v>
          </cell>
          <cell r="Q199">
            <v>-512.02000000000407</v>
          </cell>
          <cell r="R199">
            <v>5553.4599999999919</v>
          </cell>
          <cell r="S199">
            <v>6773.75</v>
          </cell>
          <cell r="T199">
            <v>14656.77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128784.06</v>
          </cell>
          <cell r="AH199">
            <v>0</v>
          </cell>
          <cell r="AI199">
            <v>0</v>
          </cell>
        </row>
        <row r="200">
          <cell r="A200" t="str">
            <v>Mass Ave58811000Material</v>
          </cell>
          <cell r="B200" t="str">
            <v>Electric Operations</v>
          </cell>
          <cell r="C200" t="str">
            <v>Central</v>
          </cell>
          <cell r="D200" t="str">
            <v>Mass Ave</v>
          </cell>
          <cell r="E200" t="str">
            <v>Administration</v>
          </cell>
          <cell r="F200" t="str">
            <v>58811000</v>
          </cell>
          <cell r="G200" t="str">
            <v>Default Labor</v>
          </cell>
          <cell r="H200" t="str">
            <v>Material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1011.4</v>
          </cell>
          <cell r="P200">
            <v>-2022.8</v>
          </cell>
          <cell r="Q200">
            <v>719.37</v>
          </cell>
          <cell r="R200">
            <v>-719.37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-1011.4</v>
          </cell>
          <cell r="AH200">
            <v>0</v>
          </cell>
          <cell r="AI200">
            <v>0</v>
          </cell>
        </row>
        <row r="201">
          <cell r="A201" t="str">
            <v>Mass Ave58811000Other</v>
          </cell>
          <cell r="B201" t="str">
            <v>Electric Operations</v>
          </cell>
          <cell r="C201" t="str">
            <v>Central</v>
          </cell>
          <cell r="D201" t="str">
            <v>Mass Ave</v>
          </cell>
          <cell r="E201" t="str">
            <v>Administration</v>
          </cell>
          <cell r="F201" t="str">
            <v>58811000</v>
          </cell>
          <cell r="G201" t="str">
            <v>Default Labor</v>
          </cell>
          <cell r="H201" t="str">
            <v>Other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-3162</v>
          </cell>
          <cell r="N201">
            <v>0</v>
          </cell>
          <cell r="O201">
            <v>0</v>
          </cell>
          <cell r="P201">
            <v>0</v>
          </cell>
          <cell r="Q201">
            <v>-250</v>
          </cell>
          <cell r="R201">
            <v>-250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-3662</v>
          </cell>
          <cell r="AH201">
            <v>0</v>
          </cell>
          <cell r="AI201">
            <v>0</v>
          </cell>
        </row>
        <row r="202">
          <cell r="A202" t="str">
            <v>Mass Ave58811000Overtime</v>
          </cell>
          <cell r="B202" t="str">
            <v>Electric Operations</v>
          </cell>
          <cell r="C202" t="str">
            <v>Central</v>
          </cell>
          <cell r="D202" t="str">
            <v>Mass Ave</v>
          </cell>
          <cell r="E202" t="str">
            <v>Administration</v>
          </cell>
          <cell r="F202" t="str">
            <v>58811000</v>
          </cell>
          <cell r="G202" t="str">
            <v>Default Labor</v>
          </cell>
          <cell r="H202" t="str">
            <v>Overtime</v>
          </cell>
          <cell r="I202">
            <v>-225.89</v>
          </cell>
          <cell r="J202">
            <v>5204.5200000000004</v>
          </cell>
          <cell r="K202">
            <v>11429.92</v>
          </cell>
          <cell r="L202">
            <v>15674.42</v>
          </cell>
          <cell r="M202">
            <v>7286.7</v>
          </cell>
          <cell r="N202">
            <v>1670.02</v>
          </cell>
          <cell r="O202">
            <v>7223.41</v>
          </cell>
          <cell r="P202">
            <v>4418.22</v>
          </cell>
          <cell r="Q202">
            <v>3184.6</v>
          </cell>
          <cell r="R202">
            <v>2605.0100000000002</v>
          </cell>
          <cell r="S202">
            <v>1989.7</v>
          </cell>
          <cell r="T202">
            <v>9816.33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70276.959999999992</v>
          </cell>
          <cell r="AH202">
            <v>0</v>
          </cell>
          <cell r="AI202">
            <v>0</v>
          </cell>
        </row>
        <row r="203">
          <cell r="A203" t="str">
            <v>Mass Ave58811000Total</v>
          </cell>
          <cell r="B203" t="str">
            <v>Electric Operations</v>
          </cell>
          <cell r="C203" t="str">
            <v>Central</v>
          </cell>
          <cell r="D203" t="str">
            <v>Mass Ave</v>
          </cell>
          <cell r="E203" t="str">
            <v>Administration</v>
          </cell>
          <cell r="F203" t="str">
            <v>58811000</v>
          </cell>
          <cell r="G203" t="str">
            <v>Default Labor</v>
          </cell>
          <cell r="H203" t="str">
            <v>Total</v>
          </cell>
          <cell r="I203">
            <v>8304.81</v>
          </cell>
          <cell r="J203">
            <v>16176.59</v>
          </cell>
          <cell r="K203">
            <v>32642.15</v>
          </cell>
          <cell r="L203">
            <v>42489.9</v>
          </cell>
          <cell r="M203">
            <v>30412.26</v>
          </cell>
          <cell r="N203">
            <v>-6820.49</v>
          </cell>
          <cell r="O203">
            <v>23267.16</v>
          </cell>
          <cell r="P203">
            <v>4347.6399999999849</v>
          </cell>
          <cell r="Q203">
            <v>3141.9500000000116</v>
          </cell>
          <cell r="R203">
            <v>7189.1000000000058</v>
          </cell>
          <cell r="S203">
            <v>8763.4499999999825</v>
          </cell>
          <cell r="T203">
            <v>24473.1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194387.62</v>
          </cell>
          <cell r="AH203">
            <v>0</v>
          </cell>
          <cell r="AI203">
            <v>0</v>
          </cell>
        </row>
        <row r="204">
          <cell r="A204" t="str">
            <v>Mass Ave58811001Labor</v>
          </cell>
          <cell r="B204" t="str">
            <v>Electric Operations</v>
          </cell>
          <cell r="C204" t="str">
            <v>Central</v>
          </cell>
          <cell r="D204" t="str">
            <v>Mass Ave</v>
          </cell>
          <cell r="E204" t="str">
            <v>Administration</v>
          </cell>
          <cell r="F204" t="str">
            <v>58811001</v>
          </cell>
          <cell r="G204" t="str">
            <v>Inclement Weather</v>
          </cell>
          <cell r="H204" t="str">
            <v>Labor</v>
          </cell>
          <cell r="I204">
            <v>85729.34</v>
          </cell>
          <cell r="J204">
            <v>39788.839999999997</v>
          </cell>
          <cell r="K204">
            <v>20103.05</v>
          </cell>
          <cell r="L204">
            <v>20865.14</v>
          </cell>
          <cell r="M204">
            <v>10704.04</v>
          </cell>
          <cell r="N204">
            <v>1246.4599999999919</v>
          </cell>
          <cell r="O204">
            <v>16410.13</v>
          </cell>
          <cell r="P204">
            <v>2544.390000000014</v>
          </cell>
          <cell r="Q204">
            <v>7905.429999999993</v>
          </cell>
          <cell r="R204">
            <v>22858.880000000001</v>
          </cell>
          <cell r="S204">
            <v>12913.14</v>
          </cell>
          <cell r="T204">
            <v>18086.080000000002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259154.92000000004</v>
          </cell>
          <cell r="AH204">
            <v>0</v>
          </cell>
          <cell r="AI204">
            <v>0</v>
          </cell>
        </row>
        <row r="205">
          <cell r="A205" t="str">
            <v>Mass Ave58811001Material</v>
          </cell>
          <cell r="B205" t="str">
            <v>Electric Operations</v>
          </cell>
          <cell r="C205" t="str">
            <v>Central</v>
          </cell>
          <cell r="D205" t="str">
            <v>Mass Ave</v>
          </cell>
          <cell r="E205" t="str">
            <v>Administration</v>
          </cell>
          <cell r="F205" t="str">
            <v>58811001</v>
          </cell>
          <cell r="G205" t="str">
            <v>Inclement Weather</v>
          </cell>
          <cell r="H205" t="str">
            <v>Material</v>
          </cell>
          <cell r="I205">
            <v>1141.45</v>
          </cell>
          <cell r="J205">
            <v>751.03</v>
          </cell>
          <cell r="K205">
            <v>422.61</v>
          </cell>
          <cell r="L205">
            <v>34.829999999999927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2145.4499999999998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4495.37</v>
          </cell>
          <cell r="AH205">
            <v>0</v>
          </cell>
          <cell r="AI205">
            <v>0</v>
          </cell>
        </row>
        <row r="206">
          <cell r="A206" t="str">
            <v>Mass Ave58811001Overtime</v>
          </cell>
          <cell r="B206" t="str">
            <v>Electric Operations</v>
          </cell>
          <cell r="C206" t="str">
            <v>Central</v>
          </cell>
          <cell r="D206" t="str">
            <v>Mass Ave</v>
          </cell>
          <cell r="E206" t="str">
            <v>Administration</v>
          </cell>
          <cell r="F206" t="str">
            <v>58811001</v>
          </cell>
          <cell r="G206" t="str">
            <v>Inclement Weather</v>
          </cell>
          <cell r="H206" t="str">
            <v>Overtime</v>
          </cell>
          <cell r="I206">
            <v>1133.1500000000001</v>
          </cell>
          <cell r="J206">
            <v>728.03</v>
          </cell>
          <cell r="K206">
            <v>0</v>
          </cell>
          <cell r="L206">
            <v>1251.04</v>
          </cell>
          <cell r="M206">
            <v>3288.15</v>
          </cell>
          <cell r="N206">
            <v>0</v>
          </cell>
          <cell r="O206">
            <v>82.949999999999818</v>
          </cell>
          <cell r="P206">
            <v>0</v>
          </cell>
          <cell r="Q206">
            <v>0</v>
          </cell>
          <cell r="R206">
            <v>634.14</v>
          </cell>
          <cell r="S206">
            <v>-6342.52</v>
          </cell>
          <cell r="T206">
            <v>-774.95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-9.9999999995361577E-3</v>
          </cell>
          <cell r="AH206">
            <v>0</v>
          </cell>
          <cell r="AI206">
            <v>0</v>
          </cell>
        </row>
        <row r="207">
          <cell r="A207" t="str">
            <v>Mass Ave58811001Total</v>
          </cell>
          <cell r="B207" t="str">
            <v>Electric Operations</v>
          </cell>
          <cell r="C207" t="str">
            <v>Central</v>
          </cell>
          <cell r="D207" t="str">
            <v>Mass Ave</v>
          </cell>
          <cell r="E207" t="str">
            <v>Administration</v>
          </cell>
          <cell r="F207" t="str">
            <v>58811001</v>
          </cell>
          <cell r="G207" t="str">
            <v>Inclement Weather</v>
          </cell>
          <cell r="H207" t="str">
            <v>Total</v>
          </cell>
          <cell r="I207">
            <v>88003.94</v>
          </cell>
          <cell r="J207">
            <v>41267.9</v>
          </cell>
          <cell r="K207">
            <v>20525.66</v>
          </cell>
          <cell r="L207">
            <v>22151.01</v>
          </cell>
          <cell r="M207">
            <v>13992.19</v>
          </cell>
          <cell r="N207">
            <v>1246.4599999999919</v>
          </cell>
          <cell r="O207">
            <v>16493.080000000002</v>
          </cell>
          <cell r="P207">
            <v>2544.390000000014</v>
          </cell>
          <cell r="Q207">
            <v>7905.429999999993</v>
          </cell>
          <cell r="R207">
            <v>25638.47</v>
          </cell>
          <cell r="S207">
            <v>6570.62</v>
          </cell>
          <cell r="T207">
            <v>17311.13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263650.27999999997</v>
          </cell>
          <cell r="AH207">
            <v>0</v>
          </cell>
          <cell r="AI207">
            <v>0</v>
          </cell>
        </row>
        <row r="208">
          <cell r="A208" t="str">
            <v>Mass Ave58811002Labor</v>
          </cell>
          <cell r="B208" t="str">
            <v>Electric Operations</v>
          </cell>
          <cell r="C208" t="str">
            <v>Central</v>
          </cell>
          <cell r="D208" t="str">
            <v>Mass Ave</v>
          </cell>
          <cell r="E208" t="str">
            <v>Administration</v>
          </cell>
          <cell r="F208" t="str">
            <v>58811002</v>
          </cell>
          <cell r="G208" t="str">
            <v>Absence Time</v>
          </cell>
          <cell r="H208" t="str">
            <v>Labor</v>
          </cell>
          <cell r="I208">
            <v>338107.98</v>
          </cell>
          <cell r="J208">
            <v>114165.69</v>
          </cell>
          <cell r="K208">
            <v>162916.64000000001</v>
          </cell>
          <cell r="L208">
            <v>198916.74</v>
          </cell>
          <cell r="M208">
            <v>91844.96</v>
          </cell>
          <cell r="N208">
            <v>53380.99</v>
          </cell>
          <cell r="O208">
            <v>290732.12</v>
          </cell>
          <cell r="P208">
            <v>277669.13</v>
          </cell>
          <cell r="Q208">
            <v>239943.69</v>
          </cell>
          <cell r="R208">
            <v>215329.74</v>
          </cell>
          <cell r="S208">
            <v>196159.44</v>
          </cell>
          <cell r="T208">
            <v>401820.63</v>
          </cell>
          <cell r="U208">
            <v>303332</v>
          </cell>
          <cell r="V208">
            <v>260001</v>
          </cell>
          <cell r="W208">
            <v>86667</v>
          </cell>
          <cell r="X208">
            <v>259998</v>
          </cell>
          <cell r="Y208">
            <v>86667</v>
          </cell>
          <cell r="Z208">
            <v>260001</v>
          </cell>
          <cell r="AA208">
            <v>259998</v>
          </cell>
          <cell r="AB208">
            <v>260001</v>
          </cell>
          <cell r="AC208">
            <v>86667</v>
          </cell>
          <cell r="AD208">
            <v>130000</v>
          </cell>
          <cell r="AE208">
            <v>303333</v>
          </cell>
          <cell r="AF208">
            <v>303332</v>
          </cell>
          <cell r="AG208">
            <v>2580987.75</v>
          </cell>
          <cell r="AH208">
            <v>2599997</v>
          </cell>
          <cell r="AI208">
            <v>2599997</v>
          </cell>
        </row>
        <row r="209">
          <cell r="A209" t="str">
            <v>Mass Ave58811002Overtime</v>
          </cell>
          <cell r="B209" t="str">
            <v>Electric Operations</v>
          </cell>
          <cell r="C209" t="str">
            <v>Central</v>
          </cell>
          <cell r="D209" t="str">
            <v>Mass Ave</v>
          </cell>
          <cell r="E209" t="str">
            <v>Administration</v>
          </cell>
          <cell r="F209" t="str">
            <v>58811002</v>
          </cell>
          <cell r="G209" t="str">
            <v>Absence Time</v>
          </cell>
          <cell r="H209" t="str">
            <v>Overtime</v>
          </cell>
          <cell r="I209">
            <v>6323.76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6323.76</v>
          </cell>
          <cell r="AH209">
            <v>0</v>
          </cell>
          <cell r="AI209">
            <v>0</v>
          </cell>
        </row>
        <row r="210">
          <cell r="A210" t="str">
            <v>Mass Ave58811002Total</v>
          </cell>
          <cell r="B210" t="str">
            <v>Electric Operations</v>
          </cell>
          <cell r="C210" t="str">
            <v>Central</v>
          </cell>
          <cell r="D210" t="str">
            <v>Mass Ave</v>
          </cell>
          <cell r="E210" t="str">
            <v>Administration</v>
          </cell>
          <cell r="F210" t="str">
            <v>58811002</v>
          </cell>
          <cell r="G210" t="str">
            <v>Absence Time</v>
          </cell>
          <cell r="H210" t="str">
            <v>Total</v>
          </cell>
          <cell r="I210">
            <v>344431.74</v>
          </cell>
          <cell r="J210">
            <v>114165.69</v>
          </cell>
          <cell r="K210">
            <v>162916.64000000001</v>
          </cell>
          <cell r="L210">
            <v>198916.74</v>
          </cell>
          <cell r="M210">
            <v>91844.96</v>
          </cell>
          <cell r="N210">
            <v>53291.99</v>
          </cell>
          <cell r="O210">
            <v>290732.12</v>
          </cell>
          <cell r="P210">
            <v>277669.13</v>
          </cell>
          <cell r="Q210">
            <v>239943.69</v>
          </cell>
          <cell r="R210">
            <v>215329.74</v>
          </cell>
          <cell r="S210">
            <v>196159.44</v>
          </cell>
          <cell r="T210">
            <v>401820.63</v>
          </cell>
          <cell r="U210">
            <v>303332</v>
          </cell>
          <cell r="V210">
            <v>260001</v>
          </cell>
          <cell r="W210">
            <v>86667</v>
          </cell>
          <cell r="X210">
            <v>259998</v>
          </cell>
          <cell r="Y210">
            <v>86667</v>
          </cell>
          <cell r="Z210">
            <v>260001</v>
          </cell>
          <cell r="AA210">
            <v>259998</v>
          </cell>
          <cell r="AB210">
            <v>260001</v>
          </cell>
          <cell r="AC210">
            <v>86667</v>
          </cell>
          <cell r="AD210">
            <v>130000</v>
          </cell>
          <cell r="AE210">
            <v>303333</v>
          </cell>
          <cell r="AF210">
            <v>303332</v>
          </cell>
          <cell r="AG210">
            <v>2587222.5099999998</v>
          </cell>
          <cell r="AH210">
            <v>2599997</v>
          </cell>
          <cell r="AI210">
            <v>2599997</v>
          </cell>
        </row>
        <row r="211">
          <cell r="A211" t="str">
            <v>Mass Ave58811003Labor</v>
          </cell>
          <cell r="B211" t="str">
            <v>Electric Operations</v>
          </cell>
          <cell r="C211" t="str">
            <v>Central</v>
          </cell>
          <cell r="D211" t="str">
            <v>Mass Ave</v>
          </cell>
          <cell r="E211" t="str">
            <v>Administration</v>
          </cell>
          <cell r="F211" t="str">
            <v>58811003</v>
          </cell>
          <cell r="G211" t="str">
            <v>Disability</v>
          </cell>
          <cell r="H211" t="str">
            <v>Labor</v>
          </cell>
          <cell r="I211">
            <v>33818.06</v>
          </cell>
          <cell r="J211">
            <v>33599.17</v>
          </cell>
          <cell r="K211">
            <v>33480.730000000003</v>
          </cell>
          <cell r="L211">
            <v>29096.959999999999</v>
          </cell>
          <cell r="M211">
            <v>23927.41</v>
          </cell>
          <cell r="N211">
            <v>31147.78</v>
          </cell>
          <cell r="O211">
            <v>29837.61</v>
          </cell>
          <cell r="P211">
            <v>17228.240000000002</v>
          </cell>
          <cell r="Q211">
            <v>22197.759999999998</v>
          </cell>
          <cell r="R211">
            <v>36275.61</v>
          </cell>
          <cell r="S211">
            <v>30482.78</v>
          </cell>
          <cell r="T211">
            <v>44297.11</v>
          </cell>
          <cell r="U211">
            <v>40049</v>
          </cell>
          <cell r="V211">
            <v>32036</v>
          </cell>
          <cell r="W211">
            <v>32038</v>
          </cell>
          <cell r="X211">
            <v>40049</v>
          </cell>
          <cell r="Y211">
            <v>32038</v>
          </cell>
          <cell r="Z211">
            <v>32036</v>
          </cell>
          <cell r="AA211">
            <v>40049</v>
          </cell>
          <cell r="AB211">
            <v>32036</v>
          </cell>
          <cell r="AC211">
            <v>32038</v>
          </cell>
          <cell r="AD211">
            <v>40046</v>
          </cell>
          <cell r="AE211">
            <v>32037</v>
          </cell>
          <cell r="AF211">
            <v>40049</v>
          </cell>
          <cell r="AG211">
            <v>365389.22</v>
          </cell>
          <cell r="AH211">
            <v>424501</v>
          </cell>
          <cell r="AI211">
            <v>424501</v>
          </cell>
        </row>
        <row r="212">
          <cell r="A212" t="str">
            <v>Mass Ave58811003Other</v>
          </cell>
          <cell r="B212" t="str">
            <v>Electric Operations</v>
          </cell>
          <cell r="C212" t="str">
            <v>Central</v>
          </cell>
          <cell r="D212" t="str">
            <v>Mass Ave</v>
          </cell>
          <cell r="E212" t="str">
            <v>Administration</v>
          </cell>
          <cell r="F212" t="str">
            <v>58811003</v>
          </cell>
          <cell r="G212" t="str">
            <v>Disability</v>
          </cell>
          <cell r="H212" t="str">
            <v>Other</v>
          </cell>
          <cell r="I212">
            <v>-6666.66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-6666.66</v>
          </cell>
          <cell r="AH212">
            <v>0</v>
          </cell>
          <cell r="AI212">
            <v>0</v>
          </cell>
        </row>
        <row r="213">
          <cell r="A213" t="str">
            <v>Mass Ave58811003Total</v>
          </cell>
          <cell r="B213" t="str">
            <v>Electric Operations</v>
          </cell>
          <cell r="C213" t="str">
            <v>Central</v>
          </cell>
          <cell r="D213" t="str">
            <v>Mass Ave</v>
          </cell>
          <cell r="E213" t="str">
            <v>Administration</v>
          </cell>
          <cell r="F213" t="str">
            <v>58811003</v>
          </cell>
          <cell r="G213" t="str">
            <v>Disability</v>
          </cell>
          <cell r="H213" t="str">
            <v>Total</v>
          </cell>
          <cell r="I213">
            <v>27151.4</v>
          </cell>
          <cell r="J213">
            <v>33599.17</v>
          </cell>
          <cell r="K213">
            <v>33480.730000000003</v>
          </cell>
          <cell r="L213">
            <v>29096.959999999999</v>
          </cell>
          <cell r="M213">
            <v>23927.41</v>
          </cell>
          <cell r="N213">
            <v>31147.78</v>
          </cell>
          <cell r="O213">
            <v>29837.61</v>
          </cell>
          <cell r="P213">
            <v>17228.240000000002</v>
          </cell>
          <cell r="Q213">
            <v>22197.759999999998</v>
          </cell>
          <cell r="R213">
            <v>36275.61</v>
          </cell>
          <cell r="S213">
            <v>30482.78</v>
          </cell>
          <cell r="T213">
            <v>44297.11</v>
          </cell>
          <cell r="U213">
            <v>40049</v>
          </cell>
          <cell r="V213">
            <v>32036</v>
          </cell>
          <cell r="W213">
            <v>32038</v>
          </cell>
          <cell r="X213">
            <v>40049</v>
          </cell>
          <cell r="Y213">
            <v>32038</v>
          </cell>
          <cell r="Z213">
            <v>32036</v>
          </cell>
          <cell r="AA213">
            <v>40049</v>
          </cell>
          <cell r="AB213">
            <v>32036</v>
          </cell>
          <cell r="AC213">
            <v>32038</v>
          </cell>
          <cell r="AD213">
            <v>40046</v>
          </cell>
          <cell r="AE213">
            <v>32037</v>
          </cell>
          <cell r="AF213">
            <v>40049</v>
          </cell>
          <cell r="AG213">
            <v>358722.55999999994</v>
          </cell>
          <cell r="AH213">
            <v>424501</v>
          </cell>
          <cell r="AI213">
            <v>424501</v>
          </cell>
        </row>
        <row r="214">
          <cell r="A214" t="str">
            <v>Mass Ave58811004Labor</v>
          </cell>
          <cell r="B214" t="str">
            <v>Electric Operations</v>
          </cell>
          <cell r="C214" t="str">
            <v>Central</v>
          </cell>
          <cell r="D214" t="str">
            <v>Mass Ave</v>
          </cell>
          <cell r="E214" t="str">
            <v>Administration</v>
          </cell>
          <cell r="F214" t="str">
            <v>58811004</v>
          </cell>
          <cell r="G214" t="str">
            <v>Non-billable Labor</v>
          </cell>
          <cell r="H214" t="str">
            <v>Labor</v>
          </cell>
          <cell r="I214">
            <v>23755.52</v>
          </cell>
          <cell r="J214">
            <v>20762.36</v>
          </cell>
          <cell r="K214">
            <v>17174.169999999998</v>
          </cell>
          <cell r="L214">
            <v>9236.2399999999907</v>
          </cell>
          <cell r="M214">
            <v>5552.0400000000081</v>
          </cell>
          <cell r="N214">
            <v>4386.08</v>
          </cell>
          <cell r="O214">
            <v>8398.14</v>
          </cell>
          <cell r="P214">
            <v>7477.58</v>
          </cell>
          <cell r="Q214">
            <v>509.75999999999476</v>
          </cell>
          <cell r="R214">
            <v>3140.2899999999936</v>
          </cell>
          <cell r="S214">
            <v>3094.36</v>
          </cell>
          <cell r="T214">
            <v>5514.7300000000105</v>
          </cell>
          <cell r="U214">
            <v>14150</v>
          </cell>
          <cell r="V214">
            <v>11321</v>
          </cell>
          <cell r="W214">
            <v>11320</v>
          </cell>
          <cell r="X214">
            <v>14152</v>
          </cell>
          <cell r="Y214">
            <v>11320</v>
          </cell>
          <cell r="Z214">
            <v>11321</v>
          </cell>
          <cell r="AA214">
            <v>14152</v>
          </cell>
          <cell r="AB214">
            <v>11321</v>
          </cell>
          <cell r="AC214">
            <v>11320</v>
          </cell>
          <cell r="AD214">
            <v>14149</v>
          </cell>
          <cell r="AE214">
            <v>11320</v>
          </cell>
          <cell r="AF214">
            <v>14150</v>
          </cell>
          <cell r="AG214">
            <v>109001.27</v>
          </cell>
          <cell r="AH214">
            <v>149996</v>
          </cell>
          <cell r="AI214">
            <v>149996</v>
          </cell>
        </row>
        <row r="215">
          <cell r="A215" t="str">
            <v>Mass Ave58811004Overtime</v>
          </cell>
          <cell r="B215" t="str">
            <v>Electric Operations</v>
          </cell>
          <cell r="C215" t="str">
            <v>Central</v>
          </cell>
          <cell r="D215" t="str">
            <v>Mass Ave</v>
          </cell>
          <cell r="E215" t="str">
            <v>Administration</v>
          </cell>
          <cell r="F215" t="str">
            <v>58811004</v>
          </cell>
          <cell r="G215" t="str">
            <v>Non-billable Labor</v>
          </cell>
          <cell r="H215" t="str">
            <v>Overtime</v>
          </cell>
          <cell r="I215">
            <v>84.18</v>
          </cell>
          <cell r="J215">
            <v>230.47</v>
          </cell>
          <cell r="K215">
            <v>0</v>
          </cell>
          <cell r="L215">
            <v>0</v>
          </cell>
          <cell r="M215">
            <v>220.44</v>
          </cell>
          <cell r="N215">
            <v>206</v>
          </cell>
          <cell r="O215">
            <v>303.61</v>
          </cell>
          <cell r="P215">
            <v>0</v>
          </cell>
          <cell r="Q215">
            <v>0</v>
          </cell>
          <cell r="R215">
            <v>670.94</v>
          </cell>
          <cell r="S215">
            <v>517.05999999999995</v>
          </cell>
          <cell r="T215">
            <v>1950.47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4183.17</v>
          </cell>
          <cell r="AH215">
            <v>0</v>
          </cell>
          <cell r="AI215">
            <v>0</v>
          </cell>
        </row>
        <row r="216">
          <cell r="A216" t="str">
            <v>Mass Ave58811004Total</v>
          </cell>
          <cell r="B216" t="str">
            <v>Electric Operations</v>
          </cell>
          <cell r="C216" t="str">
            <v>Central</v>
          </cell>
          <cell r="D216" t="str">
            <v>Mass Ave</v>
          </cell>
          <cell r="E216" t="str">
            <v>Administration</v>
          </cell>
          <cell r="F216" t="str">
            <v>58811004</v>
          </cell>
          <cell r="G216" t="str">
            <v>Non-billable Labor</v>
          </cell>
          <cell r="H216" t="str">
            <v>Total</v>
          </cell>
          <cell r="I216">
            <v>23839.7</v>
          </cell>
          <cell r="J216">
            <v>20992.83</v>
          </cell>
          <cell r="K216">
            <v>17174.169999999998</v>
          </cell>
          <cell r="L216">
            <v>9236.24</v>
          </cell>
          <cell r="M216">
            <v>5772.48</v>
          </cell>
          <cell r="N216">
            <v>4592.08</v>
          </cell>
          <cell r="O216">
            <v>8701.75</v>
          </cell>
          <cell r="P216">
            <v>7477.58</v>
          </cell>
          <cell r="Q216">
            <v>509.75999999999476</v>
          </cell>
          <cell r="R216">
            <v>3811.2300000000105</v>
          </cell>
          <cell r="S216">
            <v>3611.42</v>
          </cell>
          <cell r="T216">
            <v>7465.2</v>
          </cell>
          <cell r="U216">
            <v>14150</v>
          </cell>
          <cell r="V216">
            <v>11321</v>
          </cell>
          <cell r="W216">
            <v>11320</v>
          </cell>
          <cell r="X216">
            <v>14152</v>
          </cell>
          <cell r="Y216">
            <v>11320</v>
          </cell>
          <cell r="Z216">
            <v>11321</v>
          </cell>
          <cell r="AA216">
            <v>14152</v>
          </cell>
          <cell r="AB216">
            <v>11321</v>
          </cell>
          <cell r="AC216">
            <v>11320</v>
          </cell>
          <cell r="AD216">
            <v>14149</v>
          </cell>
          <cell r="AE216">
            <v>11320</v>
          </cell>
          <cell r="AF216">
            <v>14150</v>
          </cell>
          <cell r="AG216">
            <v>113184.44</v>
          </cell>
          <cell r="AH216">
            <v>149996</v>
          </cell>
          <cell r="AI216">
            <v>149996</v>
          </cell>
        </row>
        <row r="217">
          <cell r="A217" t="str">
            <v>Mass Ave58811005Labor</v>
          </cell>
          <cell r="B217" t="str">
            <v>Electric Operations</v>
          </cell>
          <cell r="C217" t="str">
            <v>Central</v>
          </cell>
          <cell r="D217" t="str">
            <v>Mass Ave</v>
          </cell>
          <cell r="E217" t="str">
            <v>Administration</v>
          </cell>
          <cell r="F217" t="str">
            <v>58811005</v>
          </cell>
          <cell r="G217" t="str">
            <v>Union/Mgt Meetings</v>
          </cell>
          <cell r="H217" t="str">
            <v>Labor</v>
          </cell>
          <cell r="I217">
            <v>1590.87</v>
          </cell>
          <cell r="J217">
            <v>900.5</v>
          </cell>
          <cell r="K217">
            <v>2446.6799999999998</v>
          </cell>
          <cell r="L217">
            <v>395.71</v>
          </cell>
          <cell r="M217">
            <v>390.59999999999945</v>
          </cell>
          <cell r="N217">
            <v>0</v>
          </cell>
          <cell r="O217">
            <v>1825.14</v>
          </cell>
          <cell r="P217">
            <v>1117.6400000000001</v>
          </cell>
          <cell r="Q217">
            <v>1822.04</v>
          </cell>
          <cell r="R217">
            <v>761.69000000000051</v>
          </cell>
          <cell r="S217">
            <v>4026.3</v>
          </cell>
          <cell r="T217">
            <v>16.989999999999782</v>
          </cell>
          <cell r="U217">
            <v>1297</v>
          </cell>
          <cell r="V217">
            <v>1040</v>
          </cell>
          <cell r="W217">
            <v>1038</v>
          </cell>
          <cell r="X217">
            <v>1299</v>
          </cell>
          <cell r="Y217">
            <v>1038</v>
          </cell>
          <cell r="Z217">
            <v>1040</v>
          </cell>
          <cell r="AA217">
            <v>1299</v>
          </cell>
          <cell r="AB217">
            <v>1040</v>
          </cell>
          <cell r="AC217">
            <v>1038</v>
          </cell>
          <cell r="AD217">
            <v>1298</v>
          </cell>
          <cell r="AE217">
            <v>1038</v>
          </cell>
          <cell r="AF217">
            <v>1297</v>
          </cell>
          <cell r="AG217">
            <v>15294.160000000002</v>
          </cell>
          <cell r="AH217">
            <v>13762</v>
          </cell>
          <cell r="AI217">
            <v>13762</v>
          </cell>
        </row>
        <row r="218">
          <cell r="A218" t="str">
            <v>Mass Ave58811005Material</v>
          </cell>
          <cell r="B218" t="str">
            <v>Electric Operations</v>
          </cell>
          <cell r="C218" t="str">
            <v>Central</v>
          </cell>
          <cell r="D218" t="str">
            <v>Mass Ave</v>
          </cell>
          <cell r="E218" t="str">
            <v>Administration</v>
          </cell>
          <cell r="F218" t="str">
            <v>58811005</v>
          </cell>
          <cell r="G218" t="str">
            <v>Union/Mgt Meetings</v>
          </cell>
          <cell r="H218" t="str">
            <v>Material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353.11</v>
          </cell>
          <cell r="V218">
            <v>353.11</v>
          </cell>
          <cell r="W218">
            <v>353.11</v>
          </cell>
          <cell r="X218">
            <v>353.11</v>
          </cell>
          <cell r="Y218">
            <v>353.11</v>
          </cell>
          <cell r="Z218">
            <v>353.11</v>
          </cell>
          <cell r="AA218">
            <v>353.11</v>
          </cell>
          <cell r="AB218">
            <v>353.11</v>
          </cell>
          <cell r="AC218">
            <v>353.11</v>
          </cell>
          <cell r="AD218">
            <v>353.11</v>
          </cell>
          <cell r="AE218">
            <v>353.11</v>
          </cell>
          <cell r="AF218">
            <v>353.28</v>
          </cell>
          <cell r="AG218">
            <v>0</v>
          </cell>
          <cell r="AH218">
            <v>4237.4900000000007</v>
          </cell>
          <cell r="AI218">
            <v>4237.4900000000007</v>
          </cell>
        </row>
        <row r="219">
          <cell r="A219" t="str">
            <v>Mass Ave58811005Overtime</v>
          </cell>
          <cell r="B219" t="str">
            <v>Electric Operations</v>
          </cell>
          <cell r="C219" t="str">
            <v>Central</v>
          </cell>
          <cell r="D219" t="str">
            <v>Mass Ave</v>
          </cell>
          <cell r="E219" t="str">
            <v>Administration</v>
          </cell>
          <cell r="F219" t="str">
            <v>58811005</v>
          </cell>
          <cell r="G219" t="str">
            <v>Union/Mgt Meetings</v>
          </cell>
          <cell r="H219" t="str">
            <v>Overtime</v>
          </cell>
          <cell r="I219">
            <v>220.96</v>
          </cell>
          <cell r="J219">
            <v>0</v>
          </cell>
          <cell r="K219">
            <v>467.04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688</v>
          </cell>
          <cell r="AH219">
            <v>0</v>
          </cell>
          <cell r="AI219">
            <v>0</v>
          </cell>
        </row>
        <row r="220">
          <cell r="A220" t="str">
            <v>Mass Ave58811005Total</v>
          </cell>
          <cell r="B220" t="str">
            <v>Electric Operations</v>
          </cell>
          <cell r="C220" t="str">
            <v>Central</v>
          </cell>
          <cell r="D220" t="str">
            <v>Mass Ave</v>
          </cell>
          <cell r="E220" t="str">
            <v>Administration</v>
          </cell>
          <cell r="F220" t="str">
            <v>58811005</v>
          </cell>
          <cell r="G220" t="str">
            <v>Union/Mgt Meetings</v>
          </cell>
          <cell r="H220" t="str">
            <v>Total</v>
          </cell>
          <cell r="I220">
            <v>1811.83</v>
          </cell>
          <cell r="J220">
            <v>900.5</v>
          </cell>
          <cell r="K220">
            <v>2913.72</v>
          </cell>
          <cell r="L220">
            <v>395.71</v>
          </cell>
          <cell r="M220">
            <v>390.59999999999945</v>
          </cell>
          <cell r="N220">
            <v>0</v>
          </cell>
          <cell r="O220">
            <v>1825.14</v>
          </cell>
          <cell r="P220">
            <v>1117.6400000000001</v>
          </cell>
          <cell r="Q220">
            <v>1822.04</v>
          </cell>
          <cell r="R220">
            <v>761.69000000000051</v>
          </cell>
          <cell r="S220">
            <v>4026.3</v>
          </cell>
          <cell r="T220">
            <v>16.989999999999782</v>
          </cell>
          <cell r="U220">
            <v>1650.11</v>
          </cell>
          <cell r="V220">
            <v>1393.11</v>
          </cell>
          <cell r="W220">
            <v>1391.11</v>
          </cell>
          <cell r="X220">
            <v>1652.11</v>
          </cell>
          <cell r="Y220">
            <v>1391.11</v>
          </cell>
          <cell r="Z220">
            <v>1393.11</v>
          </cell>
          <cell r="AA220">
            <v>1652.11</v>
          </cell>
          <cell r="AB220">
            <v>1393.11</v>
          </cell>
          <cell r="AC220">
            <v>1391.11</v>
          </cell>
          <cell r="AD220">
            <v>1651.11</v>
          </cell>
          <cell r="AE220">
            <v>1391.11</v>
          </cell>
          <cell r="AF220">
            <v>1650.28</v>
          </cell>
          <cell r="AG220">
            <v>15982.159999999998</v>
          </cell>
          <cell r="AH220">
            <v>17999.490000000002</v>
          </cell>
          <cell r="AI220">
            <v>17999.490000000002</v>
          </cell>
        </row>
        <row r="221">
          <cell r="A221" t="str">
            <v>Mass Ave58813000Invoice</v>
          </cell>
          <cell r="B221" t="str">
            <v>Electric Operations</v>
          </cell>
          <cell r="C221" t="str">
            <v>Central</v>
          </cell>
          <cell r="D221" t="str">
            <v>Mass Ave</v>
          </cell>
          <cell r="E221" t="str">
            <v>Administration</v>
          </cell>
          <cell r="F221" t="str">
            <v>58813000</v>
          </cell>
          <cell r="G221" t="str">
            <v>supplies</v>
          </cell>
          <cell r="H221" t="str">
            <v>Invoice</v>
          </cell>
          <cell r="I221">
            <v>0</v>
          </cell>
          <cell r="J221">
            <v>0</v>
          </cell>
          <cell r="K221">
            <v>0</v>
          </cell>
          <cell r="L221">
            <v>5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5</v>
          </cell>
          <cell r="AH221">
            <v>0</v>
          </cell>
          <cell r="AI221">
            <v>0</v>
          </cell>
        </row>
        <row r="222">
          <cell r="A222" t="str">
            <v>Mass Ave58813000Total</v>
          </cell>
          <cell r="B222" t="str">
            <v>Electric Operations</v>
          </cell>
          <cell r="C222" t="str">
            <v>Central</v>
          </cell>
          <cell r="D222" t="str">
            <v>Mass Ave</v>
          </cell>
          <cell r="E222" t="str">
            <v>Administration</v>
          </cell>
          <cell r="F222" t="str">
            <v>58813000</v>
          </cell>
          <cell r="G222" t="str">
            <v>supplies</v>
          </cell>
          <cell r="H222" t="str">
            <v>Total</v>
          </cell>
          <cell r="I222">
            <v>0</v>
          </cell>
          <cell r="J222">
            <v>0</v>
          </cell>
          <cell r="K222">
            <v>0</v>
          </cell>
          <cell r="L222">
            <v>5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5</v>
          </cell>
          <cell r="AH222">
            <v>0</v>
          </cell>
          <cell r="AI222">
            <v>0</v>
          </cell>
        </row>
        <row r="223">
          <cell r="A223" t="str">
            <v>Mass Ave58813001Invoice</v>
          </cell>
          <cell r="B223" t="str">
            <v>Electric Operations</v>
          </cell>
          <cell r="C223" t="str">
            <v>Central</v>
          </cell>
          <cell r="D223" t="str">
            <v>Mass Ave</v>
          </cell>
          <cell r="E223" t="str">
            <v>Administration</v>
          </cell>
          <cell r="F223" t="str">
            <v>58813001</v>
          </cell>
          <cell r="G223" t="str">
            <v>Telephone Costs</v>
          </cell>
          <cell r="H223" t="str">
            <v>Invoice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272.99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272.99</v>
          </cell>
          <cell r="AH223">
            <v>0</v>
          </cell>
          <cell r="AI223">
            <v>0</v>
          </cell>
        </row>
        <row r="224">
          <cell r="A224" t="str">
            <v>Mass Ave58813001Other</v>
          </cell>
          <cell r="B224" t="str">
            <v>Electric Operations</v>
          </cell>
          <cell r="C224" t="str">
            <v>Central</v>
          </cell>
          <cell r="D224" t="str">
            <v>Mass Ave</v>
          </cell>
          <cell r="E224" t="str">
            <v>Administration</v>
          </cell>
          <cell r="F224" t="str">
            <v>58813001</v>
          </cell>
          <cell r="G224" t="str">
            <v>Telephone Costs</v>
          </cell>
          <cell r="H224" t="str">
            <v>Other</v>
          </cell>
          <cell r="I224">
            <v>8200.4599999999991</v>
          </cell>
          <cell r="J224">
            <v>8701.86</v>
          </cell>
          <cell r="K224">
            <v>8892.5</v>
          </cell>
          <cell r="L224">
            <v>8892.5</v>
          </cell>
          <cell r="M224">
            <v>8892.5</v>
          </cell>
          <cell r="N224">
            <v>9603.9599999999991</v>
          </cell>
          <cell r="O224">
            <v>8203.73</v>
          </cell>
          <cell r="P224">
            <v>8721.2799999999916</v>
          </cell>
          <cell r="Q224">
            <v>8508.1200000000099</v>
          </cell>
          <cell r="R224">
            <v>9226.179999999993</v>
          </cell>
          <cell r="S224">
            <v>9316.02</v>
          </cell>
          <cell r="T224">
            <v>8333.2999999999993</v>
          </cell>
          <cell r="U224">
            <v>9416.23</v>
          </cell>
          <cell r="V224">
            <v>9416.23</v>
          </cell>
          <cell r="W224">
            <v>9416.23</v>
          </cell>
          <cell r="X224">
            <v>9416.23</v>
          </cell>
          <cell r="Y224">
            <v>9416.23</v>
          </cell>
          <cell r="Z224">
            <v>9416.23</v>
          </cell>
          <cell r="AA224">
            <v>9416.2299999999923</v>
          </cell>
          <cell r="AB224">
            <v>9416.2300000000068</v>
          </cell>
          <cell r="AC224">
            <v>9416.23</v>
          </cell>
          <cell r="AD224">
            <v>9416.23</v>
          </cell>
          <cell r="AE224">
            <v>9416.23</v>
          </cell>
          <cell r="AF224">
            <v>9420.7599999999929</v>
          </cell>
          <cell r="AG224">
            <v>105492.40999999999</v>
          </cell>
          <cell r="AH224">
            <v>112999.28999999998</v>
          </cell>
          <cell r="AI224">
            <v>112999.28999999998</v>
          </cell>
        </row>
        <row r="225">
          <cell r="A225" t="str">
            <v>Mass Ave58813001Total</v>
          </cell>
          <cell r="B225" t="str">
            <v>Electric Operations</v>
          </cell>
          <cell r="C225" t="str">
            <v>Central</v>
          </cell>
          <cell r="D225" t="str">
            <v>Mass Ave</v>
          </cell>
          <cell r="E225" t="str">
            <v>Administration</v>
          </cell>
          <cell r="F225" t="str">
            <v>58813001</v>
          </cell>
          <cell r="G225" t="str">
            <v>Telephone Costs</v>
          </cell>
          <cell r="H225" t="str">
            <v>Total</v>
          </cell>
          <cell r="I225">
            <v>8200.4599999999991</v>
          </cell>
          <cell r="J225">
            <v>8701.86</v>
          </cell>
          <cell r="K225">
            <v>8892.5</v>
          </cell>
          <cell r="L225">
            <v>8892.5</v>
          </cell>
          <cell r="M225">
            <v>8892.5</v>
          </cell>
          <cell r="N225">
            <v>9603.9599999999991</v>
          </cell>
          <cell r="O225">
            <v>8203.73</v>
          </cell>
          <cell r="P225">
            <v>8994.27</v>
          </cell>
          <cell r="Q225">
            <v>8508.1200000000008</v>
          </cell>
          <cell r="R225">
            <v>9226.1800000000076</v>
          </cell>
          <cell r="S225">
            <v>9316.02</v>
          </cell>
          <cell r="T225">
            <v>8333.2999999999884</v>
          </cell>
          <cell r="U225">
            <v>9416.23</v>
          </cell>
          <cell r="V225">
            <v>9416.23</v>
          </cell>
          <cell r="W225">
            <v>9416.23</v>
          </cell>
          <cell r="X225">
            <v>9416.23</v>
          </cell>
          <cell r="Y225">
            <v>9416.23</v>
          </cell>
          <cell r="Z225">
            <v>9416.23</v>
          </cell>
          <cell r="AA225">
            <v>9416.2299999999923</v>
          </cell>
          <cell r="AB225">
            <v>9416.2300000000068</v>
          </cell>
          <cell r="AC225">
            <v>9416.23</v>
          </cell>
          <cell r="AD225">
            <v>9416.23</v>
          </cell>
          <cell r="AE225">
            <v>9416.23</v>
          </cell>
          <cell r="AF225">
            <v>9420.7599999999929</v>
          </cell>
          <cell r="AG225">
            <v>105765.4</v>
          </cell>
          <cell r="AH225">
            <v>112999.28999999998</v>
          </cell>
          <cell r="AI225">
            <v>112999.28999999998</v>
          </cell>
        </row>
        <row r="226">
          <cell r="A226" t="str">
            <v>Mass Ave58813002Invoice</v>
          </cell>
          <cell r="B226" t="str">
            <v>Electric Operations</v>
          </cell>
          <cell r="C226" t="str">
            <v>Central</v>
          </cell>
          <cell r="D226" t="str">
            <v>Mass Ave</v>
          </cell>
          <cell r="E226" t="str">
            <v>Administration</v>
          </cell>
          <cell r="F226" t="str">
            <v>58813002</v>
          </cell>
          <cell r="G226" t="str">
            <v>Fleet Costs</v>
          </cell>
          <cell r="H226" t="str">
            <v>Invoice</v>
          </cell>
          <cell r="I226">
            <v>176.8</v>
          </cell>
          <cell r="J226">
            <v>75</v>
          </cell>
          <cell r="K226">
            <v>3491.53</v>
          </cell>
          <cell r="L226">
            <v>2341.1</v>
          </cell>
          <cell r="M226">
            <v>17399.86</v>
          </cell>
          <cell r="N226">
            <v>-7181.93</v>
          </cell>
          <cell r="O226">
            <v>52.099999999998545</v>
          </cell>
          <cell r="P226">
            <v>153.83000000000175</v>
          </cell>
          <cell r="Q226">
            <v>5010.93</v>
          </cell>
          <cell r="R226">
            <v>12575.59</v>
          </cell>
          <cell r="S226">
            <v>74.150000000001455</v>
          </cell>
          <cell r="T226">
            <v>3911.38</v>
          </cell>
          <cell r="U226">
            <v>5208.7700000000004</v>
          </cell>
          <cell r="V226">
            <v>5208.7700000000004</v>
          </cell>
          <cell r="W226">
            <v>5208.7700000000004</v>
          </cell>
          <cell r="X226">
            <v>5208.7700000000004</v>
          </cell>
          <cell r="Y226">
            <v>5208.7700000000004</v>
          </cell>
          <cell r="Z226">
            <v>5208.7700000000004</v>
          </cell>
          <cell r="AA226">
            <v>5208.7700000000004</v>
          </cell>
          <cell r="AB226">
            <v>5208.7700000000004</v>
          </cell>
          <cell r="AC226">
            <v>5208.7700000000004</v>
          </cell>
          <cell r="AD226">
            <v>5208.7700000000004</v>
          </cell>
          <cell r="AE226">
            <v>5208.7700000000004</v>
          </cell>
          <cell r="AF226">
            <v>5211.2700000000004</v>
          </cell>
          <cell r="AG226">
            <v>38080.339999999997</v>
          </cell>
          <cell r="AH226">
            <v>62507.74000000002</v>
          </cell>
          <cell r="AI226">
            <v>62507.74000000002</v>
          </cell>
        </row>
        <row r="227">
          <cell r="A227" t="str">
            <v>Mass Ave58813002Labor</v>
          </cell>
          <cell r="B227" t="str">
            <v>Electric Operations</v>
          </cell>
          <cell r="C227" t="str">
            <v>Central</v>
          </cell>
          <cell r="D227" t="str">
            <v>Mass Ave</v>
          </cell>
          <cell r="E227" t="str">
            <v>Administration</v>
          </cell>
          <cell r="F227" t="str">
            <v>58813002</v>
          </cell>
          <cell r="G227" t="str">
            <v>Fleet Costs</v>
          </cell>
          <cell r="H227" t="str">
            <v>Labor</v>
          </cell>
          <cell r="I227">
            <v>17863.91</v>
          </cell>
          <cell r="J227">
            <v>9546.77</v>
          </cell>
          <cell r="K227">
            <v>10914.76</v>
          </cell>
          <cell r="L227">
            <v>5759.57</v>
          </cell>
          <cell r="M227">
            <v>3158.16</v>
          </cell>
          <cell r="N227">
            <v>3910.76</v>
          </cell>
          <cell r="O227">
            <v>7492.67</v>
          </cell>
          <cell r="P227">
            <v>4196.2</v>
          </cell>
          <cell r="Q227">
            <v>8924.8499999999913</v>
          </cell>
          <cell r="R227">
            <v>8449.6500000000087</v>
          </cell>
          <cell r="S227">
            <v>4202.3999999999942</v>
          </cell>
          <cell r="T227">
            <v>9379.58</v>
          </cell>
          <cell r="U227">
            <v>4397</v>
          </cell>
          <cell r="V227">
            <v>3514</v>
          </cell>
          <cell r="W227">
            <v>3517</v>
          </cell>
          <cell r="X227">
            <v>4394</v>
          </cell>
          <cell r="Y227">
            <v>3517</v>
          </cell>
          <cell r="Z227">
            <v>3514</v>
          </cell>
          <cell r="AA227">
            <v>4394</v>
          </cell>
          <cell r="AB227">
            <v>3514</v>
          </cell>
          <cell r="AC227">
            <v>3517</v>
          </cell>
          <cell r="AD227">
            <v>4397</v>
          </cell>
          <cell r="AE227">
            <v>3514</v>
          </cell>
          <cell r="AF227">
            <v>4397</v>
          </cell>
          <cell r="AG227">
            <v>93799.28</v>
          </cell>
          <cell r="AH227">
            <v>46586</v>
          </cell>
          <cell r="AI227">
            <v>46586</v>
          </cell>
        </row>
        <row r="228">
          <cell r="A228" t="str">
            <v>Mass Ave58813002Material</v>
          </cell>
          <cell r="B228" t="str">
            <v>Electric Operations</v>
          </cell>
          <cell r="C228" t="str">
            <v>Central</v>
          </cell>
          <cell r="D228" t="str">
            <v>Mass Ave</v>
          </cell>
          <cell r="E228" t="str">
            <v>Administration</v>
          </cell>
          <cell r="F228" t="str">
            <v>58813002</v>
          </cell>
          <cell r="G228" t="str">
            <v>Fleet Costs</v>
          </cell>
          <cell r="H228" t="str">
            <v>Material</v>
          </cell>
          <cell r="I228">
            <v>0</v>
          </cell>
          <cell r="J228">
            <v>962.71</v>
          </cell>
          <cell r="K228">
            <v>1287.3399999999999</v>
          </cell>
          <cell r="L228">
            <v>0</v>
          </cell>
          <cell r="M228">
            <v>157.54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1403.43</v>
          </cell>
          <cell r="S228">
            <v>3207.53</v>
          </cell>
          <cell r="T228">
            <v>3180.17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10198.720000000001</v>
          </cell>
          <cell r="AH228">
            <v>0</v>
          </cell>
          <cell r="AI228">
            <v>0</v>
          </cell>
        </row>
        <row r="229">
          <cell r="A229" t="str">
            <v>Mass Ave58813002Other</v>
          </cell>
          <cell r="B229" t="str">
            <v>Electric Operations</v>
          </cell>
          <cell r="C229" t="str">
            <v>Central</v>
          </cell>
          <cell r="D229" t="str">
            <v>Mass Ave</v>
          </cell>
          <cell r="E229" t="str">
            <v>Administration</v>
          </cell>
          <cell r="F229" t="str">
            <v>58813002</v>
          </cell>
          <cell r="G229" t="str">
            <v>Fleet Costs</v>
          </cell>
          <cell r="H229" t="str">
            <v>Other</v>
          </cell>
          <cell r="I229">
            <v>99086.15</v>
          </cell>
          <cell r="J229">
            <v>99683.99</v>
          </cell>
          <cell r="K229">
            <v>102273.99</v>
          </cell>
          <cell r="L229">
            <v>106781.75</v>
          </cell>
          <cell r="M229">
            <v>106781.75</v>
          </cell>
          <cell r="N229">
            <v>104298.7</v>
          </cell>
          <cell r="O229">
            <v>104982.39999999999</v>
          </cell>
          <cell r="P229">
            <v>107792.4</v>
          </cell>
          <cell r="Q229">
            <v>107257.16</v>
          </cell>
          <cell r="R229">
            <v>106894.64</v>
          </cell>
          <cell r="S229">
            <v>106532.12</v>
          </cell>
          <cell r="T229">
            <v>112851.12</v>
          </cell>
          <cell r="U229">
            <v>107320.64</v>
          </cell>
          <cell r="V229">
            <v>107320.64</v>
          </cell>
          <cell r="W229">
            <v>107320.64</v>
          </cell>
          <cell r="X229">
            <v>107320.64</v>
          </cell>
          <cell r="Y229">
            <v>107320.64</v>
          </cell>
          <cell r="Z229">
            <v>107320.64</v>
          </cell>
          <cell r="AA229">
            <v>107320.64</v>
          </cell>
          <cell r="AB229">
            <v>107320.64</v>
          </cell>
          <cell r="AC229">
            <v>107320.64</v>
          </cell>
          <cell r="AD229">
            <v>107320.64</v>
          </cell>
          <cell r="AE229">
            <v>107320.64</v>
          </cell>
          <cell r="AF229">
            <v>107372.16</v>
          </cell>
          <cell r="AG229">
            <v>1265216.17</v>
          </cell>
          <cell r="AH229">
            <v>1287899.1999999997</v>
          </cell>
          <cell r="AI229">
            <v>1287899.1999999997</v>
          </cell>
        </row>
        <row r="230">
          <cell r="A230" t="str">
            <v>Mass Ave58813002Overtime</v>
          </cell>
          <cell r="B230" t="str">
            <v>Electric Operations</v>
          </cell>
          <cell r="C230" t="str">
            <v>Central</v>
          </cell>
          <cell r="D230" t="str">
            <v>Mass Ave</v>
          </cell>
          <cell r="E230" t="str">
            <v>Administration</v>
          </cell>
          <cell r="F230" t="str">
            <v>58813002</v>
          </cell>
          <cell r="G230" t="str">
            <v>Fleet Costs</v>
          </cell>
          <cell r="H230" t="str">
            <v>Overtime</v>
          </cell>
          <cell r="I230">
            <v>21.06</v>
          </cell>
          <cell r="J230">
            <v>486.4</v>
          </cell>
          <cell r="K230">
            <v>917.24</v>
          </cell>
          <cell r="L230">
            <v>420.56</v>
          </cell>
          <cell r="M230">
            <v>208.42</v>
          </cell>
          <cell r="N230">
            <v>354.87</v>
          </cell>
          <cell r="O230">
            <v>893.33</v>
          </cell>
          <cell r="P230">
            <v>1190.95</v>
          </cell>
          <cell r="Q230">
            <v>1133.58</v>
          </cell>
          <cell r="R230">
            <v>1475.65</v>
          </cell>
          <cell r="S230">
            <v>53.9399999999996</v>
          </cell>
          <cell r="T230">
            <v>881.4</v>
          </cell>
          <cell r="U230">
            <v>283</v>
          </cell>
          <cell r="V230">
            <v>227</v>
          </cell>
          <cell r="W230">
            <v>227</v>
          </cell>
          <cell r="X230">
            <v>283</v>
          </cell>
          <cell r="Y230">
            <v>227</v>
          </cell>
          <cell r="Z230">
            <v>227</v>
          </cell>
          <cell r="AA230">
            <v>283</v>
          </cell>
          <cell r="AB230">
            <v>227</v>
          </cell>
          <cell r="AC230">
            <v>227</v>
          </cell>
          <cell r="AD230">
            <v>283</v>
          </cell>
          <cell r="AE230">
            <v>227</v>
          </cell>
          <cell r="AF230">
            <v>283</v>
          </cell>
          <cell r="AG230">
            <v>8037.3999999999987</v>
          </cell>
          <cell r="AH230">
            <v>3004</v>
          </cell>
          <cell r="AI230">
            <v>3004</v>
          </cell>
        </row>
        <row r="231">
          <cell r="A231" t="str">
            <v>Mass Ave58813002Total</v>
          </cell>
          <cell r="B231" t="str">
            <v>Electric Operations</v>
          </cell>
          <cell r="C231" t="str">
            <v>Central</v>
          </cell>
          <cell r="D231" t="str">
            <v>Mass Ave</v>
          </cell>
          <cell r="E231" t="str">
            <v>Administration</v>
          </cell>
          <cell r="F231" t="str">
            <v>58813002</v>
          </cell>
          <cell r="G231" t="str">
            <v>Fleet Costs</v>
          </cell>
          <cell r="H231" t="str">
            <v>Total</v>
          </cell>
          <cell r="I231">
            <v>117147.92</v>
          </cell>
          <cell r="J231">
            <v>110754.87</v>
          </cell>
          <cell r="K231">
            <v>118884.86</v>
          </cell>
          <cell r="L231">
            <v>115302.98</v>
          </cell>
          <cell r="M231">
            <v>127705.73</v>
          </cell>
          <cell r="N231">
            <v>101382.39999999999</v>
          </cell>
          <cell r="O231">
            <v>113420.5</v>
          </cell>
          <cell r="P231">
            <v>113333.38</v>
          </cell>
          <cell r="Q231">
            <v>122326.52</v>
          </cell>
          <cell r="R231">
            <v>130798.96</v>
          </cell>
          <cell r="S231">
            <v>114070.14</v>
          </cell>
          <cell r="T231">
            <v>130203.65</v>
          </cell>
          <cell r="U231">
            <v>117209.41</v>
          </cell>
          <cell r="V231">
            <v>116270.41</v>
          </cell>
          <cell r="W231">
            <v>116273.41</v>
          </cell>
          <cell r="X231">
            <v>117206.41</v>
          </cell>
          <cell r="Y231">
            <v>116273.41</v>
          </cell>
          <cell r="Z231">
            <v>116270.41</v>
          </cell>
          <cell r="AA231">
            <v>117206.41</v>
          </cell>
          <cell r="AB231">
            <v>116270.41</v>
          </cell>
          <cell r="AC231">
            <v>116273.41</v>
          </cell>
          <cell r="AD231">
            <v>117209.41</v>
          </cell>
          <cell r="AE231">
            <v>116270.41</v>
          </cell>
          <cell r="AF231">
            <v>117263.43</v>
          </cell>
          <cell r="AG231">
            <v>1415331.91</v>
          </cell>
          <cell r="AH231">
            <v>1399996.94</v>
          </cell>
          <cell r="AI231">
            <v>1399996.94</v>
          </cell>
        </row>
        <row r="232">
          <cell r="A232" t="str">
            <v>Mass Ave58813003Invoice</v>
          </cell>
          <cell r="B232" t="str">
            <v>Electric Operations</v>
          </cell>
          <cell r="C232" t="str">
            <v>Central</v>
          </cell>
          <cell r="D232" t="str">
            <v>Mass Ave</v>
          </cell>
          <cell r="E232" t="str">
            <v>Administration</v>
          </cell>
          <cell r="F232" t="str">
            <v>58813003</v>
          </cell>
          <cell r="G232" t="str">
            <v>Desktop PC Hardware</v>
          </cell>
          <cell r="H232" t="str">
            <v>Invoice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1666.59</v>
          </cell>
          <cell r="V232">
            <v>1666.59</v>
          </cell>
          <cell r="W232">
            <v>1666.59</v>
          </cell>
          <cell r="X232">
            <v>1666.59</v>
          </cell>
          <cell r="Y232">
            <v>1666.59</v>
          </cell>
          <cell r="Z232">
            <v>1666.59</v>
          </cell>
          <cell r="AA232">
            <v>1666.59</v>
          </cell>
          <cell r="AB232">
            <v>1666.59</v>
          </cell>
          <cell r="AC232">
            <v>1666.59</v>
          </cell>
          <cell r="AD232">
            <v>1666.59</v>
          </cell>
          <cell r="AE232">
            <v>1666.59</v>
          </cell>
          <cell r="AF232">
            <v>1667.39</v>
          </cell>
          <cell r="AG232">
            <v>0</v>
          </cell>
          <cell r="AH232">
            <v>19999.879999999997</v>
          </cell>
          <cell r="AI232">
            <v>19999.879999999997</v>
          </cell>
        </row>
        <row r="233">
          <cell r="A233" t="str">
            <v>Mass Ave58813003Total</v>
          </cell>
          <cell r="B233" t="str">
            <v>Electric Operations</v>
          </cell>
          <cell r="C233" t="str">
            <v>Central</v>
          </cell>
          <cell r="D233" t="str">
            <v>Mass Ave</v>
          </cell>
          <cell r="E233" t="str">
            <v>Administration</v>
          </cell>
          <cell r="F233" t="str">
            <v>58813003</v>
          </cell>
          <cell r="G233" t="str">
            <v>Desktop PC Hardware</v>
          </cell>
          <cell r="H233" t="str">
            <v>Total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1666.59</v>
          </cell>
          <cell r="V233">
            <v>1666.59</v>
          </cell>
          <cell r="W233">
            <v>1666.59</v>
          </cell>
          <cell r="X233">
            <v>1666.59</v>
          </cell>
          <cell r="Y233">
            <v>1666.59</v>
          </cell>
          <cell r="Z233">
            <v>1666.59</v>
          </cell>
          <cell r="AA233">
            <v>1666.59</v>
          </cell>
          <cell r="AB233">
            <v>1666.59</v>
          </cell>
          <cell r="AC233">
            <v>1666.59</v>
          </cell>
          <cell r="AD233">
            <v>1666.59</v>
          </cell>
          <cell r="AE233">
            <v>1666.59</v>
          </cell>
          <cell r="AF233">
            <v>1667.39</v>
          </cell>
          <cell r="AG233">
            <v>0</v>
          </cell>
          <cell r="AH233">
            <v>19999.879999999997</v>
          </cell>
          <cell r="AI233">
            <v>19999.879999999997</v>
          </cell>
        </row>
        <row r="234">
          <cell r="A234" t="str">
            <v>Mass Ave58813006Invoice</v>
          </cell>
          <cell r="B234" t="str">
            <v>Electric Operations</v>
          </cell>
          <cell r="C234" t="str">
            <v>Central</v>
          </cell>
          <cell r="D234" t="str">
            <v>Mass Ave</v>
          </cell>
          <cell r="E234" t="str">
            <v>Administration</v>
          </cell>
          <cell r="F234" t="str">
            <v>58813006</v>
          </cell>
          <cell r="G234" t="str">
            <v>General Travel</v>
          </cell>
          <cell r="H234" t="str">
            <v>Invoice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263.8</v>
          </cell>
          <cell r="S234">
            <v>0</v>
          </cell>
          <cell r="T234">
            <v>769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1032.8</v>
          </cell>
          <cell r="AH234">
            <v>0</v>
          </cell>
          <cell r="AI234">
            <v>0</v>
          </cell>
        </row>
        <row r="235">
          <cell r="A235" t="str">
            <v>Mass Ave58813006Total</v>
          </cell>
          <cell r="B235" t="str">
            <v>Electric Operations</v>
          </cell>
          <cell r="C235" t="str">
            <v>Central</v>
          </cell>
          <cell r="D235" t="str">
            <v>Mass Ave</v>
          </cell>
          <cell r="E235" t="str">
            <v>Administration</v>
          </cell>
          <cell r="F235" t="str">
            <v>58813006</v>
          </cell>
          <cell r="G235" t="str">
            <v>General Travel</v>
          </cell>
          <cell r="H235" t="str">
            <v>Total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263.8</v>
          </cell>
          <cell r="S235">
            <v>0</v>
          </cell>
          <cell r="T235">
            <v>769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1032.8</v>
          </cell>
          <cell r="AH235">
            <v>0</v>
          </cell>
          <cell r="AI235">
            <v>0</v>
          </cell>
        </row>
        <row r="236">
          <cell r="A236" t="str">
            <v>Mass Ave58813007Invoice</v>
          </cell>
          <cell r="B236" t="str">
            <v>Electric Operations</v>
          </cell>
          <cell r="C236" t="str">
            <v>Central</v>
          </cell>
          <cell r="D236" t="str">
            <v>Mass Ave</v>
          </cell>
          <cell r="E236" t="str">
            <v>Administration</v>
          </cell>
          <cell r="F236" t="str">
            <v>58813007</v>
          </cell>
          <cell r="G236" t="str">
            <v>General Supplies</v>
          </cell>
          <cell r="H236" t="str">
            <v>Invoice</v>
          </cell>
          <cell r="I236">
            <v>2162.61</v>
          </cell>
          <cell r="J236">
            <v>1003.6</v>
          </cell>
          <cell r="K236">
            <v>955.28</v>
          </cell>
          <cell r="L236">
            <v>917.23</v>
          </cell>
          <cell r="M236">
            <v>0</v>
          </cell>
          <cell r="N236">
            <v>2528.86</v>
          </cell>
          <cell r="O236">
            <v>3169.72</v>
          </cell>
          <cell r="P236">
            <v>1016.74</v>
          </cell>
          <cell r="Q236">
            <v>59.979999999999563</v>
          </cell>
          <cell r="R236">
            <v>60</v>
          </cell>
          <cell r="S236">
            <v>65.149999999999636</v>
          </cell>
          <cell r="T236">
            <v>1011.28</v>
          </cell>
          <cell r="U236">
            <v>919.43</v>
          </cell>
          <cell r="V236">
            <v>919.43</v>
          </cell>
          <cell r="W236">
            <v>919.43</v>
          </cell>
          <cell r="X236">
            <v>919.43</v>
          </cell>
          <cell r="Y236">
            <v>919.43</v>
          </cell>
          <cell r="Z236">
            <v>919.43</v>
          </cell>
          <cell r="AA236">
            <v>919.43000000000075</v>
          </cell>
          <cell r="AB236">
            <v>919.43</v>
          </cell>
          <cell r="AC236">
            <v>919.43</v>
          </cell>
          <cell r="AD236">
            <v>919.43</v>
          </cell>
          <cell r="AE236">
            <v>919.43</v>
          </cell>
          <cell r="AF236">
            <v>919.88000000000113</v>
          </cell>
          <cell r="AG236">
            <v>12950.449999999999</v>
          </cell>
          <cell r="AH236">
            <v>11033.610000000002</v>
          </cell>
          <cell r="AI236">
            <v>11033.610000000002</v>
          </cell>
        </row>
        <row r="237">
          <cell r="A237" t="str">
            <v>Mass Ave58813007Material</v>
          </cell>
          <cell r="B237" t="str">
            <v>Electric Operations</v>
          </cell>
          <cell r="C237" t="str">
            <v>Central</v>
          </cell>
          <cell r="D237" t="str">
            <v>Mass Ave</v>
          </cell>
          <cell r="E237" t="str">
            <v>Administration</v>
          </cell>
          <cell r="F237" t="str">
            <v>58813007</v>
          </cell>
          <cell r="G237" t="str">
            <v>General Supplies</v>
          </cell>
          <cell r="H237" t="str">
            <v>Material</v>
          </cell>
          <cell r="I237">
            <v>0</v>
          </cell>
          <cell r="J237">
            <v>327.11</v>
          </cell>
          <cell r="K237">
            <v>0</v>
          </cell>
          <cell r="L237">
            <v>-115.14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314.41000000000003</v>
          </cell>
          <cell r="S237">
            <v>0</v>
          </cell>
          <cell r="T237">
            <v>-230.28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296.10000000000014</v>
          </cell>
          <cell r="AH237">
            <v>0</v>
          </cell>
          <cell r="AI237">
            <v>0</v>
          </cell>
        </row>
        <row r="238">
          <cell r="A238" t="str">
            <v>Mass Ave58813007Other</v>
          </cell>
          <cell r="B238" t="str">
            <v>Electric Operations</v>
          </cell>
          <cell r="C238" t="str">
            <v>Central</v>
          </cell>
          <cell r="D238" t="str">
            <v>Mass Ave</v>
          </cell>
          <cell r="E238" t="str">
            <v>Administration</v>
          </cell>
          <cell r="F238" t="str">
            <v>58813007</v>
          </cell>
          <cell r="G238" t="str">
            <v>General Supplies</v>
          </cell>
          <cell r="H238" t="str">
            <v>Other</v>
          </cell>
          <cell r="I238">
            <v>1849.82</v>
          </cell>
          <cell r="J238">
            <v>4174.24</v>
          </cell>
          <cell r="K238">
            <v>2396.86</v>
          </cell>
          <cell r="L238">
            <v>2279.4299999999998</v>
          </cell>
          <cell r="M238">
            <v>4820.57</v>
          </cell>
          <cell r="N238">
            <v>893.94000000000051</v>
          </cell>
          <cell r="O238">
            <v>4946.45</v>
          </cell>
          <cell r="P238">
            <v>2106.75</v>
          </cell>
          <cell r="Q238">
            <v>3035</v>
          </cell>
          <cell r="R238">
            <v>4378.5600000000004</v>
          </cell>
          <cell r="S238">
            <v>4278.7700000000004</v>
          </cell>
          <cell r="T238">
            <v>9196.77</v>
          </cell>
          <cell r="U238">
            <v>4882.43</v>
          </cell>
          <cell r="V238">
            <v>4882.43</v>
          </cell>
          <cell r="W238">
            <v>4882.43</v>
          </cell>
          <cell r="X238">
            <v>4882.43</v>
          </cell>
          <cell r="Y238">
            <v>4882.43</v>
          </cell>
          <cell r="Z238">
            <v>4882.43</v>
          </cell>
          <cell r="AA238">
            <v>4882.43</v>
          </cell>
          <cell r="AB238">
            <v>4882.4299999999948</v>
          </cell>
          <cell r="AC238">
            <v>4882.43</v>
          </cell>
          <cell r="AD238">
            <v>4882.43</v>
          </cell>
          <cell r="AE238">
            <v>4882.43</v>
          </cell>
          <cell r="AF238">
            <v>4884.78</v>
          </cell>
          <cell r="AG238">
            <v>44357.16</v>
          </cell>
          <cell r="AH238">
            <v>58591.509999999995</v>
          </cell>
          <cell r="AI238">
            <v>58591.509999999995</v>
          </cell>
        </row>
        <row r="239">
          <cell r="A239" t="str">
            <v>Mass Ave58813007Total</v>
          </cell>
          <cell r="B239" t="str">
            <v>Electric Operations</v>
          </cell>
          <cell r="C239" t="str">
            <v>Central</v>
          </cell>
          <cell r="D239" t="str">
            <v>Mass Ave</v>
          </cell>
          <cell r="E239" t="str">
            <v>Administration</v>
          </cell>
          <cell r="F239" t="str">
            <v>58813007</v>
          </cell>
          <cell r="G239" t="str">
            <v>General Supplies</v>
          </cell>
          <cell r="H239" t="str">
            <v>Total</v>
          </cell>
          <cell r="I239">
            <v>4012.43</v>
          </cell>
          <cell r="J239">
            <v>5504.95</v>
          </cell>
          <cell r="K239">
            <v>3352.14</v>
          </cell>
          <cell r="L239">
            <v>3081.52</v>
          </cell>
          <cell r="M239">
            <v>4820.57</v>
          </cell>
          <cell r="N239">
            <v>3422.8</v>
          </cell>
          <cell r="O239">
            <v>8116.17</v>
          </cell>
          <cell r="P239">
            <v>3123.49</v>
          </cell>
          <cell r="Q239">
            <v>3094.98</v>
          </cell>
          <cell r="R239">
            <v>4752.9699999999939</v>
          </cell>
          <cell r="S239">
            <v>4343.9200000000055</v>
          </cell>
          <cell r="T239">
            <v>9977.77</v>
          </cell>
          <cell r="U239">
            <v>5801.86</v>
          </cell>
          <cell r="V239">
            <v>5801.86</v>
          </cell>
          <cell r="W239">
            <v>5801.86</v>
          </cell>
          <cell r="X239">
            <v>5801.86</v>
          </cell>
          <cell r="Y239">
            <v>5801.86</v>
          </cell>
          <cell r="Z239">
            <v>5801.86</v>
          </cell>
          <cell r="AA239">
            <v>5801.86</v>
          </cell>
          <cell r="AB239">
            <v>5801.86</v>
          </cell>
          <cell r="AC239">
            <v>5801.86</v>
          </cell>
          <cell r="AD239">
            <v>5801.86</v>
          </cell>
          <cell r="AE239">
            <v>5801.86</v>
          </cell>
          <cell r="AF239">
            <v>5804.66</v>
          </cell>
          <cell r="AG239">
            <v>57603.710000000006</v>
          </cell>
          <cell r="AH239">
            <v>69625.119999999995</v>
          </cell>
          <cell r="AI239">
            <v>69625.119999999995</v>
          </cell>
        </row>
        <row r="240">
          <cell r="A240" t="str">
            <v>Mass Ave58813008Invoice</v>
          </cell>
          <cell r="B240" t="str">
            <v>Electric Operations</v>
          </cell>
          <cell r="C240" t="str">
            <v>Central</v>
          </cell>
          <cell r="D240" t="str">
            <v>Mass Ave</v>
          </cell>
          <cell r="E240" t="str">
            <v>Administration</v>
          </cell>
          <cell r="F240" t="str">
            <v>58813008</v>
          </cell>
          <cell r="G240" t="str">
            <v>Meals</v>
          </cell>
          <cell r="H240" t="str">
            <v>Invoice</v>
          </cell>
          <cell r="I240">
            <v>9955.44</v>
          </cell>
          <cell r="J240">
            <v>16999.830000000002</v>
          </cell>
          <cell r="K240">
            <v>18027.97</v>
          </cell>
          <cell r="L240">
            <v>21961.32</v>
          </cell>
          <cell r="M240">
            <v>14256.5</v>
          </cell>
          <cell r="N240">
            <v>6711.2100000000064</v>
          </cell>
          <cell r="O240">
            <v>17764.439999999999</v>
          </cell>
          <cell r="P240">
            <v>17889.310000000001</v>
          </cell>
          <cell r="Q240">
            <v>12173.53</v>
          </cell>
          <cell r="R240">
            <v>19588.5</v>
          </cell>
          <cell r="S240">
            <v>15730.29</v>
          </cell>
          <cell r="T240">
            <v>17448.54</v>
          </cell>
          <cell r="U240">
            <v>13582.79</v>
          </cell>
          <cell r="V240">
            <v>13582.79</v>
          </cell>
          <cell r="W240">
            <v>13582.79</v>
          </cell>
          <cell r="X240">
            <v>13582.79</v>
          </cell>
          <cell r="Y240">
            <v>13582.79</v>
          </cell>
          <cell r="Z240">
            <v>13582.79</v>
          </cell>
          <cell r="AA240">
            <v>13582.79</v>
          </cell>
          <cell r="AB240">
            <v>13582.79</v>
          </cell>
          <cell r="AC240">
            <v>13582.79</v>
          </cell>
          <cell r="AD240">
            <v>13582.79</v>
          </cell>
          <cell r="AE240">
            <v>13582.79</v>
          </cell>
          <cell r="AF240">
            <v>13589.31</v>
          </cell>
          <cell r="AG240">
            <v>188506.88000000003</v>
          </cell>
          <cell r="AH240">
            <v>163000.00000000006</v>
          </cell>
          <cell r="AI240">
            <v>163000.00000000006</v>
          </cell>
        </row>
        <row r="241">
          <cell r="A241" t="str">
            <v>Mass Ave58813008Total</v>
          </cell>
          <cell r="B241" t="str">
            <v>Electric Operations</v>
          </cell>
          <cell r="C241" t="str">
            <v>Central</v>
          </cell>
          <cell r="D241" t="str">
            <v>Mass Ave</v>
          </cell>
          <cell r="E241" t="str">
            <v>Administration</v>
          </cell>
          <cell r="F241" t="str">
            <v>58813008</v>
          </cell>
          <cell r="G241" t="str">
            <v>Meals</v>
          </cell>
          <cell r="H241" t="str">
            <v>Total</v>
          </cell>
          <cell r="I241">
            <v>9955.44</v>
          </cell>
          <cell r="J241">
            <v>16999.830000000002</v>
          </cell>
          <cell r="K241">
            <v>18027.97</v>
          </cell>
          <cell r="L241">
            <v>21961.32</v>
          </cell>
          <cell r="M241">
            <v>14256.5</v>
          </cell>
          <cell r="N241">
            <v>6711.2100000000064</v>
          </cell>
          <cell r="O241">
            <v>17764.439999999999</v>
          </cell>
          <cell r="P241">
            <v>17889.310000000001</v>
          </cell>
          <cell r="Q241">
            <v>12173.53</v>
          </cell>
          <cell r="R241">
            <v>19588.5</v>
          </cell>
          <cell r="S241">
            <v>15730.29</v>
          </cell>
          <cell r="T241">
            <v>17448.54</v>
          </cell>
          <cell r="U241">
            <v>13582.79</v>
          </cell>
          <cell r="V241">
            <v>13582.79</v>
          </cell>
          <cell r="W241">
            <v>13582.79</v>
          </cell>
          <cell r="X241">
            <v>13582.79</v>
          </cell>
          <cell r="Y241">
            <v>13582.79</v>
          </cell>
          <cell r="Z241">
            <v>13582.79</v>
          </cell>
          <cell r="AA241">
            <v>13582.79</v>
          </cell>
          <cell r="AB241">
            <v>13582.79</v>
          </cell>
          <cell r="AC241">
            <v>13582.79</v>
          </cell>
          <cell r="AD241">
            <v>13582.79</v>
          </cell>
          <cell r="AE241">
            <v>13582.79</v>
          </cell>
          <cell r="AF241">
            <v>13589.31</v>
          </cell>
          <cell r="AG241">
            <v>188506.88000000003</v>
          </cell>
          <cell r="AH241">
            <v>163000.00000000006</v>
          </cell>
          <cell r="AI241">
            <v>163000.00000000006</v>
          </cell>
        </row>
        <row r="242">
          <cell r="A242" t="str">
            <v>Mass Ave58813009Invoice</v>
          </cell>
          <cell r="B242" t="str">
            <v>Electric Operations</v>
          </cell>
          <cell r="C242" t="str">
            <v>Central</v>
          </cell>
          <cell r="D242" t="str">
            <v>Mass Ave</v>
          </cell>
          <cell r="E242" t="str">
            <v>Administration</v>
          </cell>
          <cell r="F242" t="str">
            <v>58813009</v>
          </cell>
          <cell r="G242" t="str">
            <v>Mileage</v>
          </cell>
          <cell r="H242" t="str">
            <v>Invoice</v>
          </cell>
          <cell r="I242">
            <v>143.5</v>
          </cell>
          <cell r="J242">
            <v>310.18</v>
          </cell>
          <cell r="K242">
            <v>190.86</v>
          </cell>
          <cell r="L242">
            <v>511.5</v>
          </cell>
          <cell r="M242">
            <v>109.66</v>
          </cell>
          <cell r="N242">
            <v>435.8</v>
          </cell>
          <cell r="O242">
            <v>404.63</v>
          </cell>
          <cell r="P242">
            <v>476.91</v>
          </cell>
          <cell r="Q242">
            <v>604.41999999999996</v>
          </cell>
          <cell r="R242">
            <v>557.73</v>
          </cell>
          <cell r="S242">
            <v>742.23</v>
          </cell>
          <cell r="T242">
            <v>809.59</v>
          </cell>
          <cell r="U242">
            <v>416.68</v>
          </cell>
          <cell r="V242">
            <v>416.68</v>
          </cell>
          <cell r="W242">
            <v>416.68</v>
          </cell>
          <cell r="X242">
            <v>416.68</v>
          </cell>
          <cell r="Y242">
            <v>416.68</v>
          </cell>
          <cell r="Z242">
            <v>416.68</v>
          </cell>
          <cell r="AA242">
            <v>416.68</v>
          </cell>
          <cell r="AB242">
            <v>416.68</v>
          </cell>
          <cell r="AC242">
            <v>416.68</v>
          </cell>
          <cell r="AD242">
            <v>416.68</v>
          </cell>
          <cell r="AE242">
            <v>416.68</v>
          </cell>
          <cell r="AF242">
            <v>416.88000000000051</v>
          </cell>
          <cell r="AG242">
            <v>5297.01</v>
          </cell>
          <cell r="AH242">
            <v>5000.3599999999997</v>
          </cell>
          <cell r="AI242">
            <v>5000.3599999999997</v>
          </cell>
        </row>
        <row r="243">
          <cell r="A243" t="str">
            <v>Mass Ave58813009Total</v>
          </cell>
          <cell r="B243" t="str">
            <v>Electric Operations</v>
          </cell>
          <cell r="C243" t="str">
            <v>Central</v>
          </cell>
          <cell r="D243" t="str">
            <v>Mass Ave</v>
          </cell>
          <cell r="E243" t="str">
            <v>Administration</v>
          </cell>
          <cell r="F243" t="str">
            <v>58813009</v>
          </cell>
          <cell r="G243" t="str">
            <v>Mileage</v>
          </cell>
          <cell r="H243" t="str">
            <v>Total</v>
          </cell>
          <cell r="I243">
            <v>143.5</v>
          </cell>
          <cell r="J243">
            <v>310.18</v>
          </cell>
          <cell r="K243">
            <v>190.86</v>
          </cell>
          <cell r="L243">
            <v>511.5</v>
          </cell>
          <cell r="M243">
            <v>109.66</v>
          </cell>
          <cell r="N243">
            <v>435.8</v>
          </cell>
          <cell r="O243">
            <v>404.63</v>
          </cell>
          <cell r="P243">
            <v>476.91</v>
          </cell>
          <cell r="Q243">
            <v>604.41999999999996</v>
          </cell>
          <cell r="R243">
            <v>557.73</v>
          </cell>
          <cell r="S243">
            <v>742.23</v>
          </cell>
          <cell r="T243">
            <v>809.59</v>
          </cell>
          <cell r="U243">
            <v>416.68</v>
          </cell>
          <cell r="V243">
            <v>416.68</v>
          </cell>
          <cell r="W243">
            <v>416.68</v>
          </cell>
          <cell r="X243">
            <v>416.68</v>
          </cell>
          <cell r="Y243">
            <v>416.68</v>
          </cell>
          <cell r="Z243">
            <v>416.68</v>
          </cell>
          <cell r="AA243">
            <v>416.68</v>
          </cell>
          <cell r="AB243">
            <v>416.68</v>
          </cell>
          <cell r="AC243">
            <v>416.68</v>
          </cell>
          <cell r="AD243">
            <v>416.68</v>
          </cell>
          <cell r="AE243">
            <v>416.68</v>
          </cell>
          <cell r="AF243">
            <v>416.88000000000051</v>
          </cell>
          <cell r="AG243">
            <v>5297.01</v>
          </cell>
          <cell r="AH243">
            <v>5000.3599999999997</v>
          </cell>
          <cell r="AI243">
            <v>5000.3599999999997</v>
          </cell>
        </row>
        <row r="244">
          <cell r="A244" t="str">
            <v>Mass Ave58815000Labor</v>
          </cell>
          <cell r="B244" t="str">
            <v>Electric Operations</v>
          </cell>
          <cell r="C244" t="str">
            <v>Central</v>
          </cell>
          <cell r="D244" t="str">
            <v>Mass Ave</v>
          </cell>
          <cell r="E244" t="str">
            <v>Administration</v>
          </cell>
          <cell r="F244" t="str">
            <v>58815000</v>
          </cell>
          <cell r="G244" t="str">
            <v>Union / MGT Meetings</v>
          </cell>
          <cell r="H244" t="str">
            <v>Labor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129.44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129.44</v>
          </cell>
          <cell r="AH244">
            <v>0</v>
          </cell>
          <cell r="AI244">
            <v>0</v>
          </cell>
        </row>
        <row r="245">
          <cell r="A245" t="str">
            <v>Mass Ave58815000Total</v>
          </cell>
          <cell r="B245" t="str">
            <v>Electric Operations</v>
          </cell>
          <cell r="C245" t="str">
            <v>Central</v>
          </cell>
          <cell r="D245" t="str">
            <v>Mass Ave</v>
          </cell>
          <cell r="E245" t="str">
            <v>Administration</v>
          </cell>
          <cell r="F245" t="str">
            <v>58815000</v>
          </cell>
          <cell r="G245" t="str">
            <v>Union / MGT Meetings</v>
          </cell>
          <cell r="H245" t="str">
            <v>Total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129.44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129.44</v>
          </cell>
          <cell r="AH245">
            <v>0</v>
          </cell>
          <cell r="AI245">
            <v>0</v>
          </cell>
        </row>
        <row r="246">
          <cell r="A246" t="str">
            <v>Mass Ave58815002Invoice</v>
          </cell>
          <cell r="B246" t="str">
            <v>Electric Operations</v>
          </cell>
          <cell r="C246" t="str">
            <v>Central</v>
          </cell>
          <cell r="D246" t="str">
            <v>Mass Ave</v>
          </cell>
          <cell r="E246" t="str">
            <v>Administration</v>
          </cell>
          <cell r="F246" t="str">
            <v>58815002</v>
          </cell>
          <cell r="G246" t="str">
            <v>Safety</v>
          </cell>
          <cell r="H246" t="str">
            <v>Invoice</v>
          </cell>
          <cell r="I246">
            <v>0</v>
          </cell>
          <cell r="J246">
            <v>0</v>
          </cell>
          <cell r="K246">
            <v>25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4682.74</v>
          </cell>
          <cell r="V246">
            <v>4682.74</v>
          </cell>
          <cell r="W246">
            <v>4682.74</v>
          </cell>
          <cell r="X246">
            <v>4682.74</v>
          </cell>
          <cell r="Y246">
            <v>4682.74</v>
          </cell>
          <cell r="Z246">
            <v>4682.74</v>
          </cell>
          <cell r="AA246">
            <v>4682.74</v>
          </cell>
          <cell r="AB246">
            <v>4682.74</v>
          </cell>
          <cell r="AC246">
            <v>4682.74</v>
          </cell>
          <cell r="AD246">
            <v>4682.7399999999934</v>
          </cell>
          <cell r="AE246">
            <v>4682.74</v>
          </cell>
          <cell r="AF246">
            <v>4684.9900000000052</v>
          </cell>
          <cell r="AG246">
            <v>25</v>
          </cell>
          <cell r="AH246">
            <v>56195.129999999983</v>
          </cell>
          <cell r="AI246">
            <v>56195.129999999983</v>
          </cell>
        </row>
        <row r="247">
          <cell r="A247" t="str">
            <v>Mass Ave58815002Labor</v>
          </cell>
          <cell r="B247" t="str">
            <v>Electric Operations</v>
          </cell>
          <cell r="C247" t="str">
            <v>Central</v>
          </cell>
          <cell r="D247" t="str">
            <v>Mass Ave</v>
          </cell>
          <cell r="E247" t="str">
            <v>Administration</v>
          </cell>
          <cell r="F247" t="str">
            <v>58815002</v>
          </cell>
          <cell r="G247" t="str">
            <v>Safety</v>
          </cell>
          <cell r="H247" t="str">
            <v>Labor</v>
          </cell>
          <cell r="I247">
            <v>5554.56</v>
          </cell>
          <cell r="J247">
            <v>1999.57</v>
          </cell>
          <cell r="K247">
            <v>4055.91</v>
          </cell>
          <cell r="L247">
            <v>1679.96</v>
          </cell>
          <cell r="M247">
            <v>2918.48</v>
          </cell>
          <cell r="N247">
            <v>0</v>
          </cell>
          <cell r="O247">
            <v>1113.97</v>
          </cell>
          <cell r="P247">
            <v>103.07999999999811</v>
          </cell>
          <cell r="Q247">
            <v>2106.17</v>
          </cell>
          <cell r="R247">
            <v>452.54000000000087</v>
          </cell>
          <cell r="S247">
            <v>1124.73</v>
          </cell>
          <cell r="T247">
            <v>1378.44</v>
          </cell>
          <cell r="U247">
            <v>9096</v>
          </cell>
          <cell r="V247">
            <v>7278</v>
          </cell>
          <cell r="W247">
            <v>7278</v>
          </cell>
          <cell r="X247">
            <v>9097</v>
          </cell>
          <cell r="Y247">
            <v>7278</v>
          </cell>
          <cell r="Z247">
            <v>7278</v>
          </cell>
          <cell r="AA247">
            <v>9097</v>
          </cell>
          <cell r="AB247">
            <v>7278</v>
          </cell>
          <cell r="AC247">
            <v>7278</v>
          </cell>
          <cell r="AD247">
            <v>9099</v>
          </cell>
          <cell r="AE247">
            <v>7279</v>
          </cell>
          <cell r="AF247">
            <v>9096</v>
          </cell>
          <cell r="AG247">
            <v>22487.409999999996</v>
          </cell>
          <cell r="AH247">
            <v>96432</v>
          </cell>
          <cell r="AI247">
            <v>96432</v>
          </cell>
        </row>
        <row r="248">
          <cell r="A248" t="str">
            <v>Mass Ave58815002Overtime</v>
          </cell>
          <cell r="B248" t="str">
            <v>Electric Operations</v>
          </cell>
          <cell r="C248" t="str">
            <v>Central</v>
          </cell>
          <cell r="D248" t="str">
            <v>Mass Ave</v>
          </cell>
          <cell r="E248" t="str">
            <v>Administration</v>
          </cell>
          <cell r="F248" t="str">
            <v>58815002</v>
          </cell>
          <cell r="G248" t="str">
            <v>Safety</v>
          </cell>
          <cell r="H248" t="str">
            <v>Overtime</v>
          </cell>
          <cell r="I248">
            <v>29.58</v>
          </cell>
          <cell r="J248">
            <v>0</v>
          </cell>
          <cell r="K248">
            <v>487</v>
          </cell>
          <cell r="L248">
            <v>366.01</v>
          </cell>
          <cell r="M248">
            <v>0</v>
          </cell>
          <cell r="N248">
            <v>0</v>
          </cell>
          <cell r="O248">
            <v>19.739999999999998</v>
          </cell>
          <cell r="P248">
            <v>0</v>
          </cell>
          <cell r="Q248">
            <v>0</v>
          </cell>
          <cell r="R248">
            <v>0</v>
          </cell>
          <cell r="S248">
            <v>41.469999999999914</v>
          </cell>
          <cell r="T248">
            <v>0</v>
          </cell>
          <cell r="U248">
            <v>157</v>
          </cell>
          <cell r="V248">
            <v>126</v>
          </cell>
          <cell r="W248">
            <v>126</v>
          </cell>
          <cell r="X248">
            <v>157</v>
          </cell>
          <cell r="Y248">
            <v>126</v>
          </cell>
          <cell r="Z248">
            <v>126</v>
          </cell>
          <cell r="AA248">
            <v>157</v>
          </cell>
          <cell r="AB248">
            <v>126</v>
          </cell>
          <cell r="AC248">
            <v>126</v>
          </cell>
          <cell r="AD248">
            <v>157</v>
          </cell>
          <cell r="AE248">
            <v>126</v>
          </cell>
          <cell r="AF248">
            <v>157</v>
          </cell>
          <cell r="AG248">
            <v>943.8</v>
          </cell>
          <cell r="AH248">
            <v>1667</v>
          </cell>
          <cell r="AI248">
            <v>1667</v>
          </cell>
        </row>
        <row r="249">
          <cell r="A249" t="str">
            <v>Mass Ave58815002Total</v>
          </cell>
          <cell r="B249" t="str">
            <v>Electric Operations</v>
          </cell>
          <cell r="C249" t="str">
            <v>Central</v>
          </cell>
          <cell r="D249" t="str">
            <v>Mass Ave</v>
          </cell>
          <cell r="E249" t="str">
            <v>Administration</v>
          </cell>
          <cell r="F249" t="str">
            <v>58815002</v>
          </cell>
          <cell r="G249" t="str">
            <v>Safety</v>
          </cell>
          <cell r="H249" t="str">
            <v>Total</v>
          </cell>
          <cell r="I249">
            <v>5584.14</v>
          </cell>
          <cell r="J249">
            <v>1999.57</v>
          </cell>
          <cell r="K249">
            <v>4567.91</v>
          </cell>
          <cell r="L249">
            <v>2045.97</v>
          </cell>
          <cell r="M249">
            <v>2918.48</v>
          </cell>
          <cell r="N249">
            <v>0</v>
          </cell>
          <cell r="O249">
            <v>1133.71</v>
          </cell>
          <cell r="P249">
            <v>103.08000000000175</v>
          </cell>
          <cell r="Q249">
            <v>2106.17</v>
          </cell>
          <cell r="R249">
            <v>452.54000000000087</v>
          </cell>
          <cell r="S249">
            <v>1166.2</v>
          </cell>
          <cell r="T249">
            <v>1378.44</v>
          </cell>
          <cell r="U249">
            <v>13935.74</v>
          </cell>
          <cell r="V249">
            <v>12086.74</v>
          </cell>
          <cell r="W249">
            <v>12086.74</v>
          </cell>
          <cell r="X249">
            <v>13936.74</v>
          </cell>
          <cell r="Y249">
            <v>12086.74</v>
          </cell>
          <cell r="Z249">
            <v>12086.74</v>
          </cell>
          <cell r="AA249">
            <v>13936.74</v>
          </cell>
          <cell r="AB249">
            <v>12086.74</v>
          </cell>
          <cell r="AC249">
            <v>12086.74</v>
          </cell>
          <cell r="AD249">
            <v>13938.74</v>
          </cell>
          <cell r="AE249">
            <v>12087.74</v>
          </cell>
          <cell r="AF249">
            <v>13937.99</v>
          </cell>
          <cell r="AG249">
            <v>23456.21</v>
          </cell>
          <cell r="AH249">
            <v>154294.13</v>
          </cell>
          <cell r="AI249">
            <v>154294.13</v>
          </cell>
        </row>
        <row r="250">
          <cell r="A250" t="str">
            <v>Mass Ave58815004Invoice</v>
          </cell>
          <cell r="B250" t="str">
            <v>Electric Operations</v>
          </cell>
          <cell r="C250" t="str">
            <v>Central</v>
          </cell>
          <cell r="D250" t="str">
            <v>Mass Ave</v>
          </cell>
          <cell r="E250" t="str">
            <v>Administration</v>
          </cell>
          <cell r="F250" t="str">
            <v>58815004</v>
          </cell>
          <cell r="G250" t="str">
            <v>General Training  and Development</v>
          </cell>
          <cell r="H250" t="str">
            <v>Invoice</v>
          </cell>
          <cell r="I250">
            <v>2168.2199999999998</v>
          </cell>
          <cell r="J250">
            <v>0</v>
          </cell>
          <cell r="K250">
            <v>277.8</v>
          </cell>
          <cell r="L250">
            <v>297.89999999999998</v>
          </cell>
          <cell r="M250">
            <v>40</v>
          </cell>
          <cell r="N250">
            <v>0</v>
          </cell>
          <cell r="O250">
            <v>0</v>
          </cell>
          <cell r="P250">
            <v>0</v>
          </cell>
          <cell r="Q250">
            <v>171.75</v>
          </cell>
          <cell r="R250">
            <v>0</v>
          </cell>
          <cell r="S250">
            <v>0</v>
          </cell>
          <cell r="T250">
            <v>0</v>
          </cell>
          <cell r="U250">
            <v>429.68</v>
          </cell>
          <cell r="V250">
            <v>429.68</v>
          </cell>
          <cell r="W250">
            <v>429.68</v>
          </cell>
          <cell r="X250">
            <v>429.68</v>
          </cell>
          <cell r="Y250">
            <v>429.68</v>
          </cell>
          <cell r="Z250">
            <v>429.68</v>
          </cell>
          <cell r="AA250">
            <v>429.68</v>
          </cell>
          <cell r="AB250">
            <v>429.68</v>
          </cell>
          <cell r="AC250">
            <v>429.68</v>
          </cell>
          <cell r="AD250">
            <v>429.68</v>
          </cell>
          <cell r="AE250">
            <v>429.68000000000052</v>
          </cell>
          <cell r="AF250">
            <v>429.87999999999937</v>
          </cell>
          <cell r="AG250">
            <v>2955.67</v>
          </cell>
          <cell r="AH250">
            <v>5156.3599999999988</v>
          </cell>
          <cell r="AI250">
            <v>5156.3599999999988</v>
          </cell>
        </row>
        <row r="251">
          <cell r="A251" t="str">
            <v>Mass Ave58815004Labor</v>
          </cell>
          <cell r="B251" t="str">
            <v>Electric Operations</v>
          </cell>
          <cell r="C251" t="str">
            <v>Central</v>
          </cell>
          <cell r="D251" t="str">
            <v>Mass Ave</v>
          </cell>
          <cell r="E251" t="str">
            <v>Administration</v>
          </cell>
          <cell r="F251" t="str">
            <v>58815004</v>
          </cell>
          <cell r="G251" t="str">
            <v>General Training  and Development</v>
          </cell>
          <cell r="H251" t="str">
            <v>Labor</v>
          </cell>
          <cell r="I251">
            <v>13015.02</v>
          </cell>
          <cell r="J251">
            <v>1748.96</v>
          </cell>
          <cell r="K251">
            <v>277.60000000000002</v>
          </cell>
          <cell r="L251">
            <v>1463.55</v>
          </cell>
          <cell r="M251">
            <v>786.86999999999898</v>
          </cell>
          <cell r="N251">
            <v>1303.2</v>
          </cell>
          <cell r="O251">
            <v>10928</v>
          </cell>
          <cell r="P251">
            <v>2080.04</v>
          </cell>
          <cell r="Q251">
            <v>18225.95</v>
          </cell>
          <cell r="R251">
            <v>19746.62</v>
          </cell>
          <cell r="S251">
            <v>8099.88</v>
          </cell>
          <cell r="T251">
            <v>2116.9599999999919</v>
          </cell>
          <cell r="U251">
            <v>22660</v>
          </cell>
          <cell r="V251">
            <v>18130</v>
          </cell>
          <cell r="W251">
            <v>18128</v>
          </cell>
          <cell r="X251">
            <v>22661</v>
          </cell>
          <cell r="Y251">
            <v>18128</v>
          </cell>
          <cell r="Z251">
            <v>18130</v>
          </cell>
          <cell r="AA251">
            <v>22661</v>
          </cell>
          <cell r="AB251">
            <v>18130</v>
          </cell>
          <cell r="AC251">
            <v>18128</v>
          </cell>
          <cell r="AD251">
            <v>22660</v>
          </cell>
          <cell r="AE251">
            <v>18126</v>
          </cell>
          <cell r="AF251">
            <v>22660</v>
          </cell>
          <cell r="AG251">
            <v>79792.649999999994</v>
          </cell>
          <cell r="AH251">
            <v>240202</v>
          </cell>
          <cell r="AI251">
            <v>240202</v>
          </cell>
        </row>
        <row r="252">
          <cell r="A252" t="str">
            <v>Mass Ave58815004Other</v>
          </cell>
          <cell r="B252" t="str">
            <v>Electric Operations</v>
          </cell>
          <cell r="C252" t="str">
            <v>Central</v>
          </cell>
          <cell r="D252" t="str">
            <v>Mass Ave</v>
          </cell>
          <cell r="E252" t="str">
            <v>Administration</v>
          </cell>
          <cell r="F252" t="str">
            <v>58815004</v>
          </cell>
          <cell r="G252" t="str">
            <v>General Training  and Development</v>
          </cell>
          <cell r="H252" t="str">
            <v>Other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342.44</v>
          </cell>
          <cell r="V252">
            <v>342.44</v>
          </cell>
          <cell r="W252">
            <v>342.44</v>
          </cell>
          <cell r="X252">
            <v>342.44</v>
          </cell>
          <cell r="Y252">
            <v>342.44</v>
          </cell>
          <cell r="Z252">
            <v>342.44</v>
          </cell>
          <cell r="AA252">
            <v>342.44</v>
          </cell>
          <cell r="AB252">
            <v>342.44</v>
          </cell>
          <cell r="AC252">
            <v>342.44</v>
          </cell>
          <cell r="AD252">
            <v>342.44</v>
          </cell>
          <cell r="AE252">
            <v>342.44</v>
          </cell>
          <cell r="AF252">
            <v>342.61</v>
          </cell>
          <cell r="AG252">
            <v>0</v>
          </cell>
          <cell r="AH252">
            <v>4109.45</v>
          </cell>
          <cell r="AI252">
            <v>4109.45</v>
          </cell>
        </row>
        <row r="253">
          <cell r="A253" t="str">
            <v>Mass Ave58815004Overtime</v>
          </cell>
          <cell r="B253" t="str">
            <v>Electric Operations</v>
          </cell>
          <cell r="C253" t="str">
            <v>Central</v>
          </cell>
          <cell r="D253" t="str">
            <v>Mass Ave</v>
          </cell>
          <cell r="E253" t="str">
            <v>Administration</v>
          </cell>
          <cell r="F253" t="str">
            <v>58815004</v>
          </cell>
          <cell r="G253" t="str">
            <v>General Training  and Development</v>
          </cell>
          <cell r="H253" t="str">
            <v>Overtime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1152</v>
          </cell>
          <cell r="P253">
            <v>0</v>
          </cell>
          <cell r="Q253">
            <v>875.59</v>
          </cell>
          <cell r="R253">
            <v>249.08</v>
          </cell>
          <cell r="S253">
            <v>49.819999999999709</v>
          </cell>
          <cell r="T253">
            <v>0</v>
          </cell>
          <cell r="U253">
            <v>341</v>
          </cell>
          <cell r="V253">
            <v>273</v>
          </cell>
          <cell r="W253">
            <v>273</v>
          </cell>
          <cell r="X253">
            <v>341</v>
          </cell>
          <cell r="Y253">
            <v>273</v>
          </cell>
          <cell r="Z253">
            <v>273</v>
          </cell>
          <cell r="AA253">
            <v>341</v>
          </cell>
          <cell r="AB253">
            <v>273</v>
          </cell>
          <cell r="AC253">
            <v>273</v>
          </cell>
          <cell r="AD253">
            <v>341</v>
          </cell>
          <cell r="AE253">
            <v>273</v>
          </cell>
          <cell r="AF253">
            <v>341</v>
          </cell>
          <cell r="AG253">
            <v>2326.4899999999998</v>
          </cell>
          <cell r="AH253">
            <v>3616</v>
          </cell>
          <cell r="AI253">
            <v>3616</v>
          </cell>
        </row>
        <row r="254">
          <cell r="A254" t="str">
            <v>Mass Ave58815004Total</v>
          </cell>
          <cell r="B254" t="str">
            <v>Electric Operations</v>
          </cell>
          <cell r="C254" t="str">
            <v>Central</v>
          </cell>
          <cell r="D254" t="str">
            <v>Mass Ave</v>
          </cell>
          <cell r="E254" t="str">
            <v>Administration</v>
          </cell>
          <cell r="F254" t="str">
            <v>58815004</v>
          </cell>
          <cell r="G254" t="str">
            <v>General Training  and Development</v>
          </cell>
          <cell r="H254" t="str">
            <v>Total</v>
          </cell>
          <cell r="I254">
            <v>15183.24</v>
          </cell>
          <cell r="J254">
            <v>1748.96</v>
          </cell>
          <cell r="K254">
            <v>555.39999999999782</v>
          </cell>
          <cell r="L254">
            <v>1761.45</v>
          </cell>
          <cell r="M254">
            <v>826.86999999999898</v>
          </cell>
          <cell r="N254">
            <v>1303.2</v>
          </cell>
          <cell r="O254">
            <v>12080</v>
          </cell>
          <cell r="P254">
            <v>2080.04</v>
          </cell>
          <cell r="Q254">
            <v>19273.29</v>
          </cell>
          <cell r="R254">
            <v>19995.7</v>
          </cell>
          <cell r="S254">
            <v>8149.7000000000116</v>
          </cell>
          <cell r="T254">
            <v>2116.9599999999919</v>
          </cell>
          <cell r="U254">
            <v>23773.119999999999</v>
          </cell>
          <cell r="V254">
            <v>19175.12</v>
          </cell>
          <cell r="W254">
            <v>19173.12</v>
          </cell>
          <cell r="X254">
            <v>23774.12</v>
          </cell>
          <cell r="Y254">
            <v>19173.12</v>
          </cell>
          <cell r="Z254">
            <v>19175.12</v>
          </cell>
          <cell r="AA254">
            <v>23774.12</v>
          </cell>
          <cell r="AB254">
            <v>19175.12</v>
          </cell>
          <cell r="AC254">
            <v>19173.12</v>
          </cell>
          <cell r="AD254">
            <v>23773.119999999999</v>
          </cell>
          <cell r="AE254">
            <v>19171.12</v>
          </cell>
          <cell r="AF254">
            <v>23773.49</v>
          </cell>
          <cell r="AG254">
            <v>85074.81</v>
          </cell>
          <cell r="AH254">
            <v>253083.80999999997</v>
          </cell>
          <cell r="AI254">
            <v>253083.80999999997</v>
          </cell>
        </row>
        <row r="255">
          <cell r="A255" t="str">
            <v>Mass Ave58825000Invoice</v>
          </cell>
          <cell r="B255" t="str">
            <v>Electric Operations</v>
          </cell>
          <cell r="C255" t="str">
            <v>Central</v>
          </cell>
          <cell r="D255" t="str">
            <v>Mass Ave</v>
          </cell>
          <cell r="E255" t="str">
            <v>Administration</v>
          </cell>
          <cell r="F255" t="str">
            <v>58825000</v>
          </cell>
          <cell r="G255" t="str">
            <v>Tools Operation</v>
          </cell>
          <cell r="H255" t="str">
            <v>Invoice</v>
          </cell>
          <cell r="I255">
            <v>1417.98</v>
          </cell>
          <cell r="J255">
            <v>13531.61</v>
          </cell>
          <cell r="K255">
            <v>-1265.8800000000001</v>
          </cell>
          <cell r="L255">
            <v>7458.26</v>
          </cell>
          <cell r="M255">
            <v>18589.080000000002</v>
          </cell>
          <cell r="N255">
            <v>-6358.26</v>
          </cell>
          <cell r="O255">
            <v>8910.32</v>
          </cell>
          <cell r="P255">
            <v>12272.35</v>
          </cell>
          <cell r="Q255">
            <v>9936.6</v>
          </cell>
          <cell r="R255">
            <v>1245.1099999999999</v>
          </cell>
          <cell r="S255">
            <v>8940.3700000000008</v>
          </cell>
          <cell r="T255">
            <v>1915.5600000000122</v>
          </cell>
          <cell r="U255">
            <v>5583.81</v>
          </cell>
          <cell r="V255">
            <v>5583.81</v>
          </cell>
          <cell r="W255">
            <v>5583.81</v>
          </cell>
          <cell r="X255">
            <v>5583.81</v>
          </cell>
          <cell r="Y255">
            <v>5583.81</v>
          </cell>
          <cell r="Z255">
            <v>5583.81</v>
          </cell>
          <cell r="AA255">
            <v>5583.81</v>
          </cell>
          <cell r="AB255">
            <v>5583.81</v>
          </cell>
          <cell r="AC255">
            <v>5583.81</v>
          </cell>
          <cell r="AD255">
            <v>5583.81</v>
          </cell>
          <cell r="AE255">
            <v>5583.81</v>
          </cell>
          <cell r="AF255">
            <v>5586.49</v>
          </cell>
          <cell r="AG255">
            <v>76593.100000000006</v>
          </cell>
          <cell r="AH255">
            <v>67008.399999999994</v>
          </cell>
          <cell r="AI255">
            <v>67008.399999999994</v>
          </cell>
        </row>
        <row r="256">
          <cell r="A256" t="str">
            <v>Mass Ave58825000Material</v>
          </cell>
          <cell r="B256" t="str">
            <v>Electric Operations</v>
          </cell>
          <cell r="C256" t="str">
            <v>Central</v>
          </cell>
          <cell r="D256" t="str">
            <v>Mass Ave</v>
          </cell>
          <cell r="E256" t="str">
            <v>Administration</v>
          </cell>
          <cell r="F256" t="str">
            <v>58825000</v>
          </cell>
          <cell r="G256" t="str">
            <v>Tools Operation</v>
          </cell>
          <cell r="H256" t="str">
            <v>Material</v>
          </cell>
          <cell r="I256">
            <v>16365.43</v>
          </cell>
          <cell r="J256">
            <v>19183.490000000002</v>
          </cell>
          <cell r="K256">
            <v>41759.49</v>
          </cell>
          <cell r="L256">
            <v>12960.04</v>
          </cell>
          <cell r="M256">
            <v>17636.060000000001</v>
          </cell>
          <cell r="N256">
            <v>41428.089999999997</v>
          </cell>
          <cell r="O256">
            <v>1179.8499999999999</v>
          </cell>
          <cell r="P256">
            <v>16898.099999999999</v>
          </cell>
          <cell r="Q256">
            <v>23521.11</v>
          </cell>
          <cell r="R256">
            <v>1528.28</v>
          </cell>
          <cell r="S256">
            <v>5822.6599999999926</v>
          </cell>
          <cell r="T256">
            <v>26659.43</v>
          </cell>
          <cell r="U256">
            <v>16593.490000000002</v>
          </cell>
          <cell r="V256">
            <v>16593.490000000002</v>
          </cell>
          <cell r="W256">
            <v>16593.490000000002</v>
          </cell>
          <cell r="X256">
            <v>16593.490000000002</v>
          </cell>
          <cell r="Y256">
            <v>16593.490000000002</v>
          </cell>
          <cell r="Z256">
            <v>16593.490000000002</v>
          </cell>
          <cell r="AA256">
            <v>16593.490000000002</v>
          </cell>
          <cell r="AB256">
            <v>16593.490000000002</v>
          </cell>
          <cell r="AC256">
            <v>16593.490000000002</v>
          </cell>
          <cell r="AD256">
            <v>16593.490000000002</v>
          </cell>
          <cell r="AE256">
            <v>16593.490000000002</v>
          </cell>
          <cell r="AF256">
            <v>16601.46</v>
          </cell>
          <cell r="AG256">
            <v>224942.03000000003</v>
          </cell>
          <cell r="AH256">
            <v>199129.84999999998</v>
          </cell>
          <cell r="AI256">
            <v>199129.84999999998</v>
          </cell>
        </row>
        <row r="257">
          <cell r="A257" t="str">
            <v>Mass Ave58825000Other</v>
          </cell>
          <cell r="B257" t="str">
            <v>Electric Operations</v>
          </cell>
          <cell r="C257" t="str">
            <v>Central</v>
          </cell>
          <cell r="D257" t="str">
            <v>Mass Ave</v>
          </cell>
          <cell r="E257" t="str">
            <v>Administration</v>
          </cell>
          <cell r="F257" t="str">
            <v>58825000</v>
          </cell>
          <cell r="G257" t="str">
            <v>Tools Operation</v>
          </cell>
          <cell r="H257" t="str">
            <v>Other</v>
          </cell>
          <cell r="I257">
            <v>467.25</v>
          </cell>
          <cell r="J257">
            <v>10525.93</v>
          </cell>
          <cell r="K257">
            <v>8974.74</v>
          </cell>
          <cell r="L257">
            <v>8164.38</v>
          </cell>
          <cell r="M257">
            <v>5825.41</v>
          </cell>
          <cell r="N257">
            <v>4132.83</v>
          </cell>
          <cell r="O257">
            <v>5884.7</v>
          </cell>
          <cell r="P257">
            <v>11484.42</v>
          </cell>
          <cell r="Q257">
            <v>21868.720000000001</v>
          </cell>
          <cell r="R257">
            <v>12048.75</v>
          </cell>
          <cell r="S257">
            <v>5281.1499999999942</v>
          </cell>
          <cell r="T257">
            <v>25526.25</v>
          </cell>
          <cell r="U257">
            <v>6931.79</v>
          </cell>
          <cell r="V257">
            <v>6931.79</v>
          </cell>
          <cell r="W257">
            <v>6931.79</v>
          </cell>
          <cell r="X257">
            <v>6931.79</v>
          </cell>
          <cell r="Y257">
            <v>6931.79</v>
          </cell>
          <cell r="Z257">
            <v>6931.79</v>
          </cell>
          <cell r="AA257">
            <v>6931.7899999999936</v>
          </cell>
          <cell r="AB257">
            <v>6931.79</v>
          </cell>
          <cell r="AC257">
            <v>6931.79</v>
          </cell>
          <cell r="AD257">
            <v>6931.79</v>
          </cell>
          <cell r="AE257">
            <v>6931.7900000000072</v>
          </cell>
          <cell r="AF257">
            <v>6935.1099999999915</v>
          </cell>
          <cell r="AG257">
            <v>120184.53</v>
          </cell>
          <cell r="AH257">
            <v>83184.799999999988</v>
          </cell>
          <cell r="AI257">
            <v>83184.799999999988</v>
          </cell>
        </row>
        <row r="258">
          <cell r="A258" t="str">
            <v>Mass Ave58825000Total</v>
          </cell>
          <cell r="B258" t="str">
            <v>Electric Operations</v>
          </cell>
          <cell r="C258" t="str">
            <v>Central</v>
          </cell>
          <cell r="D258" t="str">
            <v>Mass Ave</v>
          </cell>
          <cell r="E258" t="str">
            <v>Administration</v>
          </cell>
          <cell r="F258" t="str">
            <v>58825000</v>
          </cell>
          <cell r="G258" t="str">
            <v>Tools Operation</v>
          </cell>
          <cell r="H258" t="str">
            <v>Total</v>
          </cell>
          <cell r="I258">
            <v>18250.66</v>
          </cell>
          <cell r="J258">
            <v>43241.03</v>
          </cell>
          <cell r="K258">
            <v>49468.35</v>
          </cell>
          <cell r="L258">
            <v>28582.68</v>
          </cell>
          <cell r="M258">
            <v>42050.55</v>
          </cell>
          <cell r="N258">
            <v>39202.660000000003</v>
          </cell>
          <cell r="O258">
            <v>15974.87</v>
          </cell>
          <cell r="P258">
            <v>40654.870000000003</v>
          </cell>
          <cell r="Q258">
            <v>55326.43</v>
          </cell>
          <cell r="R258">
            <v>14822.14</v>
          </cell>
          <cell r="S258">
            <v>20044.18</v>
          </cell>
          <cell r="T258">
            <v>54101.24</v>
          </cell>
          <cell r="U258">
            <v>29109.09</v>
          </cell>
          <cell r="V258">
            <v>29109.09</v>
          </cell>
          <cell r="W258">
            <v>29109.09</v>
          </cell>
          <cell r="X258">
            <v>29109.09</v>
          </cell>
          <cell r="Y258">
            <v>29109.09</v>
          </cell>
          <cell r="Z258">
            <v>29109.09</v>
          </cell>
          <cell r="AA258">
            <v>29109.09</v>
          </cell>
          <cell r="AB258">
            <v>29109.09</v>
          </cell>
          <cell r="AC258">
            <v>29109.09</v>
          </cell>
          <cell r="AD258">
            <v>29109.09</v>
          </cell>
          <cell r="AE258">
            <v>29109.09</v>
          </cell>
          <cell r="AF258">
            <v>29123.06</v>
          </cell>
          <cell r="AG258">
            <v>421719.66000000003</v>
          </cell>
          <cell r="AH258">
            <v>349323.05000000005</v>
          </cell>
          <cell r="AI258">
            <v>349323.05000000005</v>
          </cell>
        </row>
        <row r="259">
          <cell r="A259" t="str">
            <v>Mass Ave58849000Material</v>
          </cell>
          <cell r="B259" t="str">
            <v>Electric Operations</v>
          </cell>
          <cell r="C259" t="str">
            <v>Central</v>
          </cell>
          <cell r="D259" t="str">
            <v>Mass Ave</v>
          </cell>
          <cell r="E259" t="str">
            <v>Administration</v>
          </cell>
          <cell r="F259" t="str">
            <v>58849000</v>
          </cell>
          <cell r="G259"/>
          <cell r="H259" t="str">
            <v>Material</v>
          </cell>
          <cell r="I259">
            <v>52436.51</v>
          </cell>
          <cell r="J259">
            <v>13351.82</v>
          </cell>
          <cell r="K259">
            <v>-5636.83</v>
          </cell>
          <cell r="L259">
            <v>59689.88</v>
          </cell>
          <cell r="M259">
            <v>11640.51</v>
          </cell>
          <cell r="N259">
            <v>2191.289999999979</v>
          </cell>
          <cell r="O259">
            <v>3114.2600000000093</v>
          </cell>
          <cell r="P259">
            <v>-59001</v>
          </cell>
          <cell r="Q259">
            <v>-23444.37</v>
          </cell>
          <cell r="R259">
            <v>16828.62</v>
          </cell>
          <cell r="S259">
            <v>50281.02</v>
          </cell>
          <cell r="T259">
            <v>13516.56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134968.26999999999</v>
          </cell>
          <cell r="AH259">
            <v>0</v>
          </cell>
          <cell r="AI259">
            <v>0</v>
          </cell>
        </row>
        <row r="260">
          <cell r="A260" t="str">
            <v>Mass Ave58849000Total</v>
          </cell>
          <cell r="B260" t="str">
            <v>Electric Operations</v>
          </cell>
          <cell r="C260" t="str">
            <v>Central</v>
          </cell>
          <cell r="D260" t="str">
            <v>Mass Ave</v>
          </cell>
          <cell r="E260" t="str">
            <v>Administration</v>
          </cell>
          <cell r="F260" t="str">
            <v>58849000</v>
          </cell>
          <cell r="G260"/>
          <cell r="H260" t="str">
            <v>Total</v>
          </cell>
          <cell r="I260">
            <v>52436.51</v>
          </cell>
          <cell r="J260">
            <v>13351.82</v>
          </cell>
          <cell r="K260">
            <v>-5636.83</v>
          </cell>
          <cell r="L260">
            <v>59689.88</v>
          </cell>
          <cell r="M260">
            <v>11640.51</v>
          </cell>
          <cell r="N260">
            <v>2191.289999999979</v>
          </cell>
          <cell r="O260">
            <v>3114.2600000000093</v>
          </cell>
          <cell r="P260">
            <v>-59001</v>
          </cell>
          <cell r="Q260">
            <v>-23444.37</v>
          </cell>
          <cell r="R260">
            <v>16828.62</v>
          </cell>
          <cell r="S260">
            <v>50281.02</v>
          </cell>
          <cell r="T260">
            <v>13516.56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134968.26999999999</v>
          </cell>
          <cell r="AH260">
            <v>0</v>
          </cell>
          <cell r="AI260">
            <v>0</v>
          </cell>
        </row>
        <row r="261">
          <cell r="A261" t="str">
            <v>Mass Ave58852000Other</v>
          </cell>
          <cell r="B261" t="str">
            <v>Electric Operations</v>
          </cell>
          <cell r="C261" t="str">
            <v>Central</v>
          </cell>
          <cell r="D261" t="str">
            <v>Mass Ave</v>
          </cell>
          <cell r="E261" t="str">
            <v>Administration</v>
          </cell>
          <cell r="F261" t="str">
            <v>58852000</v>
          </cell>
          <cell r="G261" t="str">
            <v>Procurement card</v>
          </cell>
          <cell r="H261" t="str">
            <v>Other</v>
          </cell>
          <cell r="I261">
            <v>0</v>
          </cell>
          <cell r="J261">
            <v>2209.4299999999998</v>
          </cell>
          <cell r="K261">
            <v>-2209.0300000000002</v>
          </cell>
          <cell r="L261">
            <v>198.69</v>
          </cell>
          <cell r="M261">
            <v>610.66</v>
          </cell>
          <cell r="N261">
            <v>501.84</v>
          </cell>
          <cell r="O261">
            <v>78.360000000000127</v>
          </cell>
          <cell r="P261">
            <v>170.49</v>
          </cell>
          <cell r="Q261">
            <v>228.12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1788.5599999999995</v>
          </cell>
          <cell r="AH261">
            <v>0</v>
          </cell>
          <cell r="AI261">
            <v>0</v>
          </cell>
        </row>
        <row r="262">
          <cell r="A262" t="str">
            <v>Mass Ave58852000Total</v>
          </cell>
          <cell r="B262" t="str">
            <v>Electric Operations</v>
          </cell>
          <cell r="C262" t="str">
            <v>Central</v>
          </cell>
          <cell r="D262" t="str">
            <v>Mass Ave</v>
          </cell>
          <cell r="E262" t="str">
            <v>Administration</v>
          </cell>
          <cell r="F262" t="str">
            <v>58852000</v>
          </cell>
          <cell r="G262" t="str">
            <v>Procurement card</v>
          </cell>
          <cell r="H262" t="str">
            <v>Total</v>
          </cell>
          <cell r="I262">
            <v>0</v>
          </cell>
          <cell r="J262">
            <v>2209.4299999999998</v>
          </cell>
          <cell r="K262">
            <v>-2209.0300000000002</v>
          </cell>
          <cell r="L262">
            <v>198.69</v>
          </cell>
          <cell r="M262">
            <v>610.66</v>
          </cell>
          <cell r="N262">
            <v>501.84</v>
          </cell>
          <cell r="O262">
            <v>78.360000000000127</v>
          </cell>
          <cell r="P262">
            <v>170.49</v>
          </cell>
          <cell r="Q262">
            <v>228.12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1788.5599999999995</v>
          </cell>
          <cell r="AH262">
            <v>0</v>
          </cell>
          <cell r="AI262">
            <v>0</v>
          </cell>
        </row>
        <row r="263">
          <cell r="A263" t="str">
            <v>Mass Ave58878000Invoice</v>
          </cell>
          <cell r="B263" t="str">
            <v>Electric Operations</v>
          </cell>
          <cell r="C263" t="str">
            <v>Central</v>
          </cell>
          <cell r="D263" t="str">
            <v>Mass Ave</v>
          </cell>
          <cell r="E263" t="str">
            <v>Administration</v>
          </cell>
          <cell r="F263" t="str">
            <v>58878000</v>
          </cell>
          <cell r="G263" t="str">
            <v>Lobby Stock</v>
          </cell>
          <cell r="H263" t="str">
            <v>Invoice</v>
          </cell>
          <cell r="I263">
            <v>290.61</v>
          </cell>
          <cell r="J263">
            <v>168.78</v>
          </cell>
          <cell r="K263">
            <v>478.39</v>
          </cell>
          <cell r="L263">
            <v>115.91</v>
          </cell>
          <cell r="M263">
            <v>660.06</v>
          </cell>
          <cell r="N263">
            <v>180.89</v>
          </cell>
          <cell r="O263">
            <v>713.78</v>
          </cell>
          <cell r="P263">
            <v>1072.56</v>
          </cell>
          <cell r="Q263">
            <v>1373.88</v>
          </cell>
          <cell r="R263">
            <v>337.11000000000058</v>
          </cell>
          <cell r="S263">
            <v>189.36</v>
          </cell>
          <cell r="T263">
            <v>863.11</v>
          </cell>
          <cell r="U263">
            <v>836.73</v>
          </cell>
          <cell r="V263">
            <v>836.73</v>
          </cell>
          <cell r="W263">
            <v>836.73</v>
          </cell>
          <cell r="X263">
            <v>836.73</v>
          </cell>
          <cell r="Y263">
            <v>836.73</v>
          </cell>
          <cell r="Z263">
            <v>836.72999999999945</v>
          </cell>
          <cell r="AA263">
            <v>836.73</v>
          </cell>
          <cell r="AB263">
            <v>836.72999999999945</v>
          </cell>
          <cell r="AC263">
            <v>836.73</v>
          </cell>
          <cell r="AD263">
            <v>836.73</v>
          </cell>
          <cell r="AE263">
            <v>836.72999999999945</v>
          </cell>
          <cell r="AF263">
            <v>837.13</v>
          </cell>
          <cell r="AG263">
            <v>6444.4400000000005</v>
          </cell>
          <cell r="AH263">
            <v>10041.159999999996</v>
          </cell>
          <cell r="AI263">
            <v>10041.159999999996</v>
          </cell>
        </row>
        <row r="264">
          <cell r="A264" t="str">
            <v>Mass Ave58878000Labor</v>
          </cell>
          <cell r="B264" t="str">
            <v>Electric Operations</v>
          </cell>
          <cell r="C264" t="str">
            <v>Central</v>
          </cell>
          <cell r="D264" t="str">
            <v>Mass Ave</v>
          </cell>
          <cell r="E264" t="str">
            <v>Administration</v>
          </cell>
          <cell r="F264" t="str">
            <v>58878000</v>
          </cell>
          <cell r="G264" t="str">
            <v>Lobby Stock</v>
          </cell>
          <cell r="H264" t="str">
            <v>Labor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2491</v>
          </cell>
          <cell r="V264">
            <v>1989</v>
          </cell>
          <cell r="W264">
            <v>1992</v>
          </cell>
          <cell r="X264">
            <v>2491</v>
          </cell>
          <cell r="Y264">
            <v>1992</v>
          </cell>
          <cell r="Z264">
            <v>1989</v>
          </cell>
          <cell r="AA264">
            <v>2491</v>
          </cell>
          <cell r="AB264">
            <v>1989</v>
          </cell>
          <cell r="AC264">
            <v>1992</v>
          </cell>
          <cell r="AD264">
            <v>2489</v>
          </cell>
          <cell r="AE264">
            <v>1993</v>
          </cell>
          <cell r="AF264">
            <v>2491</v>
          </cell>
          <cell r="AG264">
            <v>0</v>
          </cell>
          <cell r="AH264">
            <v>26389</v>
          </cell>
          <cell r="AI264">
            <v>26389</v>
          </cell>
        </row>
        <row r="265">
          <cell r="A265" t="str">
            <v>Mass Ave58878000Material</v>
          </cell>
          <cell r="B265" t="str">
            <v>Electric Operations</v>
          </cell>
          <cell r="C265" t="str">
            <v>Central</v>
          </cell>
          <cell r="D265" t="str">
            <v>Mass Ave</v>
          </cell>
          <cell r="E265" t="str">
            <v>Administration</v>
          </cell>
          <cell r="F265" t="str">
            <v>58878000</v>
          </cell>
          <cell r="G265" t="str">
            <v>Lobby Stock</v>
          </cell>
          <cell r="H265" t="str">
            <v>Material</v>
          </cell>
          <cell r="I265">
            <v>14914.21</v>
          </cell>
          <cell r="J265">
            <v>21733.25</v>
          </cell>
          <cell r="K265">
            <v>55195.3</v>
          </cell>
          <cell r="L265">
            <v>-24973.97</v>
          </cell>
          <cell r="M265">
            <v>-2849.23</v>
          </cell>
          <cell r="N265">
            <v>-81157.149999999994</v>
          </cell>
          <cell r="O265">
            <v>15401.06</v>
          </cell>
          <cell r="P265">
            <v>112613.13</v>
          </cell>
          <cell r="Q265">
            <v>29620.61</v>
          </cell>
          <cell r="R265">
            <v>1440.4500000000116</v>
          </cell>
          <cell r="S265">
            <v>-105301.43</v>
          </cell>
          <cell r="T265">
            <v>37867.410000000003</v>
          </cell>
          <cell r="U265">
            <v>29488.71</v>
          </cell>
          <cell r="V265">
            <v>29488.71</v>
          </cell>
          <cell r="W265">
            <v>29488.71</v>
          </cell>
          <cell r="X265">
            <v>29488.71</v>
          </cell>
          <cell r="Y265">
            <v>29488.71</v>
          </cell>
          <cell r="Z265">
            <v>29488.71</v>
          </cell>
          <cell r="AA265">
            <v>29488.71</v>
          </cell>
          <cell r="AB265">
            <v>29488.71</v>
          </cell>
          <cell r="AC265">
            <v>29488.71</v>
          </cell>
          <cell r="AD265">
            <v>29488.71</v>
          </cell>
          <cell r="AE265">
            <v>29488.71</v>
          </cell>
          <cell r="AF265">
            <v>29502.87</v>
          </cell>
          <cell r="AG265">
            <v>74503.640000000043</v>
          </cell>
          <cell r="AH265">
            <v>353878.68</v>
          </cell>
          <cell r="AI265">
            <v>353878.68</v>
          </cell>
        </row>
        <row r="266">
          <cell r="A266" t="str">
            <v>Mass Ave58878000Other</v>
          </cell>
          <cell r="B266" t="str">
            <v>Electric Operations</v>
          </cell>
          <cell r="C266" t="str">
            <v>Central</v>
          </cell>
          <cell r="D266" t="str">
            <v>Mass Ave</v>
          </cell>
          <cell r="E266" t="str">
            <v>Administration</v>
          </cell>
          <cell r="F266" t="str">
            <v>58878000</v>
          </cell>
          <cell r="G266" t="str">
            <v>Lobby Stock</v>
          </cell>
          <cell r="H266" t="str">
            <v>Other</v>
          </cell>
          <cell r="I266">
            <v>0</v>
          </cell>
          <cell r="J266">
            <v>26126.05</v>
          </cell>
          <cell r="K266">
            <v>20828.34</v>
          </cell>
          <cell r="L266">
            <v>45746.96</v>
          </cell>
          <cell r="M266">
            <v>31879.07</v>
          </cell>
          <cell r="N266">
            <v>86702.07</v>
          </cell>
          <cell r="O266">
            <v>32617.61</v>
          </cell>
          <cell r="P266">
            <v>31980.22</v>
          </cell>
          <cell r="Q266">
            <v>25122.58</v>
          </cell>
          <cell r="R266">
            <v>26448.12</v>
          </cell>
          <cell r="S266">
            <v>14571.14</v>
          </cell>
          <cell r="T266">
            <v>101958.98</v>
          </cell>
          <cell r="U266">
            <v>9893.6299999999992</v>
          </cell>
          <cell r="V266">
            <v>9893.6299999999992</v>
          </cell>
          <cell r="W266">
            <v>9893.6299999999992</v>
          </cell>
          <cell r="X266">
            <v>9893.6299999999992</v>
          </cell>
          <cell r="Y266">
            <v>9893.6299999999992</v>
          </cell>
          <cell r="Z266">
            <v>9893.6299999999992</v>
          </cell>
          <cell r="AA266">
            <v>9893.6299999999992</v>
          </cell>
          <cell r="AB266">
            <v>9893.6299999999992</v>
          </cell>
          <cell r="AC266">
            <v>9893.6299999999901</v>
          </cell>
          <cell r="AD266">
            <v>9893.6299999999992</v>
          </cell>
          <cell r="AE266">
            <v>9893.6299999999992</v>
          </cell>
          <cell r="AF266">
            <v>9898.39</v>
          </cell>
          <cell r="AG266">
            <v>443981.14000000007</v>
          </cell>
          <cell r="AH266">
            <v>118728.31999999999</v>
          </cell>
          <cell r="AI266">
            <v>118728.31999999999</v>
          </cell>
        </row>
        <row r="267">
          <cell r="A267" t="str">
            <v>Mass Ave58878000Total</v>
          </cell>
          <cell r="B267" t="str">
            <v>Electric Operations</v>
          </cell>
          <cell r="C267" t="str">
            <v>Central</v>
          </cell>
          <cell r="D267" t="str">
            <v>Mass Ave</v>
          </cell>
          <cell r="E267" t="str">
            <v>Administration</v>
          </cell>
          <cell r="F267" t="str">
            <v>58878000</v>
          </cell>
          <cell r="G267" t="str">
            <v>Lobby Stock</v>
          </cell>
          <cell r="H267" t="str">
            <v>Total</v>
          </cell>
          <cell r="I267">
            <v>15204.82</v>
          </cell>
          <cell r="J267">
            <v>48028.08</v>
          </cell>
          <cell r="K267">
            <v>76502.03</v>
          </cell>
          <cell r="L267">
            <v>20888.900000000001</v>
          </cell>
          <cell r="M267">
            <v>29689.9</v>
          </cell>
          <cell r="N267">
            <v>5725.81</v>
          </cell>
          <cell r="O267">
            <v>48732.45</v>
          </cell>
          <cell r="P267">
            <v>145665.91</v>
          </cell>
          <cell r="Q267">
            <v>56117.069999999949</v>
          </cell>
          <cell r="R267">
            <v>28225.680000000051</v>
          </cell>
          <cell r="S267">
            <v>-90540.930000000051</v>
          </cell>
          <cell r="T267">
            <v>140689.5</v>
          </cell>
          <cell r="U267">
            <v>42710.07</v>
          </cell>
          <cell r="V267">
            <v>42208.07</v>
          </cell>
          <cell r="W267">
            <v>42211.07</v>
          </cell>
          <cell r="X267">
            <v>42710.07</v>
          </cell>
          <cell r="Y267">
            <v>42211.07</v>
          </cell>
          <cell r="Z267">
            <v>42208.07</v>
          </cell>
          <cell r="AA267">
            <v>42710.07</v>
          </cell>
          <cell r="AB267">
            <v>42208.07</v>
          </cell>
          <cell r="AC267">
            <v>42211.07</v>
          </cell>
          <cell r="AD267">
            <v>42708.07</v>
          </cell>
          <cell r="AE267">
            <v>42212.07</v>
          </cell>
          <cell r="AF267">
            <v>42729.39</v>
          </cell>
          <cell r="AG267">
            <v>524929.22</v>
          </cell>
          <cell r="AH267">
            <v>509037.16000000003</v>
          </cell>
          <cell r="AI267">
            <v>509037.16000000003</v>
          </cell>
        </row>
        <row r="268">
          <cell r="A268" t="str">
            <v>Mass Ave90213009Invoice</v>
          </cell>
          <cell r="B268" t="str">
            <v>Electric Operations</v>
          </cell>
          <cell r="C268" t="str">
            <v>Central</v>
          </cell>
          <cell r="D268" t="str">
            <v>Mass Ave</v>
          </cell>
          <cell r="E268" t="str">
            <v>Administration</v>
          </cell>
          <cell r="F268" t="str">
            <v>90213009</v>
          </cell>
          <cell r="G268" t="str">
            <v>Mileage</v>
          </cell>
          <cell r="H268" t="str">
            <v>Invoice</v>
          </cell>
          <cell r="I268">
            <v>4.24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2.9999999999999361E-2</v>
          </cell>
          <cell r="O268">
            <v>2.0000000000000462E-2</v>
          </cell>
          <cell r="P268">
            <v>1.9999999999999574E-2</v>
          </cell>
          <cell r="Q268">
            <v>1.29</v>
          </cell>
          <cell r="R268">
            <v>665.75</v>
          </cell>
          <cell r="S268">
            <v>33.99</v>
          </cell>
          <cell r="T268">
            <v>2.9999999999972715E-2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705.37</v>
          </cell>
          <cell r="AH268">
            <v>0</v>
          </cell>
          <cell r="AI268">
            <v>0</v>
          </cell>
        </row>
        <row r="269">
          <cell r="A269" t="str">
            <v>Mass Ave90213009Total</v>
          </cell>
          <cell r="B269" t="str">
            <v>Electric Operations</v>
          </cell>
          <cell r="C269" t="str">
            <v>Central</v>
          </cell>
          <cell r="D269" t="str">
            <v>Mass Ave</v>
          </cell>
          <cell r="E269" t="str">
            <v>Administration</v>
          </cell>
          <cell r="F269" t="str">
            <v>90213009</v>
          </cell>
          <cell r="G269" t="str">
            <v>Mileage</v>
          </cell>
          <cell r="H269" t="str">
            <v>Total</v>
          </cell>
          <cell r="I269">
            <v>4.24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2.9999999999999361E-2</v>
          </cell>
          <cell r="O269">
            <v>2.0000000000000462E-2</v>
          </cell>
          <cell r="P269">
            <v>1.9999999999999574E-2</v>
          </cell>
          <cell r="Q269">
            <v>1.29</v>
          </cell>
          <cell r="R269">
            <v>665.75</v>
          </cell>
          <cell r="S269">
            <v>33.99</v>
          </cell>
          <cell r="T269">
            <v>2.9999999999972715E-2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705.37</v>
          </cell>
          <cell r="AH269">
            <v>0</v>
          </cell>
          <cell r="AI269">
            <v>0</v>
          </cell>
        </row>
        <row r="270">
          <cell r="A270" t="str">
            <v>Mass Ave92600000Total</v>
          </cell>
          <cell r="B270" t="str">
            <v>Electric Operations</v>
          </cell>
          <cell r="C270" t="str">
            <v>Central</v>
          </cell>
          <cell r="D270" t="str">
            <v>Mass Ave</v>
          </cell>
          <cell r="E270" t="str">
            <v>Administration</v>
          </cell>
          <cell r="F270" t="str">
            <v>92600000</v>
          </cell>
          <cell r="G270" t="str">
            <v>Allocated Pension and Benefits Expens</v>
          </cell>
          <cell r="H270" t="str">
            <v>Total</v>
          </cell>
          <cell r="I270">
            <v>396252.56</v>
          </cell>
          <cell r="J270">
            <v>247569.05</v>
          </cell>
          <cell r="K270">
            <v>290487.01</v>
          </cell>
          <cell r="L270">
            <v>261337.08</v>
          </cell>
          <cell r="M270">
            <v>185515.61</v>
          </cell>
          <cell r="N270">
            <v>122206.72</v>
          </cell>
          <cell r="O270">
            <v>366363.95</v>
          </cell>
          <cell r="P270">
            <v>289106.01</v>
          </cell>
          <cell r="Q270">
            <v>267086.31</v>
          </cell>
          <cell r="R270">
            <v>328034.7</v>
          </cell>
          <cell r="S270">
            <v>224942.5</v>
          </cell>
          <cell r="T270">
            <v>405831.71</v>
          </cell>
          <cell r="U270">
            <v>331738.08</v>
          </cell>
          <cell r="V270">
            <v>274924.07</v>
          </cell>
          <cell r="W270">
            <v>179587.99</v>
          </cell>
          <cell r="X270">
            <v>307904.06</v>
          </cell>
          <cell r="Y270">
            <v>179587.99</v>
          </cell>
          <cell r="Z270">
            <v>274924.07</v>
          </cell>
          <cell r="AA270">
            <v>307904.06</v>
          </cell>
          <cell r="AB270">
            <v>274924.07</v>
          </cell>
          <cell r="AC270">
            <v>179587.99</v>
          </cell>
          <cell r="AD270">
            <v>236401.99</v>
          </cell>
          <cell r="AE270">
            <v>298758.09000000003</v>
          </cell>
          <cell r="AF270">
            <v>331738.08</v>
          </cell>
          <cell r="AG270">
            <v>3384733.2100000004</v>
          </cell>
          <cell r="AH270">
            <v>3177980.54</v>
          </cell>
          <cell r="AI270">
            <v>3177980.54</v>
          </cell>
        </row>
        <row r="271">
          <cell r="A271" t="str">
            <v>Mass Ave57231000Invoice</v>
          </cell>
          <cell r="B271" t="str">
            <v>Electric Operations</v>
          </cell>
          <cell r="C271" t="str">
            <v>Central</v>
          </cell>
          <cell r="D271" t="str">
            <v>Mass Ave</v>
          </cell>
          <cell r="E271" t="str">
            <v>Corr Maint</v>
          </cell>
          <cell r="F271" t="str">
            <v>57231000</v>
          </cell>
          <cell r="G271" t="str">
            <v>Maint of UG Conduit</v>
          </cell>
          <cell r="H271" t="str">
            <v>Invoice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1500</v>
          </cell>
          <cell r="V271">
            <v>1500</v>
          </cell>
          <cell r="W271">
            <v>1500</v>
          </cell>
          <cell r="X271">
            <v>1750</v>
          </cell>
          <cell r="Y271">
            <v>1750</v>
          </cell>
          <cell r="Z271">
            <v>1750</v>
          </cell>
          <cell r="AA271">
            <v>2000</v>
          </cell>
          <cell r="AB271">
            <v>2000</v>
          </cell>
          <cell r="AC271">
            <v>2000</v>
          </cell>
          <cell r="AD271">
            <v>2500</v>
          </cell>
          <cell r="AE271">
            <v>3000</v>
          </cell>
          <cell r="AF271">
            <v>3750</v>
          </cell>
          <cell r="AG271">
            <v>0</v>
          </cell>
          <cell r="AH271">
            <v>25000</v>
          </cell>
          <cell r="AI271">
            <v>25000</v>
          </cell>
        </row>
        <row r="272">
          <cell r="A272" t="str">
            <v>Mass Ave57231000Total</v>
          </cell>
          <cell r="B272" t="str">
            <v>Electric Operations</v>
          </cell>
          <cell r="C272" t="str">
            <v>Central</v>
          </cell>
          <cell r="D272" t="str">
            <v>Mass Ave</v>
          </cell>
          <cell r="E272" t="str">
            <v>Corr Maint</v>
          </cell>
          <cell r="F272" t="str">
            <v>57231000</v>
          </cell>
          <cell r="G272" t="str">
            <v>Maint of UG Conduit</v>
          </cell>
          <cell r="H272" t="str">
            <v>Total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1500</v>
          </cell>
          <cell r="V272">
            <v>1500</v>
          </cell>
          <cell r="W272">
            <v>1500</v>
          </cell>
          <cell r="X272">
            <v>1750</v>
          </cell>
          <cell r="Y272">
            <v>1750</v>
          </cell>
          <cell r="Z272">
            <v>1750</v>
          </cell>
          <cell r="AA272">
            <v>2000</v>
          </cell>
          <cell r="AB272">
            <v>2000</v>
          </cell>
          <cell r="AC272">
            <v>2000</v>
          </cell>
          <cell r="AD272">
            <v>2500</v>
          </cell>
          <cell r="AE272">
            <v>3000</v>
          </cell>
          <cell r="AF272">
            <v>3750</v>
          </cell>
          <cell r="AG272">
            <v>0</v>
          </cell>
          <cell r="AH272">
            <v>25000</v>
          </cell>
          <cell r="AI272">
            <v>25000</v>
          </cell>
        </row>
        <row r="273">
          <cell r="A273" t="str">
            <v>Mass Ave57232000Labor</v>
          </cell>
          <cell r="B273" t="str">
            <v>Electric Operations</v>
          </cell>
          <cell r="C273" t="str">
            <v>Central</v>
          </cell>
          <cell r="D273" t="str">
            <v>Mass Ave</v>
          </cell>
          <cell r="E273" t="str">
            <v>Corr Maint</v>
          </cell>
          <cell r="F273" t="str">
            <v>57232000</v>
          </cell>
          <cell r="G273" t="str">
            <v>Maint of UG conductors  and devices</v>
          </cell>
          <cell r="H273" t="str">
            <v>Labor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2074</v>
          </cell>
          <cell r="V273">
            <v>1660</v>
          </cell>
          <cell r="W273">
            <v>1662</v>
          </cell>
          <cell r="X273">
            <v>2077</v>
          </cell>
          <cell r="Y273">
            <v>1662</v>
          </cell>
          <cell r="Z273">
            <v>1660</v>
          </cell>
          <cell r="AA273">
            <v>2077</v>
          </cell>
          <cell r="AB273">
            <v>1660</v>
          </cell>
          <cell r="AC273">
            <v>1662</v>
          </cell>
          <cell r="AD273">
            <v>2076</v>
          </cell>
          <cell r="AE273">
            <v>1662</v>
          </cell>
          <cell r="AF273">
            <v>2074</v>
          </cell>
          <cell r="AG273">
            <v>0</v>
          </cell>
          <cell r="AH273">
            <v>22006</v>
          </cell>
          <cell r="AI273">
            <v>22006</v>
          </cell>
        </row>
        <row r="274">
          <cell r="A274" t="str">
            <v>Mass Ave57232000Total</v>
          </cell>
          <cell r="B274" t="str">
            <v>Electric Operations</v>
          </cell>
          <cell r="C274" t="str">
            <v>Central</v>
          </cell>
          <cell r="D274" t="str">
            <v>Mass Ave</v>
          </cell>
          <cell r="E274" t="str">
            <v>Corr Maint</v>
          </cell>
          <cell r="F274" t="str">
            <v>57232000</v>
          </cell>
          <cell r="G274" t="str">
            <v>Maint of UG conductors  and devices</v>
          </cell>
          <cell r="H274" t="str">
            <v>Total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2074</v>
          </cell>
          <cell r="V274">
            <v>1660</v>
          </cell>
          <cell r="W274">
            <v>1662</v>
          </cell>
          <cell r="X274">
            <v>2077</v>
          </cell>
          <cell r="Y274">
            <v>1662</v>
          </cell>
          <cell r="Z274">
            <v>1660</v>
          </cell>
          <cell r="AA274">
            <v>2077</v>
          </cell>
          <cell r="AB274">
            <v>1660</v>
          </cell>
          <cell r="AC274">
            <v>1662</v>
          </cell>
          <cell r="AD274">
            <v>2076</v>
          </cell>
          <cell r="AE274">
            <v>1662</v>
          </cell>
          <cell r="AF274">
            <v>2074</v>
          </cell>
          <cell r="AG274">
            <v>0</v>
          </cell>
          <cell r="AH274">
            <v>22006</v>
          </cell>
          <cell r="AI274">
            <v>22006</v>
          </cell>
        </row>
        <row r="275">
          <cell r="A275" t="str">
            <v>Mass Ave58227000Labor</v>
          </cell>
          <cell r="B275" t="str">
            <v>Electric Operations</v>
          </cell>
          <cell r="C275" t="str">
            <v>Central</v>
          </cell>
          <cell r="D275" t="str">
            <v>Mass Ave</v>
          </cell>
          <cell r="E275" t="str">
            <v>Corr Maint</v>
          </cell>
          <cell r="F275" t="str">
            <v>58227000</v>
          </cell>
          <cell r="G275" t="str">
            <v>OPER SUBSTA STANDBY CUST DIST</v>
          </cell>
          <cell r="H275" t="str">
            <v>Labor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543.48</v>
          </cell>
          <cell r="O275">
            <v>0</v>
          </cell>
          <cell r="P275">
            <v>-543.48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</row>
        <row r="276">
          <cell r="A276" t="str">
            <v>Mass Ave58227000Overtime</v>
          </cell>
          <cell r="B276" t="str">
            <v>Electric Operations</v>
          </cell>
          <cell r="C276" t="str">
            <v>Central</v>
          </cell>
          <cell r="D276" t="str">
            <v>Mass Ave</v>
          </cell>
          <cell r="E276" t="str">
            <v>Corr Maint</v>
          </cell>
          <cell r="F276" t="str">
            <v>58227000</v>
          </cell>
          <cell r="G276" t="str">
            <v>OPER SUBSTA STANDBY CUST DIST</v>
          </cell>
          <cell r="H276" t="str">
            <v>Overtime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1105.1300000000001</v>
          </cell>
          <cell r="O276">
            <v>0</v>
          </cell>
          <cell r="P276">
            <v>-1105.1300000000001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</row>
        <row r="277">
          <cell r="A277" t="str">
            <v>Mass Ave58227000Total</v>
          </cell>
          <cell r="B277" t="str">
            <v>Electric Operations</v>
          </cell>
          <cell r="C277" t="str">
            <v>Central</v>
          </cell>
          <cell r="D277" t="str">
            <v>Mass Ave</v>
          </cell>
          <cell r="E277" t="str">
            <v>Corr Maint</v>
          </cell>
          <cell r="F277" t="str">
            <v>58227000</v>
          </cell>
          <cell r="G277" t="str">
            <v>OPER SUBSTA STANDBY CUST DIST</v>
          </cell>
          <cell r="H277" t="str">
            <v>Total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1648.61</v>
          </cell>
          <cell r="O277">
            <v>0</v>
          </cell>
          <cell r="P277">
            <v>-1648.61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</row>
        <row r="278">
          <cell r="A278" t="str">
            <v>Mass Ave58402000Invoice</v>
          </cell>
          <cell r="B278" t="str">
            <v>Electric Operations</v>
          </cell>
          <cell r="C278" t="str">
            <v>Central</v>
          </cell>
          <cell r="D278" t="str">
            <v>Mass Ave</v>
          </cell>
          <cell r="E278" t="str">
            <v>Corr Maint</v>
          </cell>
          <cell r="F278" t="str">
            <v>58402000</v>
          </cell>
          <cell r="G278" t="str">
            <v>UG T/S fault isolation/locating</v>
          </cell>
          <cell r="H278" t="str">
            <v>Invoice</v>
          </cell>
          <cell r="I278">
            <v>1010</v>
          </cell>
          <cell r="J278">
            <v>0</v>
          </cell>
          <cell r="K278">
            <v>0</v>
          </cell>
          <cell r="L278">
            <v>4684.93</v>
          </cell>
          <cell r="M278">
            <v>0</v>
          </cell>
          <cell r="N278">
            <v>0</v>
          </cell>
          <cell r="O278">
            <v>0</v>
          </cell>
          <cell r="P278">
            <v>44733</v>
          </cell>
          <cell r="Q278">
            <v>0</v>
          </cell>
          <cell r="R278">
            <v>0</v>
          </cell>
          <cell r="S278">
            <v>22361</v>
          </cell>
          <cell r="T278">
            <v>21639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94427.93</v>
          </cell>
          <cell r="AH278">
            <v>0</v>
          </cell>
          <cell r="AI278">
            <v>0</v>
          </cell>
        </row>
        <row r="279">
          <cell r="A279" t="str">
            <v>Mass Ave58402000Labor</v>
          </cell>
          <cell r="B279" t="str">
            <v>Electric Operations</v>
          </cell>
          <cell r="C279" t="str">
            <v>Central</v>
          </cell>
          <cell r="D279" t="str">
            <v>Mass Ave</v>
          </cell>
          <cell r="E279" t="str">
            <v>Corr Maint</v>
          </cell>
          <cell r="F279" t="str">
            <v>58402000</v>
          </cell>
          <cell r="G279" t="str">
            <v>UG T/S fault isolation/locating</v>
          </cell>
          <cell r="H279" t="str">
            <v>Labor</v>
          </cell>
          <cell r="I279">
            <v>1151.74</v>
          </cell>
          <cell r="J279">
            <v>1359.48</v>
          </cell>
          <cell r="K279">
            <v>2965.3</v>
          </cell>
          <cell r="L279">
            <v>8707.2999999999993</v>
          </cell>
          <cell r="M279">
            <v>128.02000000000001</v>
          </cell>
          <cell r="N279">
            <v>0</v>
          </cell>
          <cell r="O279">
            <v>4385.16</v>
          </cell>
          <cell r="P279">
            <v>0</v>
          </cell>
          <cell r="Q279">
            <v>1180.4100000000001</v>
          </cell>
          <cell r="R279">
            <v>2789.4</v>
          </cell>
          <cell r="S279">
            <v>532.29999999999927</v>
          </cell>
          <cell r="T279">
            <v>0</v>
          </cell>
          <cell r="U279">
            <v>1418</v>
          </cell>
          <cell r="V279">
            <v>1130</v>
          </cell>
          <cell r="W279">
            <v>1133</v>
          </cell>
          <cell r="X279">
            <v>1417</v>
          </cell>
          <cell r="Y279">
            <v>1133</v>
          </cell>
          <cell r="Z279">
            <v>1130</v>
          </cell>
          <cell r="AA279">
            <v>1417</v>
          </cell>
          <cell r="AB279">
            <v>1130</v>
          </cell>
          <cell r="AC279">
            <v>1133</v>
          </cell>
          <cell r="AD279">
            <v>1414</v>
          </cell>
          <cell r="AE279">
            <v>1130</v>
          </cell>
          <cell r="AF279">
            <v>1418</v>
          </cell>
          <cell r="AG279">
            <v>23199.11</v>
          </cell>
          <cell r="AH279">
            <v>15003</v>
          </cell>
          <cell r="AI279">
            <v>15003</v>
          </cell>
        </row>
        <row r="280">
          <cell r="A280" t="str">
            <v>Mass Ave58402000Material</v>
          </cell>
          <cell r="B280" t="str">
            <v>Electric Operations</v>
          </cell>
          <cell r="C280" t="str">
            <v>Central</v>
          </cell>
          <cell r="D280" t="str">
            <v>Mass Ave</v>
          </cell>
          <cell r="E280" t="str">
            <v>Corr Maint</v>
          </cell>
          <cell r="F280" t="str">
            <v>58402000</v>
          </cell>
          <cell r="G280" t="str">
            <v>UG T/S fault isolation/locating</v>
          </cell>
          <cell r="H280" t="str">
            <v>Material</v>
          </cell>
          <cell r="I280">
            <v>0</v>
          </cell>
          <cell r="J280">
            <v>0</v>
          </cell>
          <cell r="K280">
            <v>0</v>
          </cell>
          <cell r="L280">
            <v>340.85</v>
          </cell>
          <cell r="M280">
            <v>0</v>
          </cell>
          <cell r="N280">
            <v>1229.54</v>
          </cell>
          <cell r="O280">
            <v>4507.1099999999997</v>
          </cell>
          <cell r="P280">
            <v>194.09</v>
          </cell>
          <cell r="Q280">
            <v>-5497.13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774.46</v>
          </cell>
          <cell r="AH280">
            <v>0</v>
          </cell>
          <cell r="AI280">
            <v>0</v>
          </cell>
        </row>
        <row r="281">
          <cell r="A281" t="str">
            <v>Mass Ave58402000Overtime</v>
          </cell>
          <cell r="B281" t="str">
            <v>Electric Operations</v>
          </cell>
          <cell r="C281" t="str">
            <v>Central</v>
          </cell>
          <cell r="D281" t="str">
            <v>Mass Ave</v>
          </cell>
          <cell r="E281" t="str">
            <v>Corr Maint</v>
          </cell>
          <cell r="F281" t="str">
            <v>58402000</v>
          </cell>
          <cell r="G281" t="str">
            <v>UG T/S fault isolation/locating</v>
          </cell>
          <cell r="H281" t="str">
            <v>Overtime</v>
          </cell>
          <cell r="I281">
            <v>226.48</v>
          </cell>
          <cell r="J281">
            <v>202.39</v>
          </cell>
          <cell r="K281">
            <v>1056.53</v>
          </cell>
          <cell r="L281">
            <v>4399.6400000000003</v>
          </cell>
          <cell r="M281">
            <v>0</v>
          </cell>
          <cell r="N281">
            <v>0</v>
          </cell>
          <cell r="O281">
            <v>2674.07</v>
          </cell>
          <cell r="P281">
            <v>156.18</v>
          </cell>
          <cell r="Q281">
            <v>1086.26</v>
          </cell>
          <cell r="R281">
            <v>82.1200000000008</v>
          </cell>
          <cell r="S281">
            <v>60.149999999999636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9943.8200000000015</v>
          </cell>
          <cell r="AH281">
            <v>0</v>
          </cell>
          <cell r="AI281">
            <v>0</v>
          </cell>
        </row>
        <row r="282">
          <cell r="A282" t="str">
            <v>Mass Ave58402000Total</v>
          </cell>
          <cell r="B282" t="str">
            <v>Electric Operations</v>
          </cell>
          <cell r="C282" t="str">
            <v>Central</v>
          </cell>
          <cell r="D282" t="str">
            <v>Mass Ave</v>
          </cell>
          <cell r="E282" t="str">
            <v>Corr Maint</v>
          </cell>
          <cell r="F282" t="str">
            <v>58402000</v>
          </cell>
          <cell r="G282" t="str">
            <v>UG T/S fault isolation/locating</v>
          </cell>
          <cell r="H282" t="str">
            <v>Total</v>
          </cell>
          <cell r="I282">
            <v>2388.2199999999998</v>
          </cell>
          <cell r="J282">
            <v>1561.87</v>
          </cell>
          <cell r="K282">
            <v>4021.83</v>
          </cell>
          <cell r="L282">
            <v>18132.72</v>
          </cell>
          <cell r="M282">
            <v>128.02000000000001</v>
          </cell>
          <cell r="N282">
            <v>1229.54</v>
          </cell>
          <cell r="O282">
            <v>11566.34</v>
          </cell>
          <cell r="P282">
            <v>45083.27</v>
          </cell>
          <cell r="Q282">
            <v>-3230.4599999999919</v>
          </cell>
          <cell r="R282">
            <v>2871.5199999999895</v>
          </cell>
          <cell r="S282">
            <v>22953.45</v>
          </cell>
          <cell r="T282">
            <v>21639</v>
          </cell>
          <cell r="U282">
            <v>1418</v>
          </cell>
          <cell r="V282">
            <v>1130</v>
          </cell>
          <cell r="W282">
            <v>1133</v>
          </cell>
          <cell r="X282">
            <v>1417</v>
          </cell>
          <cell r="Y282">
            <v>1133</v>
          </cell>
          <cell r="Z282">
            <v>1130</v>
          </cell>
          <cell r="AA282">
            <v>1417</v>
          </cell>
          <cell r="AB282">
            <v>1130</v>
          </cell>
          <cell r="AC282">
            <v>1133</v>
          </cell>
          <cell r="AD282">
            <v>1414</v>
          </cell>
          <cell r="AE282">
            <v>1130</v>
          </cell>
          <cell r="AF282">
            <v>1418</v>
          </cell>
          <cell r="AG282">
            <v>128345.31999999999</v>
          </cell>
          <cell r="AH282">
            <v>15003</v>
          </cell>
          <cell r="AI282">
            <v>15003</v>
          </cell>
        </row>
        <row r="283">
          <cell r="A283" t="str">
            <v>Mass Ave58403000Invoice</v>
          </cell>
          <cell r="B283" t="str">
            <v>Electric Operations</v>
          </cell>
          <cell r="C283" t="str">
            <v>Central</v>
          </cell>
          <cell r="D283" t="str">
            <v>Mass Ave</v>
          </cell>
          <cell r="E283" t="str">
            <v>Corr Maint</v>
          </cell>
          <cell r="F283" t="str">
            <v>58403000</v>
          </cell>
          <cell r="G283" t="str">
            <v>Tunnel Inspections</v>
          </cell>
          <cell r="H283" t="str">
            <v>Invoice</v>
          </cell>
          <cell r="I283">
            <v>0</v>
          </cell>
          <cell r="J283">
            <v>0</v>
          </cell>
          <cell r="K283">
            <v>0</v>
          </cell>
          <cell r="L283">
            <v>38.880000000000003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833.32</v>
          </cell>
          <cell r="V283">
            <v>833.32</v>
          </cell>
          <cell r="W283">
            <v>833.32</v>
          </cell>
          <cell r="X283">
            <v>833.32</v>
          </cell>
          <cell r="Y283">
            <v>833.32</v>
          </cell>
          <cell r="Z283">
            <v>833.32</v>
          </cell>
          <cell r="AA283">
            <v>833.32000000000062</v>
          </cell>
          <cell r="AB283">
            <v>833.32</v>
          </cell>
          <cell r="AC283">
            <v>833.32</v>
          </cell>
          <cell r="AD283">
            <v>833.32</v>
          </cell>
          <cell r="AE283">
            <v>833.32</v>
          </cell>
          <cell r="AF283">
            <v>833.72</v>
          </cell>
          <cell r="AG283">
            <v>38.880000000000003</v>
          </cell>
          <cell r="AH283">
            <v>10000.24</v>
          </cell>
          <cell r="AI283">
            <v>10000.24</v>
          </cell>
        </row>
        <row r="284">
          <cell r="A284" t="str">
            <v>Mass Ave58403000Labor</v>
          </cell>
          <cell r="B284" t="str">
            <v>Electric Operations</v>
          </cell>
          <cell r="C284" t="str">
            <v>Central</v>
          </cell>
          <cell r="D284" t="str">
            <v>Mass Ave</v>
          </cell>
          <cell r="E284" t="str">
            <v>Corr Maint</v>
          </cell>
          <cell r="F284" t="str">
            <v>58403000</v>
          </cell>
          <cell r="G284" t="str">
            <v>Tunnel Inspections</v>
          </cell>
          <cell r="H284" t="str">
            <v>Labor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969.92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969.92</v>
          </cell>
          <cell r="AH284">
            <v>0</v>
          </cell>
          <cell r="AI284">
            <v>0</v>
          </cell>
        </row>
        <row r="285">
          <cell r="A285" t="str">
            <v>Mass Ave58403000Material</v>
          </cell>
          <cell r="B285" t="str">
            <v>Electric Operations</v>
          </cell>
          <cell r="C285" t="str">
            <v>Central</v>
          </cell>
          <cell r="D285" t="str">
            <v>Mass Ave</v>
          </cell>
          <cell r="E285" t="str">
            <v>Corr Maint</v>
          </cell>
          <cell r="F285" t="str">
            <v>58403000</v>
          </cell>
          <cell r="G285" t="str">
            <v>Tunnel Inspections</v>
          </cell>
          <cell r="H285" t="str">
            <v>Material</v>
          </cell>
          <cell r="I285">
            <v>0</v>
          </cell>
          <cell r="J285">
            <v>0</v>
          </cell>
          <cell r="K285">
            <v>0</v>
          </cell>
          <cell r="L285">
            <v>1296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1296</v>
          </cell>
          <cell r="AH285">
            <v>0</v>
          </cell>
          <cell r="AI285">
            <v>0</v>
          </cell>
        </row>
        <row r="286">
          <cell r="A286" t="str">
            <v>Mass Ave58403000Overtime</v>
          </cell>
          <cell r="B286" t="str">
            <v>Electric Operations</v>
          </cell>
          <cell r="C286" t="str">
            <v>Central</v>
          </cell>
          <cell r="D286" t="str">
            <v>Mass Ave</v>
          </cell>
          <cell r="E286" t="str">
            <v>Corr Maint</v>
          </cell>
          <cell r="F286" t="str">
            <v>58403000</v>
          </cell>
          <cell r="G286" t="str">
            <v>Tunnel Inspections</v>
          </cell>
          <cell r="H286" t="str">
            <v>Overtime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2236.36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2236.36</v>
          </cell>
          <cell r="AH286">
            <v>0</v>
          </cell>
          <cell r="AI286">
            <v>0</v>
          </cell>
        </row>
        <row r="287">
          <cell r="A287" t="str">
            <v>Mass Ave58403000Total</v>
          </cell>
          <cell r="B287" t="str">
            <v>Electric Operations</v>
          </cell>
          <cell r="C287" t="str">
            <v>Central</v>
          </cell>
          <cell r="D287" t="str">
            <v>Mass Ave</v>
          </cell>
          <cell r="E287" t="str">
            <v>Corr Maint</v>
          </cell>
          <cell r="F287" t="str">
            <v>58403000</v>
          </cell>
          <cell r="G287" t="str">
            <v>Tunnel Inspections</v>
          </cell>
          <cell r="H287" t="str">
            <v>Total</v>
          </cell>
          <cell r="I287">
            <v>0</v>
          </cell>
          <cell r="J287">
            <v>0</v>
          </cell>
          <cell r="K287">
            <v>0</v>
          </cell>
          <cell r="L287">
            <v>1334.88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3206.28</v>
          </cell>
          <cell r="U287">
            <v>833.32</v>
          </cell>
          <cell r="V287">
            <v>833.32</v>
          </cell>
          <cell r="W287">
            <v>833.32</v>
          </cell>
          <cell r="X287">
            <v>833.32</v>
          </cell>
          <cell r="Y287">
            <v>833.32</v>
          </cell>
          <cell r="Z287">
            <v>833.32</v>
          </cell>
          <cell r="AA287">
            <v>833.32000000000062</v>
          </cell>
          <cell r="AB287">
            <v>833.32</v>
          </cell>
          <cell r="AC287">
            <v>833.32</v>
          </cell>
          <cell r="AD287">
            <v>833.32</v>
          </cell>
          <cell r="AE287">
            <v>833.32</v>
          </cell>
          <cell r="AF287">
            <v>833.72</v>
          </cell>
          <cell r="AG287">
            <v>4541.16</v>
          </cell>
          <cell r="AH287">
            <v>10000.24</v>
          </cell>
          <cell r="AI287">
            <v>10000.24</v>
          </cell>
        </row>
        <row r="288">
          <cell r="A288" t="str">
            <v>Mass Ave59204000Labor</v>
          </cell>
          <cell r="B288" t="str">
            <v>Electric Operations</v>
          </cell>
          <cell r="C288" t="str">
            <v>Central</v>
          </cell>
          <cell r="D288" t="str">
            <v>Mass Ave</v>
          </cell>
          <cell r="E288" t="str">
            <v>Corr Maint</v>
          </cell>
          <cell r="F288" t="str">
            <v>59204000</v>
          </cell>
          <cell r="G288" t="str">
            <v>SUBSTA MAINT 14KV BREAKER DIST</v>
          </cell>
          <cell r="H288" t="str">
            <v>Labor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1866.65</v>
          </cell>
          <cell r="N288">
            <v>0</v>
          </cell>
          <cell r="O288">
            <v>225.19</v>
          </cell>
          <cell r="P288">
            <v>197.85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2289.69</v>
          </cell>
          <cell r="AH288">
            <v>0</v>
          </cell>
          <cell r="AI288">
            <v>0</v>
          </cell>
        </row>
        <row r="289">
          <cell r="A289" t="str">
            <v>Mass Ave59204000Overtime</v>
          </cell>
          <cell r="B289" t="str">
            <v>Electric Operations</v>
          </cell>
          <cell r="C289" t="str">
            <v>Central</v>
          </cell>
          <cell r="D289" t="str">
            <v>Mass Ave</v>
          </cell>
          <cell r="E289" t="str">
            <v>Corr Maint</v>
          </cell>
          <cell r="F289" t="str">
            <v>59204000</v>
          </cell>
          <cell r="G289" t="str">
            <v>SUBSTA MAINT 14KV BREAKER DIST</v>
          </cell>
          <cell r="H289" t="str">
            <v>Overtime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188.19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188.19</v>
          </cell>
          <cell r="AH289">
            <v>0</v>
          </cell>
          <cell r="AI289">
            <v>0</v>
          </cell>
        </row>
        <row r="290">
          <cell r="A290" t="str">
            <v>Mass Ave59204000Total</v>
          </cell>
          <cell r="B290" t="str">
            <v>Electric Operations</v>
          </cell>
          <cell r="C290" t="str">
            <v>Central</v>
          </cell>
          <cell r="D290" t="str">
            <v>Mass Ave</v>
          </cell>
          <cell r="E290" t="str">
            <v>Corr Maint</v>
          </cell>
          <cell r="F290" t="str">
            <v>59204000</v>
          </cell>
          <cell r="G290" t="str">
            <v>SUBSTA MAINT 14KV BREAKER DIST</v>
          </cell>
          <cell r="H290" t="str">
            <v>Total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2054.84</v>
          </cell>
          <cell r="N290">
            <v>0</v>
          </cell>
          <cell r="O290">
            <v>225.19</v>
          </cell>
          <cell r="P290">
            <v>197.85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2477.88</v>
          </cell>
          <cell r="AH290">
            <v>0</v>
          </cell>
          <cell r="AI290">
            <v>0</v>
          </cell>
        </row>
        <row r="291">
          <cell r="A291" t="str">
            <v>Mass Ave59304000Invoice</v>
          </cell>
          <cell r="B291" t="str">
            <v>Electric Operations</v>
          </cell>
          <cell r="C291" t="str">
            <v>Central</v>
          </cell>
          <cell r="D291" t="str">
            <v>Mass Ave</v>
          </cell>
          <cell r="E291" t="str">
            <v>Corr Maint</v>
          </cell>
          <cell r="F291" t="str">
            <v>59304000</v>
          </cell>
          <cell r="G291" t="str">
            <v>OH corrective maint repair</v>
          </cell>
          <cell r="H291" t="str">
            <v>Invoice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158.4</v>
          </cell>
          <cell r="N291">
            <v>0</v>
          </cell>
          <cell r="O291">
            <v>4975.53</v>
          </cell>
          <cell r="P291">
            <v>608.99</v>
          </cell>
          <cell r="Q291">
            <v>0</v>
          </cell>
          <cell r="R291">
            <v>0</v>
          </cell>
          <cell r="S291">
            <v>-609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5133.9199999999992</v>
          </cell>
          <cell r="AH291">
            <v>0</v>
          </cell>
          <cell r="AI291">
            <v>0</v>
          </cell>
        </row>
        <row r="292">
          <cell r="A292" t="str">
            <v>Mass Ave59304000Labor</v>
          </cell>
          <cell r="B292" t="str">
            <v>Electric Operations</v>
          </cell>
          <cell r="C292" t="str">
            <v>Central</v>
          </cell>
          <cell r="D292" t="str">
            <v>Mass Ave</v>
          </cell>
          <cell r="E292" t="str">
            <v>Corr Maint</v>
          </cell>
          <cell r="F292" t="str">
            <v>59304000</v>
          </cell>
          <cell r="G292" t="str">
            <v>OH corrective maint repair</v>
          </cell>
          <cell r="H292" t="str">
            <v>Labor</v>
          </cell>
          <cell r="I292">
            <v>0</v>
          </cell>
          <cell r="J292">
            <v>0</v>
          </cell>
          <cell r="K292">
            <v>810.71</v>
          </cell>
          <cell r="L292">
            <v>319.24</v>
          </cell>
          <cell r="M292">
            <v>2189.0500000000002</v>
          </cell>
          <cell r="N292">
            <v>3990.29</v>
          </cell>
          <cell r="O292">
            <v>12129.97</v>
          </cell>
          <cell r="P292">
            <v>4784.7299999999996</v>
          </cell>
          <cell r="Q292">
            <v>6093.55</v>
          </cell>
          <cell r="R292">
            <v>9070.7199999999993</v>
          </cell>
          <cell r="S292">
            <v>6035.51</v>
          </cell>
          <cell r="T292">
            <v>4855.9799999999996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50279.75</v>
          </cell>
          <cell r="AH292">
            <v>0</v>
          </cell>
          <cell r="AI292">
            <v>0</v>
          </cell>
        </row>
        <row r="293">
          <cell r="A293" t="str">
            <v>Mass Ave59304000Material</v>
          </cell>
          <cell r="B293" t="str">
            <v>Electric Operations</v>
          </cell>
          <cell r="C293" t="str">
            <v>Central</v>
          </cell>
          <cell r="D293" t="str">
            <v>Mass Ave</v>
          </cell>
          <cell r="E293" t="str">
            <v>Corr Maint</v>
          </cell>
          <cell r="F293" t="str">
            <v>59304000</v>
          </cell>
          <cell r="G293" t="str">
            <v>OH corrective maint repair</v>
          </cell>
          <cell r="H293" t="str">
            <v>Material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614.67999999999995</v>
          </cell>
          <cell r="N293">
            <v>909.42</v>
          </cell>
          <cell r="O293">
            <v>395.55</v>
          </cell>
          <cell r="P293">
            <v>215.56</v>
          </cell>
          <cell r="Q293">
            <v>-219.75</v>
          </cell>
          <cell r="R293">
            <v>441.26</v>
          </cell>
          <cell r="S293">
            <v>0</v>
          </cell>
          <cell r="T293">
            <v>-302.75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2053.9700000000003</v>
          </cell>
          <cell r="AH293">
            <v>0</v>
          </cell>
          <cell r="AI293">
            <v>0</v>
          </cell>
        </row>
        <row r="294">
          <cell r="A294" t="str">
            <v>Mass Ave59304000Overtime</v>
          </cell>
          <cell r="B294" t="str">
            <v>Electric Operations</v>
          </cell>
          <cell r="C294" t="str">
            <v>Central</v>
          </cell>
          <cell r="D294" t="str">
            <v>Mass Ave</v>
          </cell>
          <cell r="E294" t="str">
            <v>Corr Maint</v>
          </cell>
          <cell r="F294" t="str">
            <v>59304000</v>
          </cell>
          <cell r="G294" t="str">
            <v>OH corrective maint repair</v>
          </cell>
          <cell r="H294" t="str">
            <v>Overtime</v>
          </cell>
          <cell r="I294">
            <v>0</v>
          </cell>
          <cell r="J294">
            <v>764.21</v>
          </cell>
          <cell r="K294">
            <v>456.12</v>
          </cell>
          <cell r="L294">
            <v>0</v>
          </cell>
          <cell r="M294">
            <v>806.6</v>
          </cell>
          <cell r="N294">
            <v>3409.85</v>
          </cell>
          <cell r="O294">
            <v>4758.8599999999997</v>
          </cell>
          <cell r="P294">
            <v>3086.49</v>
          </cell>
          <cell r="Q294">
            <v>8440.91</v>
          </cell>
          <cell r="R294">
            <v>4839.7</v>
          </cell>
          <cell r="S294">
            <v>-232.72000000000116</v>
          </cell>
          <cell r="T294">
            <v>2043.14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28373.16</v>
          </cell>
          <cell r="AH294">
            <v>0</v>
          </cell>
          <cell r="AI294">
            <v>0</v>
          </cell>
        </row>
        <row r="295">
          <cell r="A295" t="str">
            <v>Mass Ave59304000Total</v>
          </cell>
          <cell r="B295" t="str">
            <v>Electric Operations</v>
          </cell>
          <cell r="C295" t="str">
            <v>Central</v>
          </cell>
          <cell r="D295" t="str">
            <v>Mass Ave</v>
          </cell>
          <cell r="E295" t="str">
            <v>Corr Maint</v>
          </cell>
          <cell r="F295" t="str">
            <v>59304000</v>
          </cell>
          <cell r="G295" t="str">
            <v>OH corrective maint repair</v>
          </cell>
          <cell r="H295" t="str">
            <v>Total</v>
          </cell>
          <cell r="I295">
            <v>0</v>
          </cell>
          <cell r="J295">
            <v>764.21</v>
          </cell>
          <cell r="K295">
            <v>1266.83</v>
          </cell>
          <cell r="L295">
            <v>319.24</v>
          </cell>
          <cell r="M295">
            <v>3768.73</v>
          </cell>
          <cell r="N295">
            <v>8309.56</v>
          </cell>
          <cell r="O295">
            <v>22259.91</v>
          </cell>
          <cell r="P295">
            <v>8695.77</v>
          </cell>
          <cell r="Q295">
            <v>14314.71</v>
          </cell>
          <cell r="R295">
            <v>14351.68</v>
          </cell>
          <cell r="S295">
            <v>4660.2700000000004</v>
          </cell>
          <cell r="T295">
            <v>6596.37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85307.28</v>
          </cell>
          <cell r="AH295">
            <v>0</v>
          </cell>
          <cell r="AI295">
            <v>0</v>
          </cell>
        </row>
        <row r="296">
          <cell r="A296" t="str">
            <v>Mass Ave59313000Invoice</v>
          </cell>
          <cell r="B296" t="str">
            <v>Electric Operations</v>
          </cell>
          <cell r="C296" t="str">
            <v>Central</v>
          </cell>
          <cell r="D296" t="str">
            <v>Mass Ave</v>
          </cell>
          <cell r="E296" t="str">
            <v>Corr Maint</v>
          </cell>
          <cell r="F296" t="str">
            <v>59313000</v>
          </cell>
          <cell r="G296" t="str">
            <v>Area Storm Restoration</v>
          </cell>
          <cell r="H296" t="str">
            <v>Invoice</v>
          </cell>
          <cell r="I296">
            <v>0</v>
          </cell>
          <cell r="J296">
            <v>31338.5</v>
          </cell>
          <cell r="K296">
            <v>3137</v>
          </cell>
          <cell r="L296">
            <v>0</v>
          </cell>
          <cell r="M296">
            <v>0</v>
          </cell>
          <cell r="N296">
            <v>0</v>
          </cell>
          <cell r="O296">
            <v>25237.66</v>
          </cell>
          <cell r="P296">
            <v>51738.17</v>
          </cell>
          <cell r="Q296">
            <v>-67097.460000000006</v>
          </cell>
          <cell r="R296">
            <v>0</v>
          </cell>
          <cell r="S296">
            <v>0</v>
          </cell>
          <cell r="T296">
            <v>2314.6</v>
          </cell>
          <cell r="U296">
            <v>4140.87</v>
          </cell>
          <cell r="V296">
            <v>4140.87</v>
          </cell>
          <cell r="W296">
            <v>4140.87</v>
          </cell>
          <cell r="X296">
            <v>4140.87</v>
          </cell>
          <cell r="Y296">
            <v>4140.87</v>
          </cell>
          <cell r="Z296">
            <v>4140.87</v>
          </cell>
          <cell r="AA296">
            <v>4140.87</v>
          </cell>
          <cell r="AB296">
            <v>4140.87</v>
          </cell>
          <cell r="AC296">
            <v>4140.87</v>
          </cell>
          <cell r="AD296">
            <v>4140.8700000000063</v>
          </cell>
          <cell r="AE296">
            <v>4140.87</v>
          </cell>
          <cell r="AF296">
            <v>4142.8599999999997</v>
          </cell>
          <cell r="AG296">
            <v>46668.469999999994</v>
          </cell>
          <cell r="AH296">
            <v>49692.430000000015</v>
          </cell>
          <cell r="AI296">
            <v>49692.430000000015</v>
          </cell>
        </row>
        <row r="297">
          <cell r="A297" t="str">
            <v>Mass Ave59313000Labor</v>
          </cell>
          <cell r="B297" t="str">
            <v>Electric Operations</v>
          </cell>
          <cell r="C297" t="str">
            <v>Central</v>
          </cell>
          <cell r="D297" t="str">
            <v>Mass Ave</v>
          </cell>
          <cell r="E297" t="str">
            <v>Corr Maint</v>
          </cell>
          <cell r="F297" t="str">
            <v>59313000</v>
          </cell>
          <cell r="G297" t="str">
            <v>Area Storm Restoration</v>
          </cell>
          <cell r="H297" t="str">
            <v>Labor</v>
          </cell>
          <cell r="I297">
            <v>0</v>
          </cell>
          <cell r="J297">
            <v>656.89</v>
          </cell>
          <cell r="K297">
            <v>0</v>
          </cell>
          <cell r="L297">
            <v>0</v>
          </cell>
          <cell r="M297">
            <v>0</v>
          </cell>
          <cell r="N297">
            <v>2988.33</v>
          </cell>
          <cell r="O297">
            <v>6040.96</v>
          </cell>
          <cell r="P297">
            <v>5551.36</v>
          </cell>
          <cell r="Q297">
            <v>-9029.2900000000009</v>
          </cell>
          <cell r="R297">
            <v>0</v>
          </cell>
          <cell r="S297">
            <v>0</v>
          </cell>
          <cell r="T297">
            <v>724.31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6932.5599999999995</v>
          </cell>
          <cell r="AH297">
            <v>0</v>
          </cell>
          <cell r="AI297">
            <v>0</v>
          </cell>
        </row>
        <row r="298">
          <cell r="A298" t="str">
            <v>Mass Ave59313000Material</v>
          </cell>
          <cell r="B298" t="str">
            <v>Electric Operations</v>
          </cell>
          <cell r="C298" t="str">
            <v>Central</v>
          </cell>
          <cell r="D298" t="str">
            <v>Mass Ave</v>
          </cell>
          <cell r="E298" t="str">
            <v>Corr Maint</v>
          </cell>
          <cell r="F298" t="str">
            <v>59313000</v>
          </cell>
          <cell r="G298" t="str">
            <v>Area Storm Restoration</v>
          </cell>
          <cell r="H298" t="str">
            <v>Material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2466.4899999999998</v>
          </cell>
          <cell r="P298">
            <v>0</v>
          </cell>
          <cell r="Q298">
            <v>-2466.4899999999998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</row>
        <row r="299">
          <cell r="A299" t="str">
            <v>Mass Ave59313000Overtime</v>
          </cell>
          <cell r="B299" t="str">
            <v>Electric Operations</v>
          </cell>
          <cell r="C299" t="str">
            <v>Central</v>
          </cell>
          <cell r="D299" t="str">
            <v>Mass Ave</v>
          </cell>
          <cell r="E299" t="str">
            <v>Corr Maint</v>
          </cell>
          <cell r="F299" t="str">
            <v>59313000</v>
          </cell>
          <cell r="G299" t="str">
            <v>Area Storm Restoration</v>
          </cell>
          <cell r="H299" t="str">
            <v>Overtime</v>
          </cell>
          <cell r="I299">
            <v>0</v>
          </cell>
          <cell r="J299">
            <v>3444.13</v>
          </cell>
          <cell r="K299">
            <v>0</v>
          </cell>
          <cell r="L299">
            <v>0</v>
          </cell>
          <cell r="M299">
            <v>0</v>
          </cell>
          <cell r="N299">
            <v>3754.9</v>
          </cell>
          <cell r="O299">
            <v>36208.85</v>
          </cell>
          <cell r="P299">
            <v>26805.56</v>
          </cell>
          <cell r="Q299">
            <v>-39563.07</v>
          </cell>
          <cell r="R299">
            <v>10800.53</v>
          </cell>
          <cell r="S299">
            <v>0</v>
          </cell>
          <cell r="T299">
            <v>2034.2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43485.1</v>
          </cell>
          <cell r="AH299">
            <v>0</v>
          </cell>
          <cell r="AI299">
            <v>0</v>
          </cell>
        </row>
        <row r="300">
          <cell r="A300" t="str">
            <v>Mass Ave59313000Total</v>
          </cell>
          <cell r="B300" t="str">
            <v>Electric Operations</v>
          </cell>
          <cell r="C300" t="str">
            <v>Central</v>
          </cell>
          <cell r="D300" t="str">
            <v>Mass Ave</v>
          </cell>
          <cell r="E300" t="str">
            <v>Corr Maint</v>
          </cell>
          <cell r="F300" t="str">
            <v>59313000</v>
          </cell>
          <cell r="G300" t="str">
            <v>Area Storm Restoration</v>
          </cell>
          <cell r="H300" t="str">
            <v>Total</v>
          </cell>
          <cell r="I300">
            <v>0</v>
          </cell>
          <cell r="J300">
            <v>35439.519999999997</v>
          </cell>
          <cell r="K300">
            <v>3137</v>
          </cell>
          <cell r="L300">
            <v>0</v>
          </cell>
          <cell r="M300">
            <v>0</v>
          </cell>
          <cell r="N300">
            <v>6743.23</v>
          </cell>
          <cell r="O300">
            <v>69953.960000000006</v>
          </cell>
          <cell r="P300">
            <v>84095.09</v>
          </cell>
          <cell r="Q300">
            <v>-118156.31</v>
          </cell>
          <cell r="R300">
            <v>10800.53</v>
          </cell>
          <cell r="S300">
            <v>0</v>
          </cell>
          <cell r="T300">
            <v>5073.1099999999997</v>
          </cell>
          <cell r="U300">
            <v>4140.87</v>
          </cell>
          <cell r="V300">
            <v>4140.87</v>
          </cell>
          <cell r="W300">
            <v>4140.87</v>
          </cell>
          <cell r="X300">
            <v>4140.87</v>
          </cell>
          <cell r="Y300">
            <v>4140.87</v>
          </cell>
          <cell r="Z300">
            <v>4140.87</v>
          </cell>
          <cell r="AA300">
            <v>4140.87</v>
          </cell>
          <cell r="AB300">
            <v>4140.87</v>
          </cell>
          <cell r="AC300">
            <v>4140.87</v>
          </cell>
          <cell r="AD300">
            <v>4140.8700000000063</v>
          </cell>
          <cell r="AE300">
            <v>4140.87</v>
          </cell>
          <cell r="AF300">
            <v>4142.8599999999997</v>
          </cell>
          <cell r="AG300">
            <v>97086.12999999999</v>
          </cell>
          <cell r="AH300">
            <v>49692.430000000015</v>
          </cell>
          <cell r="AI300">
            <v>49692.430000000015</v>
          </cell>
        </row>
        <row r="301">
          <cell r="A301" t="str">
            <v>Mass Ave59316000Invoice</v>
          </cell>
          <cell r="B301" t="str">
            <v>Electric Operations</v>
          </cell>
          <cell r="C301" t="str">
            <v>Central</v>
          </cell>
          <cell r="D301" t="str">
            <v>Mass Ave</v>
          </cell>
          <cell r="E301" t="str">
            <v>Corr Maint</v>
          </cell>
          <cell r="F301" t="str">
            <v>59316000</v>
          </cell>
          <cell r="G301"/>
          <cell r="H301" t="str">
            <v>Invoice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10220.280000000001</v>
          </cell>
          <cell r="V301">
            <v>10220.280000000001</v>
          </cell>
          <cell r="W301">
            <v>10220.280000000001</v>
          </cell>
          <cell r="X301">
            <v>10220.280000000001</v>
          </cell>
          <cell r="Y301">
            <v>10220.280000000001</v>
          </cell>
          <cell r="Z301">
            <v>10220.280000000001</v>
          </cell>
          <cell r="AA301">
            <v>10220.280000000001</v>
          </cell>
          <cell r="AB301">
            <v>10220.280000000001</v>
          </cell>
          <cell r="AC301">
            <v>10220.280000000001</v>
          </cell>
          <cell r="AD301">
            <v>10220.280000000001</v>
          </cell>
          <cell r="AE301">
            <v>10220.280000000001</v>
          </cell>
          <cell r="AF301">
            <v>10225.18</v>
          </cell>
          <cell r="AG301">
            <v>0</v>
          </cell>
          <cell r="AH301">
            <v>122648.26000000001</v>
          </cell>
          <cell r="AI301">
            <v>122648.26000000001</v>
          </cell>
        </row>
        <row r="302">
          <cell r="A302" t="str">
            <v>Mass Ave59316000Labor</v>
          </cell>
          <cell r="B302" t="str">
            <v>Electric Operations</v>
          </cell>
          <cell r="C302" t="str">
            <v>Central</v>
          </cell>
          <cell r="D302" t="str">
            <v>Mass Ave</v>
          </cell>
          <cell r="E302" t="str">
            <v>Corr Maint</v>
          </cell>
          <cell r="F302" t="str">
            <v>59316000</v>
          </cell>
          <cell r="G302"/>
          <cell r="H302" t="str">
            <v>Labor</v>
          </cell>
          <cell r="I302">
            <v>0</v>
          </cell>
          <cell r="J302">
            <v>3822.87</v>
          </cell>
          <cell r="K302">
            <v>0</v>
          </cell>
          <cell r="L302">
            <v>0</v>
          </cell>
          <cell r="M302">
            <v>0</v>
          </cell>
          <cell r="N302">
            <v>430.01</v>
          </cell>
          <cell r="O302">
            <v>0</v>
          </cell>
          <cell r="P302">
            <v>4.3900000000003274</v>
          </cell>
          <cell r="Q302">
            <v>0</v>
          </cell>
          <cell r="R302">
            <v>165.9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4423.17</v>
          </cell>
          <cell r="AH302">
            <v>0</v>
          </cell>
          <cell r="AI302">
            <v>0</v>
          </cell>
        </row>
        <row r="303">
          <cell r="A303" t="str">
            <v>Mass Ave59316000Overtime</v>
          </cell>
          <cell r="B303" t="str">
            <v>Electric Operations</v>
          </cell>
          <cell r="C303" t="str">
            <v>Central</v>
          </cell>
          <cell r="D303" t="str">
            <v>Mass Ave</v>
          </cell>
          <cell r="E303" t="str">
            <v>Corr Maint</v>
          </cell>
          <cell r="F303" t="str">
            <v>59316000</v>
          </cell>
          <cell r="G303"/>
          <cell r="H303" t="str">
            <v>Overtime</v>
          </cell>
          <cell r="I303">
            <v>0</v>
          </cell>
          <cell r="J303">
            <v>10241.120000000001</v>
          </cell>
          <cell r="K303">
            <v>0</v>
          </cell>
          <cell r="L303">
            <v>0</v>
          </cell>
          <cell r="M303">
            <v>0</v>
          </cell>
          <cell r="N303">
            <v>5437.8</v>
          </cell>
          <cell r="O303">
            <v>2814.17</v>
          </cell>
          <cell r="P303">
            <v>1028.58</v>
          </cell>
          <cell r="Q303">
            <v>1477.73</v>
          </cell>
          <cell r="R303">
            <v>548.05999999999767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21547.460000000003</v>
          </cell>
          <cell r="AH303">
            <v>0</v>
          </cell>
          <cell r="AI303">
            <v>0</v>
          </cell>
        </row>
        <row r="304">
          <cell r="A304" t="str">
            <v>Mass Ave59316000Total</v>
          </cell>
          <cell r="B304" t="str">
            <v>Electric Operations</v>
          </cell>
          <cell r="C304" t="str">
            <v>Central</v>
          </cell>
          <cell r="D304" t="str">
            <v>Mass Ave</v>
          </cell>
          <cell r="E304" t="str">
            <v>Corr Maint</v>
          </cell>
          <cell r="F304" t="str">
            <v>59316000</v>
          </cell>
          <cell r="G304"/>
          <cell r="H304" t="str">
            <v>Total</v>
          </cell>
          <cell r="I304">
            <v>0</v>
          </cell>
          <cell r="J304">
            <v>14063.99</v>
          </cell>
          <cell r="K304">
            <v>0</v>
          </cell>
          <cell r="L304">
            <v>0</v>
          </cell>
          <cell r="M304">
            <v>0</v>
          </cell>
          <cell r="N304">
            <v>5867.81</v>
          </cell>
          <cell r="O304">
            <v>2814.17</v>
          </cell>
          <cell r="P304">
            <v>1032.97</v>
          </cell>
          <cell r="Q304">
            <v>1477.73</v>
          </cell>
          <cell r="R304">
            <v>713.96000000000276</v>
          </cell>
          <cell r="S304">
            <v>0</v>
          </cell>
          <cell r="T304">
            <v>0</v>
          </cell>
          <cell r="U304">
            <v>10220.280000000001</v>
          </cell>
          <cell r="V304">
            <v>10220.280000000001</v>
          </cell>
          <cell r="W304">
            <v>10220.280000000001</v>
          </cell>
          <cell r="X304">
            <v>10220.280000000001</v>
          </cell>
          <cell r="Y304">
            <v>10220.280000000001</v>
          </cell>
          <cell r="Z304">
            <v>10220.280000000001</v>
          </cell>
          <cell r="AA304">
            <v>10220.280000000001</v>
          </cell>
          <cell r="AB304">
            <v>10220.280000000001</v>
          </cell>
          <cell r="AC304">
            <v>10220.280000000001</v>
          </cell>
          <cell r="AD304">
            <v>10220.280000000001</v>
          </cell>
          <cell r="AE304">
            <v>10220.280000000001</v>
          </cell>
          <cell r="AF304">
            <v>10225.18</v>
          </cell>
          <cell r="AG304">
            <v>25970.630000000005</v>
          </cell>
          <cell r="AH304">
            <v>122648.26000000001</v>
          </cell>
          <cell r="AI304">
            <v>122648.26000000001</v>
          </cell>
        </row>
        <row r="305">
          <cell r="A305" t="str">
            <v>Mass Ave59401000Invoice</v>
          </cell>
          <cell r="B305" t="str">
            <v>Electric Operations</v>
          </cell>
          <cell r="C305" t="str">
            <v>Central</v>
          </cell>
          <cell r="D305" t="str">
            <v>Mass Ave</v>
          </cell>
          <cell r="E305" t="str">
            <v>Corr Maint</v>
          </cell>
          <cell r="F305" t="str">
            <v>59401000</v>
          </cell>
          <cell r="G305" t="str">
            <v>UG Conduit Maint</v>
          </cell>
          <cell r="H305" t="str">
            <v>Invoice</v>
          </cell>
          <cell r="I305">
            <v>16900.580000000002</v>
          </cell>
          <cell r="J305">
            <v>11599.91</v>
          </cell>
          <cell r="K305">
            <v>25448.63</v>
          </cell>
          <cell r="L305">
            <v>10875.24</v>
          </cell>
          <cell r="M305">
            <v>18782.599999999999</v>
          </cell>
          <cell r="N305">
            <v>20748.599999999999</v>
          </cell>
          <cell r="O305">
            <v>87795.38</v>
          </cell>
          <cell r="P305">
            <v>19397.95</v>
          </cell>
          <cell r="Q305">
            <v>7416.31</v>
          </cell>
          <cell r="R305">
            <v>26080.32</v>
          </cell>
          <cell r="S305">
            <v>16033.86</v>
          </cell>
          <cell r="T305">
            <v>58154.43</v>
          </cell>
          <cell r="U305">
            <v>24574.57</v>
          </cell>
          <cell r="V305">
            <v>24574.57</v>
          </cell>
          <cell r="W305">
            <v>24574.57</v>
          </cell>
          <cell r="X305">
            <v>24574.57</v>
          </cell>
          <cell r="Y305">
            <v>24574.57</v>
          </cell>
          <cell r="Z305">
            <v>24574.57</v>
          </cell>
          <cell r="AA305">
            <v>24574.57</v>
          </cell>
          <cell r="AB305">
            <v>24574.57</v>
          </cell>
          <cell r="AC305">
            <v>24574.57</v>
          </cell>
          <cell r="AD305">
            <v>24574.57</v>
          </cell>
          <cell r="AE305">
            <v>24574.57</v>
          </cell>
          <cell r="AF305">
            <v>24586.36</v>
          </cell>
          <cell r="AG305">
            <v>319233.81</v>
          </cell>
          <cell r="AH305">
            <v>294906.63</v>
          </cell>
          <cell r="AI305">
            <v>294906.63</v>
          </cell>
        </row>
        <row r="306">
          <cell r="A306" t="str">
            <v>Mass Ave59401000Labor</v>
          </cell>
          <cell r="B306" t="str">
            <v>Electric Operations</v>
          </cell>
          <cell r="C306" t="str">
            <v>Central</v>
          </cell>
          <cell r="D306" t="str">
            <v>Mass Ave</v>
          </cell>
          <cell r="E306" t="str">
            <v>Corr Maint</v>
          </cell>
          <cell r="F306" t="str">
            <v>59401000</v>
          </cell>
          <cell r="G306" t="str">
            <v>UG Conduit Maint</v>
          </cell>
          <cell r="H306" t="str">
            <v>Labor</v>
          </cell>
          <cell r="I306">
            <v>5457.59</v>
          </cell>
          <cell r="J306">
            <v>3977.93</v>
          </cell>
          <cell r="K306">
            <v>4883.79</v>
          </cell>
          <cell r="L306">
            <v>5746.49</v>
          </cell>
          <cell r="M306">
            <v>3917.77</v>
          </cell>
          <cell r="N306">
            <v>1136.25</v>
          </cell>
          <cell r="O306">
            <v>14402.22</v>
          </cell>
          <cell r="P306">
            <v>5706.39</v>
          </cell>
          <cell r="Q306">
            <v>7709.22</v>
          </cell>
          <cell r="R306">
            <v>6797.7799999999934</v>
          </cell>
          <cell r="S306">
            <v>2094.8200000000002</v>
          </cell>
          <cell r="T306">
            <v>-654.65999999999622</v>
          </cell>
          <cell r="U306">
            <v>4680</v>
          </cell>
          <cell r="V306">
            <v>3743</v>
          </cell>
          <cell r="W306">
            <v>3746</v>
          </cell>
          <cell r="X306">
            <v>4680</v>
          </cell>
          <cell r="Y306">
            <v>3746</v>
          </cell>
          <cell r="Z306">
            <v>3743</v>
          </cell>
          <cell r="AA306">
            <v>4680</v>
          </cell>
          <cell r="AB306">
            <v>3743</v>
          </cell>
          <cell r="AC306">
            <v>3746</v>
          </cell>
          <cell r="AD306">
            <v>4681</v>
          </cell>
          <cell r="AE306">
            <v>3742</v>
          </cell>
          <cell r="AF306">
            <v>4680</v>
          </cell>
          <cell r="AG306">
            <v>61175.59</v>
          </cell>
          <cell r="AH306">
            <v>49610</v>
          </cell>
          <cell r="AI306">
            <v>49610</v>
          </cell>
        </row>
        <row r="307">
          <cell r="A307" t="str">
            <v>Mass Ave59401000Material</v>
          </cell>
          <cell r="B307" t="str">
            <v>Electric Operations</v>
          </cell>
          <cell r="C307" t="str">
            <v>Central</v>
          </cell>
          <cell r="D307" t="str">
            <v>Mass Ave</v>
          </cell>
          <cell r="E307" t="str">
            <v>Corr Maint</v>
          </cell>
          <cell r="F307" t="str">
            <v>59401000</v>
          </cell>
          <cell r="G307" t="str">
            <v>UG Conduit Maint</v>
          </cell>
          <cell r="H307" t="str">
            <v>Material</v>
          </cell>
          <cell r="I307">
            <v>220.83</v>
          </cell>
          <cell r="J307">
            <v>0</v>
          </cell>
          <cell r="K307">
            <v>343.84</v>
          </cell>
          <cell r="L307">
            <v>0</v>
          </cell>
          <cell r="M307">
            <v>-109.41</v>
          </cell>
          <cell r="N307">
            <v>624.99</v>
          </cell>
          <cell r="O307">
            <v>30.97</v>
          </cell>
          <cell r="P307">
            <v>0</v>
          </cell>
          <cell r="Q307">
            <v>657.85</v>
          </cell>
          <cell r="R307">
            <v>639.04</v>
          </cell>
          <cell r="S307">
            <v>0</v>
          </cell>
          <cell r="T307">
            <v>162.01</v>
          </cell>
          <cell r="U307">
            <v>290.18</v>
          </cell>
          <cell r="V307">
            <v>290.18</v>
          </cell>
          <cell r="W307">
            <v>290.18</v>
          </cell>
          <cell r="X307">
            <v>290.18</v>
          </cell>
          <cell r="Y307">
            <v>290.18</v>
          </cell>
          <cell r="Z307">
            <v>290.18</v>
          </cell>
          <cell r="AA307">
            <v>290.18</v>
          </cell>
          <cell r="AB307">
            <v>290.18</v>
          </cell>
          <cell r="AC307">
            <v>290.18</v>
          </cell>
          <cell r="AD307">
            <v>290.18</v>
          </cell>
          <cell r="AE307">
            <v>290.18</v>
          </cell>
          <cell r="AF307">
            <v>290.32</v>
          </cell>
          <cell r="AG307">
            <v>2570.12</v>
          </cell>
          <cell r="AH307">
            <v>3482.2999999999997</v>
          </cell>
          <cell r="AI307">
            <v>3482.2999999999997</v>
          </cell>
        </row>
        <row r="308">
          <cell r="A308" t="str">
            <v>Mass Ave59401000Overtime</v>
          </cell>
          <cell r="B308" t="str">
            <v>Electric Operations</v>
          </cell>
          <cell r="C308" t="str">
            <v>Central</v>
          </cell>
          <cell r="D308" t="str">
            <v>Mass Ave</v>
          </cell>
          <cell r="E308" t="str">
            <v>Corr Maint</v>
          </cell>
          <cell r="F308" t="str">
            <v>59401000</v>
          </cell>
          <cell r="G308" t="str">
            <v>UG Conduit Maint</v>
          </cell>
          <cell r="H308" t="str">
            <v>Overtime</v>
          </cell>
          <cell r="I308">
            <v>2288.9699999999998</v>
          </cell>
          <cell r="J308">
            <v>3618.24</v>
          </cell>
          <cell r="K308">
            <v>1146.19</v>
          </cell>
          <cell r="L308">
            <v>-1381.68</v>
          </cell>
          <cell r="M308">
            <v>3501.11</v>
          </cell>
          <cell r="N308">
            <v>-890.16</v>
          </cell>
          <cell r="O308">
            <v>8120.44</v>
          </cell>
          <cell r="P308">
            <v>5611.62</v>
          </cell>
          <cell r="Q308">
            <v>3878.06</v>
          </cell>
          <cell r="R308">
            <v>5161.87</v>
          </cell>
          <cell r="S308">
            <v>3441.53</v>
          </cell>
          <cell r="T308">
            <v>-2399.87</v>
          </cell>
          <cell r="U308">
            <v>1132</v>
          </cell>
          <cell r="V308">
            <v>906</v>
          </cell>
          <cell r="W308">
            <v>906</v>
          </cell>
          <cell r="X308">
            <v>1132</v>
          </cell>
          <cell r="Y308">
            <v>906</v>
          </cell>
          <cell r="Z308">
            <v>906</v>
          </cell>
          <cell r="AA308">
            <v>1132</v>
          </cell>
          <cell r="AB308">
            <v>906</v>
          </cell>
          <cell r="AC308">
            <v>906</v>
          </cell>
          <cell r="AD308">
            <v>1132</v>
          </cell>
          <cell r="AE308">
            <v>906</v>
          </cell>
          <cell r="AF308">
            <v>1132</v>
          </cell>
          <cell r="AG308">
            <v>32096.320000000003</v>
          </cell>
          <cell r="AH308">
            <v>12002</v>
          </cell>
          <cell r="AI308">
            <v>12002</v>
          </cell>
        </row>
        <row r="309">
          <cell r="A309" t="str">
            <v>Mass Ave59401000Total</v>
          </cell>
          <cell r="B309" t="str">
            <v>Electric Operations</v>
          </cell>
          <cell r="C309" t="str">
            <v>Central</v>
          </cell>
          <cell r="D309" t="str">
            <v>Mass Ave</v>
          </cell>
          <cell r="E309" t="str">
            <v>Corr Maint</v>
          </cell>
          <cell r="F309" t="str">
            <v>59401000</v>
          </cell>
          <cell r="G309" t="str">
            <v>UG Conduit Maint</v>
          </cell>
          <cell r="H309" t="str">
            <v>Total</v>
          </cell>
          <cell r="I309">
            <v>24867.97</v>
          </cell>
          <cell r="J309">
            <v>19196.080000000002</v>
          </cell>
          <cell r="K309">
            <v>31822.45</v>
          </cell>
          <cell r="L309">
            <v>15240.05</v>
          </cell>
          <cell r="M309">
            <v>26092.07</v>
          </cell>
          <cell r="N309">
            <v>21619.68</v>
          </cell>
          <cell r="O309">
            <v>110349.01</v>
          </cell>
          <cell r="P309">
            <v>30715.96</v>
          </cell>
          <cell r="Q309">
            <v>19661.439999999999</v>
          </cell>
          <cell r="R309">
            <v>38679.01</v>
          </cell>
          <cell r="S309">
            <v>21570.21</v>
          </cell>
          <cell r="T309">
            <v>55261.91</v>
          </cell>
          <cell r="U309">
            <v>30676.75</v>
          </cell>
          <cell r="V309">
            <v>29513.75</v>
          </cell>
          <cell r="W309">
            <v>29516.75</v>
          </cell>
          <cell r="X309">
            <v>30676.75</v>
          </cell>
          <cell r="Y309">
            <v>29516.75</v>
          </cell>
          <cell r="Z309">
            <v>29513.75</v>
          </cell>
          <cell r="AA309">
            <v>30676.75</v>
          </cell>
          <cell r="AB309">
            <v>29513.75</v>
          </cell>
          <cell r="AC309">
            <v>29516.75</v>
          </cell>
          <cell r="AD309">
            <v>30677.75</v>
          </cell>
          <cell r="AE309">
            <v>29512.75</v>
          </cell>
          <cell r="AF309">
            <v>30688.68</v>
          </cell>
          <cell r="AG309">
            <v>415075.84000000008</v>
          </cell>
          <cell r="AH309">
            <v>360000.93</v>
          </cell>
          <cell r="AI309">
            <v>360000.93</v>
          </cell>
        </row>
        <row r="310">
          <cell r="A310" t="str">
            <v>Mass Ave59403000Invoice</v>
          </cell>
          <cell r="B310" t="str">
            <v>Electric Operations</v>
          </cell>
          <cell r="C310" t="str">
            <v>Central</v>
          </cell>
          <cell r="D310" t="str">
            <v>Mass Ave</v>
          </cell>
          <cell r="E310" t="str">
            <v>Corr Maint</v>
          </cell>
          <cell r="F310" t="str">
            <v>59403000</v>
          </cell>
          <cell r="G310" t="str">
            <v>UG corrective/emergent maint</v>
          </cell>
          <cell r="H310" t="str">
            <v>Invoice</v>
          </cell>
          <cell r="I310">
            <v>3</v>
          </cell>
          <cell r="J310">
            <v>4354.49</v>
          </cell>
          <cell r="K310">
            <v>24303.05</v>
          </cell>
          <cell r="L310">
            <v>18980.650000000001</v>
          </cell>
          <cell r="M310">
            <v>4678.2299999999996</v>
          </cell>
          <cell r="N310">
            <v>12208.87</v>
          </cell>
          <cell r="O310">
            <v>14112.33</v>
          </cell>
          <cell r="P310">
            <v>48607.040000000001</v>
          </cell>
          <cell r="Q310">
            <v>12821.47</v>
          </cell>
          <cell r="R310">
            <v>10709.88</v>
          </cell>
          <cell r="S310">
            <v>12569.33</v>
          </cell>
          <cell r="T310">
            <v>-16370.56</v>
          </cell>
          <cell r="U310">
            <v>17326.740000000002</v>
          </cell>
          <cell r="V310">
            <v>17326.740000000002</v>
          </cell>
          <cell r="W310">
            <v>17326.740000000002</v>
          </cell>
          <cell r="X310">
            <v>17326.740000000002</v>
          </cell>
          <cell r="Y310">
            <v>17326.740000000002</v>
          </cell>
          <cell r="Z310">
            <v>17326.740000000002</v>
          </cell>
          <cell r="AA310">
            <v>17326.740000000002</v>
          </cell>
          <cell r="AB310">
            <v>17326.740000000002</v>
          </cell>
          <cell r="AC310">
            <v>17326.740000000002</v>
          </cell>
          <cell r="AD310">
            <v>17326.740000000002</v>
          </cell>
          <cell r="AE310">
            <v>17326.740000000002</v>
          </cell>
          <cell r="AF310">
            <v>17335.060000000001</v>
          </cell>
          <cell r="AG310">
            <v>146977.78</v>
          </cell>
          <cell r="AH310">
            <v>207929.19999999998</v>
          </cell>
          <cell r="AI310">
            <v>207929.19999999998</v>
          </cell>
        </row>
        <row r="311">
          <cell r="A311" t="str">
            <v>Mass Ave59403000Labor</v>
          </cell>
          <cell r="B311" t="str">
            <v>Electric Operations</v>
          </cell>
          <cell r="C311" t="str">
            <v>Central</v>
          </cell>
          <cell r="D311" t="str">
            <v>Mass Ave</v>
          </cell>
          <cell r="E311" t="str">
            <v>Corr Maint</v>
          </cell>
          <cell r="F311" t="str">
            <v>59403000</v>
          </cell>
          <cell r="G311" t="str">
            <v>UG corrective/emergent maint</v>
          </cell>
          <cell r="H311" t="str">
            <v>Labor</v>
          </cell>
          <cell r="I311">
            <v>31592.91</v>
          </cell>
          <cell r="J311">
            <v>27677.56</v>
          </cell>
          <cell r="K311">
            <v>101073.24</v>
          </cell>
          <cell r="L311">
            <v>-34955.22</v>
          </cell>
          <cell r="M311">
            <v>25691.77</v>
          </cell>
          <cell r="N311">
            <v>8889.5199999999895</v>
          </cell>
          <cell r="O311">
            <v>24545.26</v>
          </cell>
          <cell r="P311">
            <v>24610.59</v>
          </cell>
          <cell r="Q311">
            <v>23893.71</v>
          </cell>
          <cell r="R311">
            <v>33036.17</v>
          </cell>
          <cell r="S311">
            <v>15257.72</v>
          </cell>
          <cell r="T311">
            <v>20927.47</v>
          </cell>
          <cell r="U311">
            <v>40851</v>
          </cell>
          <cell r="V311">
            <v>32680</v>
          </cell>
          <cell r="W311">
            <v>32681</v>
          </cell>
          <cell r="X311">
            <v>40849</v>
          </cell>
          <cell r="Y311">
            <v>32681</v>
          </cell>
          <cell r="Z311">
            <v>32680</v>
          </cell>
          <cell r="AA311">
            <v>40849</v>
          </cell>
          <cell r="AB311">
            <v>32680</v>
          </cell>
          <cell r="AC311">
            <v>32681</v>
          </cell>
          <cell r="AD311">
            <v>40849</v>
          </cell>
          <cell r="AE311">
            <v>32678</v>
          </cell>
          <cell r="AF311">
            <v>40851</v>
          </cell>
          <cell r="AG311">
            <v>302240.69999999995</v>
          </cell>
          <cell r="AH311">
            <v>433010</v>
          </cell>
          <cell r="AI311">
            <v>433010</v>
          </cell>
        </row>
        <row r="312">
          <cell r="A312" t="str">
            <v>Mass Ave59403000Material</v>
          </cell>
          <cell r="B312" t="str">
            <v>Electric Operations</v>
          </cell>
          <cell r="C312" t="str">
            <v>Central</v>
          </cell>
          <cell r="D312" t="str">
            <v>Mass Ave</v>
          </cell>
          <cell r="E312" t="str">
            <v>Corr Maint</v>
          </cell>
          <cell r="F312" t="str">
            <v>59403000</v>
          </cell>
          <cell r="G312" t="str">
            <v>UG corrective/emergent maint</v>
          </cell>
          <cell r="H312" t="str">
            <v>Material</v>
          </cell>
          <cell r="I312">
            <v>29500.21</v>
          </cell>
          <cell r="J312">
            <v>60938.63</v>
          </cell>
          <cell r="K312">
            <v>34685.910000000003</v>
          </cell>
          <cell r="L312">
            <v>38661.089999999997</v>
          </cell>
          <cell r="M312">
            <v>6202.3500000000058</v>
          </cell>
          <cell r="N312">
            <v>-30855.47</v>
          </cell>
          <cell r="O312">
            <v>19112.25</v>
          </cell>
          <cell r="P312">
            <v>8723.8700000000008</v>
          </cell>
          <cell r="Q312">
            <v>29656.58</v>
          </cell>
          <cell r="R312">
            <v>-24482.2</v>
          </cell>
          <cell r="S312">
            <v>8722.5300000000007</v>
          </cell>
          <cell r="T312">
            <v>-35771.31</v>
          </cell>
          <cell r="U312">
            <v>2679.46</v>
          </cell>
          <cell r="V312">
            <v>2679.46</v>
          </cell>
          <cell r="W312">
            <v>2679.46</v>
          </cell>
          <cell r="X312">
            <v>2679.46</v>
          </cell>
          <cell r="Y312">
            <v>2679.46</v>
          </cell>
          <cell r="Z312">
            <v>2679.46</v>
          </cell>
          <cell r="AA312">
            <v>2679.46</v>
          </cell>
          <cell r="AB312">
            <v>2679.46</v>
          </cell>
          <cell r="AC312">
            <v>2679.46</v>
          </cell>
          <cell r="AD312">
            <v>2679.46</v>
          </cell>
          <cell r="AE312">
            <v>2679.46</v>
          </cell>
          <cell r="AF312">
            <v>2680.74</v>
          </cell>
          <cell r="AG312">
            <v>145094.43999999997</v>
          </cell>
          <cell r="AH312">
            <v>32154.799999999996</v>
          </cell>
          <cell r="AI312">
            <v>32154.799999999996</v>
          </cell>
        </row>
        <row r="313">
          <cell r="A313" t="str">
            <v>Mass Ave59403000Other</v>
          </cell>
          <cell r="B313" t="str">
            <v>Electric Operations</v>
          </cell>
          <cell r="C313" t="str">
            <v>Central</v>
          </cell>
          <cell r="D313" t="str">
            <v>Mass Ave</v>
          </cell>
          <cell r="E313" t="str">
            <v>Corr Maint</v>
          </cell>
          <cell r="F313" t="str">
            <v>59403000</v>
          </cell>
          <cell r="G313" t="str">
            <v>UG corrective/emergent maint</v>
          </cell>
          <cell r="H313" t="str">
            <v>Other</v>
          </cell>
          <cell r="I313">
            <v>0</v>
          </cell>
          <cell r="J313">
            <v>0</v>
          </cell>
          <cell r="K313">
            <v>-3731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4566.2299999999996</v>
          </cell>
          <cell r="S313">
            <v>-1315</v>
          </cell>
          <cell r="T313">
            <v>-2560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-3039.7700000000004</v>
          </cell>
          <cell r="AH313">
            <v>0</v>
          </cell>
          <cell r="AI313">
            <v>0</v>
          </cell>
        </row>
        <row r="314">
          <cell r="A314" t="str">
            <v>Mass Ave59403000Overtime</v>
          </cell>
          <cell r="B314" t="str">
            <v>Electric Operations</v>
          </cell>
          <cell r="C314" t="str">
            <v>Central</v>
          </cell>
          <cell r="D314" t="str">
            <v>Mass Ave</v>
          </cell>
          <cell r="E314" t="str">
            <v>Corr Maint</v>
          </cell>
          <cell r="F314" t="str">
            <v>59403000</v>
          </cell>
          <cell r="G314" t="str">
            <v>UG corrective/emergent maint</v>
          </cell>
          <cell r="H314" t="str">
            <v>Overtime</v>
          </cell>
          <cell r="I314">
            <v>19936.59</v>
          </cell>
          <cell r="J314">
            <v>34254.69</v>
          </cell>
          <cell r="K314">
            <v>85603.04</v>
          </cell>
          <cell r="L314">
            <v>-18281.52</v>
          </cell>
          <cell r="M314">
            <v>15756.69</v>
          </cell>
          <cell r="N314">
            <v>17925.759999999998</v>
          </cell>
          <cell r="O314">
            <v>26087.86</v>
          </cell>
          <cell r="P314">
            <v>19718.34</v>
          </cell>
          <cell r="Q314">
            <v>26490.880000000001</v>
          </cell>
          <cell r="R314">
            <v>24952.89</v>
          </cell>
          <cell r="S314">
            <v>10741.2</v>
          </cell>
          <cell r="T314">
            <v>16615.61</v>
          </cell>
          <cell r="U314">
            <v>26122</v>
          </cell>
          <cell r="V314">
            <v>20898</v>
          </cell>
          <cell r="W314">
            <v>20898</v>
          </cell>
          <cell r="X314">
            <v>26122</v>
          </cell>
          <cell r="Y314">
            <v>20898</v>
          </cell>
          <cell r="Z314">
            <v>20898</v>
          </cell>
          <cell r="AA314">
            <v>26122</v>
          </cell>
          <cell r="AB314">
            <v>20898</v>
          </cell>
          <cell r="AC314">
            <v>20898</v>
          </cell>
          <cell r="AD314">
            <v>26122</v>
          </cell>
          <cell r="AE314">
            <v>20898</v>
          </cell>
          <cell r="AF314">
            <v>26122</v>
          </cell>
          <cell r="AG314">
            <v>279802.02999999997</v>
          </cell>
          <cell r="AH314">
            <v>276896</v>
          </cell>
          <cell r="AI314">
            <v>276896</v>
          </cell>
        </row>
        <row r="315">
          <cell r="A315" t="str">
            <v>Mass Ave59403000Total</v>
          </cell>
          <cell r="B315" t="str">
            <v>Electric Operations</v>
          </cell>
          <cell r="C315" t="str">
            <v>Central</v>
          </cell>
          <cell r="D315" t="str">
            <v>Mass Ave</v>
          </cell>
          <cell r="E315" t="str">
            <v>Corr Maint</v>
          </cell>
          <cell r="F315" t="str">
            <v>59403000</v>
          </cell>
          <cell r="G315" t="str">
            <v>UG corrective/emergent maint</v>
          </cell>
          <cell r="H315" t="str">
            <v>Total</v>
          </cell>
          <cell r="I315">
            <v>81032.710000000006</v>
          </cell>
          <cell r="J315">
            <v>127225.37</v>
          </cell>
          <cell r="K315">
            <v>241934.24</v>
          </cell>
          <cell r="L315">
            <v>4405</v>
          </cell>
          <cell r="M315">
            <v>52329.04</v>
          </cell>
          <cell r="N315">
            <v>8168.679999999993</v>
          </cell>
          <cell r="O315">
            <v>83857.7</v>
          </cell>
          <cell r="P315">
            <v>101659.84</v>
          </cell>
          <cell r="Q315">
            <v>92862.64</v>
          </cell>
          <cell r="R315">
            <v>48782.97</v>
          </cell>
          <cell r="S315">
            <v>45975.78</v>
          </cell>
          <cell r="T315">
            <v>-17158.789999999921</v>
          </cell>
          <cell r="U315">
            <v>86979.199999999997</v>
          </cell>
          <cell r="V315">
            <v>73584.2</v>
          </cell>
          <cell r="W315">
            <v>73585.2</v>
          </cell>
          <cell r="X315">
            <v>86977.2</v>
          </cell>
          <cell r="Y315">
            <v>73585.2</v>
          </cell>
          <cell r="Z315">
            <v>73584.2</v>
          </cell>
          <cell r="AA315">
            <v>86977.2</v>
          </cell>
          <cell r="AB315">
            <v>73584.2</v>
          </cell>
          <cell r="AC315">
            <v>73585.2</v>
          </cell>
          <cell r="AD315">
            <v>86977.20000000007</v>
          </cell>
          <cell r="AE315">
            <v>73582.2</v>
          </cell>
          <cell r="AF315">
            <v>86988.800000000003</v>
          </cell>
          <cell r="AG315">
            <v>871075.18</v>
          </cell>
          <cell r="AH315">
            <v>949990</v>
          </cell>
          <cell r="AI315">
            <v>949990</v>
          </cell>
        </row>
        <row r="316">
          <cell r="A316" t="str">
            <v>Mass Ave59403005Labor</v>
          </cell>
          <cell r="B316" t="str">
            <v>Electric Operations</v>
          </cell>
          <cell r="C316" t="str">
            <v>Central</v>
          </cell>
          <cell r="D316" t="str">
            <v>Mass Ave</v>
          </cell>
          <cell r="E316" t="str">
            <v>Corr Maint</v>
          </cell>
          <cell r="F316" t="str">
            <v>59403005</v>
          </cell>
          <cell r="G316" t="str">
            <v>UG Sec Radial CM</v>
          </cell>
          <cell r="H316" t="str">
            <v>Labor</v>
          </cell>
          <cell r="I316">
            <v>0</v>
          </cell>
          <cell r="J316">
            <v>0</v>
          </cell>
          <cell r="K316">
            <v>0</v>
          </cell>
          <cell r="L316">
            <v>5496.48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5496.48</v>
          </cell>
          <cell r="AH316">
            <v>0</v>
          </cell>
          <cell r="AI316">
            <v>0</v>
          </cell>
        </row>
        <row r="317">
          <cell r="A317" t="str">
            <v>Mass Ave59403005Total</v>
          </cell>
          <cell r="B317" t="str">
            <v>Electric Operations</v>
          </cell>
          <cell r="C317" t="str">
            <v>Central</v>
          </cell>
          <cell r="D317" t="str">
            <v>Mass Ave</v>
          </cell>
          <cell r="E317" t="str">
            <v>Corr Maint</v>
          </cell>
          <cell r="F317" t="str">
            <v>59403005</v>
          </cell>
          <cell r="G317" t="str">
            <v>UG Sec Radial CM</v>
          </cell>
          <cell r="H317" t="str">
            <v>Total</v>
          </cell>
          <cell r="I317">
            <v>0</v>
          </cell>
          <cell r="J317">
            <v>0</v>
          </cell>
          <cell r="K317">
            <v>0</v>
          </cell>
          <cell r="L317">
            <v>5496.48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5496.48</v>
          </cell>
          <cell r="AH317">
            <v>0</v>
          </cell>
          <cell r="AI317">
            <v>0</v>
          </cell>
        </row>
        <row r="318">
          <cell r="A318" t="str">
            <v>Mass Ave59404000Invoice</v>
          </cell>
          <cell r="B318" t="str">
            <v>Electric Operations</v>
          </cell>
          <cell r="C318" t="str">
            <v>Central</v>
          </cell>
          <cell r="D318" t="str">
            <v>Mass Ave</v>
          </cell>
          <cell r="E318" t="str">
            <v>Corr Maint</v>
          </cell>
          <cell r="F318" t="str">
            <v>59404000</v>
          </cell>
          <cell r="G318" t="str">
            <v>UG Asbestos Removal</v>
          </cell>
          <cell r="H318" t="str">
            <v>Invoice</v>
          </cell>
          <cell r="I318">
            <v>0</v>
          </cell>
          <cell r="J318">
            <v>18125.11</v>
          </cell>
          <cell r="K318">
            <v>456</v>
          </cell>
          <cell r="L318">
            <v>30131.23</v>
          </cell>
          <cell r="M318">
            <v>-30587.23</v>
          </cell>
          <cell r="N318">
            <v>0</v>
          </cell>
          <cell r="O318">
            <v>0</v>
          </cell>
          <cell r="P318">
            <v>1659.39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19784.499999999996</v>
          </cell>
          <cell r="AH318">
            <v>0</v>
          </cell>
          <cell r="AI318">
            <v>0</v>
          </cell>
        </row>
        <row r="319">
          <cell r="A319" t="str">
            <v>Mass Ave59404000Labor</v>
          </cell>
          <cell r="B319" t="str">
            <v>Electric Operations</v>
          </cell>
          <cell r="C319" t="str">
            <v>Central</v>
          </cell>
          <cell r="D319" t="str">
            <v>Mass Ave</v>
          </cell>
          <cell r="E319" t="str">
            <v>Corr Maint</v>
          </cell>
          <cell r="F319" t="str">
            <v>59404000</v>
          </cell>
          <cell r="G319" t="str">
            <v>UG Asbestos Removal</v>
          </cell>
          <cell r="H319" t="str">
            <v>Labor</v>
          </cell>
          <cell r="I319">
            <v>4613.04</v>
          </cell>
          <cell r="J319">
            <v>3957.6</v>
          </cell>
          <cell r="K319">
            <v>3693.76</v>
          </cell>
          <cell r="L319">
            <v>5276.8</v>
          </cell>
          <cell r="M319">
            <v>3867.94</v>
          </cell>
          <cell r="N319">
            <v>3261.12</v>
          </cell>
          <cell r="O319">
            <v>5791.89</v>
          </cell>
          <cell r="P319">
            <v>2208.0500000000002</v>
          </cell>
          <cell r="Q319">
            <v>3804.64</v>
          </cell>
          <cell r="R319">
            <v>6542.2800000000061</v>
          </cell>
          <cell r="S319">
            <v>3329.07</v>
          </cell>
          <cell r="T319">
            <v>3516</v>
          </cell>
          <cell r="U319">
            <v>3776</v>
          </cell>
          <cell r="V319">
            <v>3019</v>
          </cell>
          <cell r="W319">
            <v>3020</v>
          </cell>
          <cell r="X319">
            <v>3773</v>
          </cell>
          <cell r="Y319">
            <v>3020</v>
          </cell>
          <cell r="Z319">
            <v>3019</v>
          </cell>
          <cell r="AA319">
            <v>3773</v>
          </cell>
          <cell r="AB319">
            <v>3019</v>
          </cell>
          <cell r="AC319">
            <v>3020</v>
          </cell>
          <cell r="AD319">
            <v>3773</v>
          </cell>
          <cell r="AE319">
            <v>3020</v>
          </cell>
          <cell r="AF319">
            <v>3776</v>
          </cell>
          <cell r="AG319">
            <v>49862.19</v>
          </cell>
          <cell r="AH319">
            <v>40008</v>
          </cell>
          <cell r="AI319">
            <v>40008</v>
          </cell>
        </row>
        <row r="320">
          <cell r="A320" t="str">
            <v>Mass Ave59404000Overtime</v>
          </cell>
          <cell r="B320" t="str">
            <v>Electric Operations</v>
          </cell>
          <cell r="C320" t="str">
            <v>Central</v>
          </cell>
          <cell r="D320" t="str">
            <v>Mass Ave</v>
          </cell>
          <cell r="E320" t="str">
            <v>Corr Maint</v>
          </cell>
          <cell r="F320" t="str">
            <v>59404000</v>
          </cell>
          <cell r="G320" t="str">
            <v>UG Asbestos Removal</v>
          </cell>
          <cell r="H320" t="str">
            <v>Overtime</v>
          </cell>
          <cell r="I320">
            <v>1510.77</v>
          </cell>
          <cell r="J320">
            <v>568.91999999999996</v>
          </cell>
          <cell r="K320">
            <v>2275.62</v>
          </cell>
          <cell r="L320">
            <v>1756.2</v>
          </cell>
          <cell r="M320">
            <v>3537.12</v>
          </cell>
          <cell r="N320">
            <v>2114.64</v>
          </cell>
          <cell r="O320">
            <v>5545.6</v>
          </cell>
          <cell r="P320">
            <v>1808.9</v>
          </cell>
          <cell r="Q320">
            <v>1613.58</v>
          </cell>
          <cell r="R320">
            <v>2904.43</v>
          </cell>
          <cell r="S320">
            <v>509.55000000000291</v>
          </cell>
          <cell r="T320">
            <v>1452.22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25597.550000000003</v>
          </cell>
          <cell r="AH320">
            <v>0</v>
          </cell>
          <cell r="AI320">
            <v>0</v>
          </cell>
        </row>
        <row r="321">
          <cell r="A321" t="str">
            <v>Mass Ave59404000Total</v>
          </cell>
          <cell r="B321" t="str">
            <v>Electric Operations</v>
          </cell>
          <cell r="C321" t="str">
            <v>Central</v>
          </cell>
          <cell r="D321" t="str">
            <v>Mass Ave</v>
          </cell>
          <cell r="E321" t="str">
            <v>Corr Maint</v>
          </cell>
          <cell r="F321" t="str">
            <v>59404000</v>
          </cell>
          <cell r="G321" t="str">
            <v>UG Asbestos Removal</v>
          </cell>
          <cell r="H321" t="str">
            <v>Total</v>
          </cell>
          <cell r="I321">
            <v>6123.81</v>
          </cell>
          <cell r="J321">
            <v>22651.63</v>
          </cell>
          <cell r="K321">
            <v>6425.38</v>
          </cell>
          <cell r="L321">
            <v>37164.230000000003</v>
          </cell>
          <cell r="M321">
            <v>-23182.17</v>
          </cell>
          <cell r="N321">
            <v>5375.76</v>
          </cell>
          <cell r="O321">
            <v>11337.49</v>
          </cell>
          <cell r="P321">
            <v>5676.34</v>
          </cell>
          <cell r="Q321">
            <v>5418.22</v>
          </cell>
          <cell r="R321">
            <v>9446.7099999999919</v>
          </cell>
          <cell r="S321">
            <v>3838.6200000000099</v>
          </cell>
          <cell r="T321">
            <v>4968.22</v>
          </cell>
          <cell r="U321">
            <v>3776</v>
          </cell>
          <cell r="V321">
            <v>3019</v>
          </cell>
          <cell r="W321">
            <v>3020</v>
          </cell>
          <cell r="X321">
            <v>3773</v>
          </cell>
          <cell r="Y321">
            <v>3020</v>
          </cell>
          <cell r="Z321">
            <v>3019</v>
          </cell>
          <cell r="AA321">
            <v>3773</v>
          </cell>
          <cell r="AB321">
            <v>3019</v>
          </cell>
          <cell r="AC321">
            <v>3020</v>
          </cell>
          <cell r="AD321">
            <v>3773</v>
          </cell>
          <cell r="AE321">
            <v>3020</v>
          </cell>
          <cell r="AF321">
            <v>3776</v>
          </cell>
          <cell r="AG321">
            <v>95244.24</v>
          </cell>
          <cell r="AH321">
            <v>40008</v>
          </cell>
          <cell r="AI321">
            <v>40008</v>
          </cell>
        </row>
        <row r="322">
          <cell r="A322" t="str">
            <v>Mass Ave59408000Invoice</v>
          </cell>
          <cell r="B322" t="str">
            <v>Electric Operations</v>
          </cell>
          <cell r="C322" t="str">
            <v>Central</v>
          </cell>
          <cell r="D322" t="str">
            <v>Mass Ave</v>
          </cell>
          <cell r="E322" t="str">
            <v>Corr Maint</v>
          </cell>
          <cell r="F322" t="str">
            <v>59408000</v>
          </cell>
          <cell r="G322" t="str">
            <v>Waste Management (roll-up area)</v>
          </cell>
          <cell r="H322" t="str">
            <v>Invoice</v>
          </cell>
          <cell r="I322">
            <v>-292.43</v>
          </cell>
          <cell r="J322">
            <v>0</v>
          </cell>
          <cell r="K322">
            <v>30948.51</v>
          </cell>
          <cell r="L322">
            <v>20285.23</v>
          </cell>
          <cell r="M322">
            <v>0</v>
          </cell>
          <cell r="N322">
            <v>36116.449999999997</v>
          </cell>
          <cell r="O322">
            <v>12747.3</v>
          </cell>
          <cell r="P322">
            <v>19629.419999999998</v>
          </cell>
          <cell r="Q322">
            <v>13034.43</v>
          </cell>
          <cell r="R322">
            <v>26618.3</v>
          </cell>
          <cell r="S322">
            <v>11011.53</v>
          </cell>
          <cell r="T322">
            <v>1321.13</v>
          </cell>
          <cell r="U322">
            <v>22915.759999999998</v>
          </cell>
          <cell r="V322">
            <v>22915.759999999998</v>
          </cell>
          <cell r="W322">
            <v>22915.759999999998</v>
          </cell>
          <cell r="X322">
            <v>22915.759999999998</v>
          </cell>
          <cell r="Y322">
            <v>22915.759999999998</v>
          </cell>
          <cell r="Z322">
            <v>22915.759999999998</v>
          </cell>
          <cell r="AA322">
            <v>22915.759999999998</v>
          </cell>
          <cell r="AB322">
            <v>22915.759999999998</v>
          </cell>
          <cell r="AC322">
            <v>22915.759999999998</v>
          </cell>
          <cell r="AD322">
            <v>22915.759999999998</v>
          </cell>
          <cell r="AE322">
            <v>22915.759999999998</v>
          </cell>
          <cell r="AF322">
            <v>22926.76</v>
          </cell>
          <cell r="AG322">
            <v>171419.87</v>
          </cell>
          <cell r="AH322">
            <v>275000.12000000005</v>
          </cell>
          <cell r="AI322">
            <v>275000.12000000005</v>
          </cell>
        </row>
        <row r="323">
          <cell r="A323" t="str">
            <v>Mass Ave59408000Total</v>
          </cell>
          <cell r="B323" t="str">
            <v>Electric Operations</v>
          </cell>
          <cell r="C323" t="str">
            <v>Central</v>
          </cell>
          <cell r="D323" t="str">
            <v>Mass Ave</v>
          </cell>
          <cell r="E323" t="str">
            <v>Corr Maint</v>
          </cell>
          <cell r="F323" t="str">
            <v>59408000</v>
          </cell>
          <cell r="G323" t="str">
            <v>Waste Management (roll-up area)</v>
          </cell>
          <cell r="H323" t="str">
            <v>Total</v>
          </cell>
          <cell r="I323">
            <v>-292.43</v>
          </cell>
          <cell r="J323">
            <v>0</v>
          </cell>
          <cell r="K323">
            <v>30948.51</v>
          </cell>
          <cell r="L323">
            <v>20285.23</v>
          </cell>
          <cell r="M323">
            <v>0</v>
          </cell>
          <cell r="N323">
            <v>36116.449999999997</v>
          </cell>
          <cell r="O323">
            <v>12747.3</v>
          </cell>
          <cell r="P323">
            <v>19629.419999999998</v>
          </cell>
          <cell r="Q323">
            <v>13034.43</v>
          </cell>
          <cell r="R323">
            <v>26618.3</v>
          </cell>
          <cell r="S323">
            <v>11011.53</v>
          </cell>
          <cell r="T323">
            <v>1321.13</v>
          </cell>
          <cell r="U323">
            <v>22915.759999999998</v>
          </cell>
          <cell r="V323">
            <v>22915.759999999998</v>
          </cell>
          <cell r="W323">
            <v>22915.759999999998</v>
          </cell>
          <cell r="X323">
            <v>22915.759999999998</v>
          </cell>
          <cell r="Y323">
            <v>22915.759999999998</v>
          </cell>
          <cell r="Z323">
            <v>22915.759999999998</v>
          </cell>
          <cell r="AA323">
            <v>22915.759999999998</v>
          </cell>
          <cell r="AB323">
            <v>22915.759999999998</v>
          </cell>
          <cell r="AC323">
            <v>22915.759999999998</v>
          </cell>
          <cell r="AD323">
            <v>22915.759999999998</v>
          </cell>
          <cell r="AE323">
            <v>22915.759999999998</v>
          </cell>
          <cell r="AF323">
            <v>22926.76</v>
          </cell>
          <cell r="AG323">
            <v>171419.87</v>
          </cell>
          <cell r="AH323">
            <v>275000.12000000005</v>
          </cell>
          <cell r="AI323">
            <v>275000.12000000005</v>
          </cell>
        </row>
        <row r="324">
          <cell r="A324" t="str">
            <v>Mass Ave59410000Invoice</v>
          </cell>
          <cell r="B324" t="str">
            <v>Electric Operations</v>
          </cell>
          <cell r="C324" t="str">
            <v>Central</v>
          </cell>
          <cell r="D324" t="str">
            <v>Mass Ave</v>
          </cell>
          <cell r="E324" t="str">
            <v>Corr Maint</v>
          </cell>
          <cell r="F324" t="str">
            <v>59410000</v>
          </cell>
          <cell r="G324" t="str">
            <v>SFM Repair</v>
          </cell>
          <cell r="H324" t="str">
            <v>Invoice</v>
          </cell>
          <cell r="I324">
            <v>-71191.25</v>
          </cell>
          <cell r="J324">
            <v>45837.66</v>
          </cell>
          <cell r="K324">
            <v>37338.67</v>
          </cell>
          <cell r="L324">
            <v>97803.14</v>
          </cell>
          <cell r="M324">
            <v>-26583.64</v>
          </cell>
          <cell r="N324">
            <v>29159.25</v>
          </cell>
          <cell r="O324">
            <v>7264.94</v>
          </cell>
          <cell r="P324">
            <v>-6367.5</v>
          </cell>
          <cell r="Q324">
            <v>68093.45</v>
          </cell>
          <cell r="R324">
            <v>-44679.55</v>
          </cell>
          <cell r="S324">
            <v>2156.3199999999779</v>
          </cell>
          <cell r="T324">
            <v>45160.19</v>
          </cell>
          <cell r="U324">
            <v>34482.22</v>
          </cell>
          <cell r="V324">
            <v>34482.22</v>
          </cell>
          <cell r="W324">
            <v>34482.22</v>
          </cell>
          <cell r="X324">
            <v>34482.22</v>
          </cell>
          <cell r="Y324">
            <v>34482.22</v>
          </cell>
          <cell r="Z324">
            <v>34482.22</v>
          </cell>
          <cell r="AA324">
            <v>34482.22</v>
          </cell>
          <cell r="AB324">
            <v>34482.22</v>
          </cell>
          <cell r="AC324">
            <v>34482.22</v>
          </cell>
          <cell r="AD324">
            <v>34482.22</v>
          </cell>
          <cell r="AE324">
            <v>34482.22</v>
          </cell>
          <cell r="AF324">
            <v>34498.78</v>
          </cell>
          <cell r="AG324">
            <v>183991.67999999996</v>
          </cell>
          <cell r="AH324">
            <v>413803.19999999995</v>
          </cell>
          <cell r="AI324">
            <v>413803.19999999995</v>
          </cell>
        </row>
        <row r="325">
          <cell r="A325" t="str">
            <v>Mass Ave59410000Labor</v>
          </cell>
          <cell r="B325" t="str">
            <v>Electric Operations</v>
          </cell>
          <cell r="C325" t="str">
            <v>Central</v>
          </cell>
          <cell r="D325" t="str">
            <v>Mass Ave</v>
          </cell>
          <cell r="E325" t="str">
            <v>Corr Maint</v>
          </cell>
          <cell r="F325" t="str">
            <v>59410000</v>
          </cell>
          <cell r="G325" t="str">
            <v>SFM Repair</v>
          </cell>
          <cell r="H325" t="str">
            <v>Labor</v>
          </cell>
          <cell r="I325">
            <v>14241.53</v>
          </cell>
          <cell r="J325">
            <v>35448.75</v>
          </cell>
          <cell r="K325">
            <v>28878.35</v>
          </cell>
          <cell r="L325">
            <v>18362.23</v>
          </cell>
          <cell r="M325">
            <v>13343.07</v>
          </cell>
          <cell r="N325">
            <v>3203.44</v>
          </cell>
          <cell r="O325">
            <v>12600.14</v>
          </cell>
          <cell r="P325">
            <v>8926.2200000000157</v>
          </cell>
          <cell r="Q325">
            <v>8541.0300000000007</v>
          </cell>
          <cell r="R325">
            <v>19558.72</v>
          </cell>
          <cell r="S325">
            <v>-34461.480000000003</v>
          </cell>
          <cell r="T325">
            <v>22852.880000000001</v>
          </cell>
          <cell r="U325">
            <v>13993</v>
          </cell>
          <cell r="V325">
            <v>11191</v>
          </cell>
          <cell r="W325">
            <v>11193</v>
          </cell>
          <cell r="X325">
            <v>13990</v>
          </cell>
          <cell r="Y325">
            <v>11193</v>
          </cell>
          <cell r="Z325">
            <v>11191</v>
          </cell>
          <cell r="AA325">
            <v>13990</v>
          </cell>
          <cell r="AB325">
            <v>11191</v>
          </cell>
          <cell r="AC325">
            <v>11193</v>
          </cell>
          <cell r="AD325">
            <v>13990</v>
          </cell>
          <cell r="AE325">
            <v>11194</v>
          </cell>
          <cell r="AF325">
            <v>13993</v>
          </cell>
          <cell r="AG325">
            <v>151494.88</v>
          </cell>
          <cell r="AH325">
            <v>148302</v>
          </cell>
          <cell r="AI325">
            <v>148302</v>
          </cell>
        </row>
        <row r="326">
          <cell r="A326" t="str">
            <v>Mass Ave59410000Material</v>
          </cell>
          <cell r="B326" t="str">
            <v>Electric Operations</v>
          </cell>
          <cell r="C326" t="str">
            <v>Central</v>
          </cell>
          <cell r="D326" t="str">
            <v>Mass Ave</v>
          </cell>
          <cell r="E326" t="str">
            <v>Corr Maint</v>
          </cell>
          <cell r="F326" t="str">
            <v>59410000</v>
          </cell>
          <cell r="G326" t="str">
            <v>SFM Repair</v>
          </cell>
          <cell r="H326" t="str">
            <v>Material</v>
          </cell>
          <cell r="I326">
            <v>0</v>
          </cell>
          <cell r="J326">
            <v>8988.3700000000008</v>
          </cell>
          <cell r="K326">
            <v>5381.79</v>
          </cell>
          <cell r="L326">
            <v>790.48</v>
          </cell>
          <cell r="M326">
            <v>0</v>
          </cell>
          <cell r="N326">
            <v>0</v>
          </cell>
          <cell r="O326">
            <v>361.20000000000073</v>
          </cell>
          <cell r="P326">
            <v>0</v>
          </cell>
          <cell r="Q326">
            <v>88.3799999999992</v>
          </cell>
          <cell r="R326">
            <v>2430.52</v>
          </cell>
          <cell r="S326">
            <v>645.17999999999665</v>
          </cell>
          <cell r="T326">
            <v>4975.55</v>
          </cell>
          <cell r="U326">
            <v>666.64</v>
          </cell>
          <cell r="V326">
            <v>666.64</v>
          </cell>
          <cell r="W326">
            <v>666.64</v>
          </cell>
          <cell r="X326">
            <v>666.64</v>
          </cell>
          <cell r="Y326">
            <v>666.64</v>
          </cell>
          <cell r="Z326">
            <v>666.64</v>
          </cell>
          <cell r="AA326">
            <v>666.64</v>
          </cell>
          <cell r="AB326">
            <v>666.64</v>
          </cell>
          <cell r="AC326">
            <v>666.64</v>
          </cell>
          <cell r="AD326">
            <v>666.64</v>
          </cell>
          <cell r="AE326">
            <v>666.64</v>
          </cell>
          <cell r="AF326">
            <v>666.96</v>
          </cell>
          <cell r="AG326">
            <v>23661.469999999994</v>
          </cell>
          <cell r="AH326">
            <v>8000.0000000000009</v>
          </cell>
          <cell r="AI326">
            <v>8000.0000000000009</v>
          </cell>
        </row>
        <row r="327">
          <cell r="A327" t="str">
            <v>Mass Ave59410000Overtime</v>
          </cell>
          <cell r="B327" t="str">
            <v>Electric Operations</v>
          </cell>
          <cell r="C327" t="str">
            <v>Central</v>
          </cell>
          <cell r="D327" t="str">
            <v>Mass Ave</v>
          </cell>
          <cell r="E327" t="str">
            <v>Corr Maint</v>
          </cell>
          <cell r="F327" t="str">
            <v>59410000</v>
          </cell>
          <cell r="G327" t="str">
            <v>SFM Repair</v>
          </cell>
          <cell r="H327" t="str">
            <v>Overtime</v>
          </cell>
          <cell r="I327">
            <v>8695.4</v>
          </cell>
          <cell r="J327">
            <v>62373.15</v>
          </cell>
          <cell r="K327">
            <v>34723.550000000003</v>
          </cell>
          <cell r="L327">
            <v>20000.509999999998</v>
          </cell>
          <cell r="M327">
            <v>13412.66</v>
          </cell>
          <cell r="N327">
            <v>0</v>
          </cell>
          <cell r="O327">
            <v>9994.8700000000244</v>
          </cell>
          <cell r="P327">
            <v>8743</v>
          </cell>
          <cell r="Q327">
            <v>4385.5199999999895</v>
          </cell>
          <cell r="R327">
            <v>31418.48</v>
          </cell>
          <cell r="S327">
            <v>9362.9099999999744</v>
          </cell>
          <cell r="T327">
            <v>37476.339999999997</v>
          </cell>
          <cell r="U327">
            <v>14128</v>
          </cell>
          <cell r="V327">
            <v>11302</v>
          </cell>
          <cell r="W327">
            <v>11302</v>
          </cell>
          <cell r="X327">
            <v>14128</v>
          </cell>
          <cell r="Y327">
            <v>11302</v>
          </cell>
          <cell r="Z327">
            <v>11302</v>
          </cell>
          <cell r="AA327">
            <v>14128</v>
          </cell>
          <cell r="AB327">
            <v>11302</v>
          </cell>
          <cell r="AC327">
            <v>11302</v>
          </cell>
          <cell r="AD327">
            <v>14128</v>
          </cell>
          <cell r="AE327">
            <v>11302</v>
          </cell>
          <cell r="AF327">
            <v>14128</v>
          </cell>
          <cell r="AG327">
            <v>240586.38999999998</v>
          </cell>
          <cell r="AH327">
            <v>149754</v>
          </cell>
          <cell r="AI327">
            <v>149754</v>
          </cell>
        </row>
        <row r="328">
          <cell r="A328" t="str">
            <v>Mass Ave59410000Total</v>
          </cell>
          <cell r="B328" t="str">
            <v>Electric Operations</v>
          </cell>
          <cell r="C328" t="str">
            <v>Central</v>
          </cell>
          <cell r="D328" t="str">
            <v>Mass Ave</v>
          </cell>
          <cell r="E328" t="str">
            <v>Corr Maint</v>
          </cell>
          <cell r="F328" t="str">
            <v>59410000</v>
          </cell>
          <cell r="G328" t="str">
            <v>SFM Repair</v>
          </cell>
          <cell r="H328" t="str">
            <v>Total</v>
          </cell>
          <cell r="I328">
            <v>-48254.32</v>
          </cell>
          <cell r="J328">
            <v>152647.93</v>
          </cell>
          <cell r="K328">
            <v>106322.36</v>
          </cell>
          <cell r="L328">
            <v>136956.35999999999</v>
          </cell>
          <cell r="M328">
            <v>172.0899999999674</v>
          </cell>
          <cell r="N328">
            <v>32362.69</v>
          </cell>
          <cell r="O328">
            <v>30221.15</v>
          </cell>
          <cell r="P328">
            <v>11301.72</v>
          </cell>
          <cell r="Q328">
            <v>82209.759999999995</v>
          </cell>
          <cell r="R328">
            <v>8728.1699999999837</v>
          </cell>
          <cell r="S328">
            <v>-22297.069999999949</v>
          </cell>
          <cell r="T328">
            <v>110464.96000000001</v>
          </cell>
          <cell r="U328">
            <v>63269.86</v>
          </cell>
          <cell r="V328">
            <v>57641.86</v>
          </cell>
          <cell r="W328">
            <v>57643.86</v>
          </cell>
          <cell r="X328">
            <v>63266.86</v>
          </cell>
          <cell r="Y328">
            <v>57643.86</v>
          </cell>
          <cell r="Z328">
            <v>57641.86</v>
          </cell>
          <cell r="AA328">
            <v>63266.86</v>
          </cell>
          <cell r="AB328">
            <v>57641.86</v>
          </cell>
          <cell r="AC328">
            <v>57643.86</v>
          </cell>
          <cell r="AD328">
            <v>63266.86</v>
          </cell>
          <cell r="AE328">
            <v>57644.86</v>
          </cell>
          <cell r="AF328">
            <v>63286.739999999918</v>
          </cell>
          <cell r="AG328">
            <v>600835.79999999993</v>
          </cell>
          <cell r="AH328">
            <v>719859.19999999984</v>
          </cell>
          <cell r="AI328">
            <v>719859.19999999984</v>
          </cell>
        </row>
        <row r="329">
          <cell r="A329" t="str">
            <v>Mass Ave59424000Invoice</v>
          </cell>
          <cell r="B329" t="str">
            <v>Electric Operations</v>
          </cell>
          <cell r="C329" t="str">
            <v>Central</v>
          </cell>
          <cell r="D329" t="str">
            <v>Mass Ave</v>
          </cell>
          <cell r="E329" t="str">
            <v>Corr Maint</v>
          </cell>
          <cell r="F329" t="str">
            <v>59424000</v>
          </cell>
          <cell r="G329" t="str">
            <v>UG Environmental</v>
          </cell>
          <cell r="H329" t="str">
            <v>Invoice</v>
          </cell>
          <cell r="I329">
            <v>29747.9</v>
          </cell>
          <cell r="J329">
            <v>-12785.89</v>
          </cell>
          <cell r="K329">
            <v>-22705.91</v>
          </cell>
          <cell r="L329">
            <v>5373.13</v>
          </cell>
          <cell r="M329">
            <v>6490.26</v>
          </cell>
          <cell r="N329">
            <v>1396.14</v>
          </cell>
          <cell r="O329">
            <v>6973.54</v>
          </cell>
          <cell r="P329">
            <v>12740.53</v>
          </cell>
          <cell r="Q329">
            <v>2215.15</v>
          </cell>
          <cell r="R329">
            <v>-14179.78</v>
          </cell>
          <cell r="S329">
            <v>3000.05</v>
          </cell>
          <cell r="T329">
            <v>3080.37</v>
          </cell>
          <cell r="U329">
            <v>864.18</v>
          </cell>
          <cell r="V329">
            <v>864.18</v>
          </cell>
          <cell r="W329">
            <v>864.18</v>
          </cell>
          <cell r="X329">
            <v>864.18</v>
          </cell>
          <cell r="Y329">
            <v>864.18</v>
          </cell>
          <cell r="Z329">
            <v>864.18</v>
          </cell>
          <cell r="AA329">
            <v>864.17999999999938</v>
          </cell>
          <cell r="AB329">
            <v>864.18</v>
          </cell>
          <cell r="AC329">
            <v>864.18</v>
          </cell>
          <cell r="AD329">
            <v>864.18</v>
          </cell>
          <cell r="AE329">
            <v>864.18</v>
          </cell>
          <cell r="AF329">
            <v>864.58999999999912</v>
          </cell>
          <cell r="AG329">
            <v>21345.490000000005</v>
          </cell>
          <cell r="AH329">
            <v>10370.569999999998</v>
          </cell>
          <cell r="AI329">
            <v>10370.569999999998</v>
          </cell>
        </row>
        <row r="330">
          <cell r="A330" t="str">
            <v>Mass Ave59424000Labor</v>
          </cell>
          <cell r="B330" t="str">
            <v>Electric Operations</v>
          </cell>
          <cell r="C330" t="str">
            <v>Central</v>
          </cell>
          <cell r="D330" t="str">
            <v>Mass Ave</v>
          </cell>
          <cell r="E330" t="str">
            <v>Corr Maint</v>
          </cell>
          <cell r="F330" t="str">
            <v>59424000</v>
          </cell>
          <cell r="G330" t="str">
            <v>UG Environmental</v>
          </cell>
          <cell r="H330" t="str">
            <v>Labor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317.98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317.98</v>
          </cell>
          <cell r="AH330">
            <v>0</v>
          </cell>
          <cell r="AI330">
            <v>0</v>
          </cell>
        </row>
        <row r="331">
          <cell r="A331" t="str">
            <v>Mass Ave59424000Overtime</v>
          </cell>
          <cell r="B331" t="str">
            <v>Electric Operations</v>
          </cell>
          <cell r="C331" t="str">
            <v>Central</v>
          </cell>
          <cell r="D331" t="str">
            <v>Mass Ave</v>
          </cell>
          <cell r="E331" t="str">
            <v>Corr Maint</v>
          </cell>
          <cell r="F331" t="str">
            <v>59424000</v>
          </cell>
          <cell r="G331" t="str">
            <v>UG Environmental</v>
          </cell>
          <cell r="H331" t="str">
            <v>Overtime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41.77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41.77</v>
          </cell>
          <cell r="AH331">
            <v>0</v>
          </cell>
          <cell r="AI331">
            <v>0</v>
          </cell>
        </row>
        <row r="332">
          <cell r="A332" t="str">
            <v>Mass Ave59424000Total</v>
          </cell>
          <cell r="B332" t="str">
            <v>Electric Operations</v>
          </cell>
          <cell r="C332" t="str">
            <v>Central</v>
          </cell>
          <cell r="D332" t="str">
            <v>Mass Ave</v>
          </cell>
          <cell r="E332" t="str">
            <v>Corr Maint</v>
          </cell>
          <cell r="F332" t="str">
            <v>59424000</v>
          </cell>
          <cell r="G332" t="str">
            <v>UG Environmental</v>
          </cell>
          <cell r="H332" t="str">
            <v>Total</v>
          </cell>
          <cell r="I332">
            <v>29747.9</v>
          </cell>
          <cell r="J332">
            <v>-12785.89</v>
          </cell>
          <cell r="K332">
            <v>-22705.91</v>
          </cell>
          <cell r="L332">
            <v>5373.13</v>
          </cell>
          <cell r="M332">
            <v>6490.26</v>
          </cell>
          <cell r="N332">
            <v>1396.14</v>
          </cell>
          <cell r="O332">
            <v>6973.54</v>
          </cell>
          <cell r="P332">
            <v>12740.53</v>
          </cell>
          <cell r="Q332">
            <v>2215.15</v>
          </cell>
          <cell r="R332">
            <v>-13820.03</v>
          </cell>
          <cell r="S332">
            <v>3000.05</v>
          </cell>
          <cell r="T332">
            <v>3080.37</v>
          </cell>
          <cell r="U332">
            <v>864.18</v>
          </cell>
          <cell r="V332">
            <v>864.18</v>
          </cell>
          <cell r="W332">
            <v>864.18</v>
          </cell>
          <cell r="X332">
            <v>864.18</v>
          </cell>
          <cell r="Y332">
            <v>864.18</v>
          </cell>
          <cell r="Z332">
            <v>864.18</v>
          </cell>
          <cell r="AA332">
            <v>864.17999999999938</v>
          </cell>
          <cell r="AB332">
            <v>864.18</v>
          </cell>
          <cell r="AC332">
            <v>864.18</v>
          </cell>
          <cell r="AD332">
            <v>864.18</v>
          </cell>
          <cell r="AE332">
            <v>864.18</v>
          </cell>
          <cell r="AF332">
            <v>864.58999999999912</v>
          </cell>
          <cell r="AG332">
            <v>21705.240000000005</v>
          </cell>
          <cell r="AH332">
            <v>10370.569999999998</v>
          </cell>
          <cell r="AI332">
            <v>10370.569999999998</v>
          </cell>
        </row>
        <row r="333">
          <cell r="A333" t="str">
            <v>Mass Ave58326000Invoice</v>
          </cell>
          <cell r="B333" t="str">
            <v>Electric Operations</v>
          </cell>
          <cell r="C333" t="str">
            <v>Central</v>
          </cell>
          <cell r="D333" t="str">
            <v>Mass Ave</v>
          </cell>
          <cell r="E333" t="str">
            <v>New Customer Connect</v>
          </cell>
          <cell r="F333" t="str">
            <v>58326000</v>
          </cell>
          <cell r="G333" t="str">
            <v>Disconnect/Recon OH</v>
          </cell>
          <cell r="H333" t="str">
            <v>Invoice</v>
          </cell>
          <cell r="I333">
            <v>0</v>
          </cell>
          <cell r="J333">
            <v>0</v>
          </cell>
          <cell r="K333">
            <v>0</v>
          </cell>
          <cell r="L333">
            <v>300</v>
          </cell>
          <cell r="M333">
            <v>0</v>
          </cell>
          <cell r="N333">
            <v>300</v>
          </cell>
          <cell r="O333">
            <v>0</v>
          </cell>
          <cell r="P333">
            <v>0</v>
          </cell>
          <cell r="Q333">
            <v>1179.5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1779.5</v>
          </cell>
          <cell r="AH333">
            <v>0</v>
          </cell>
          <cell r="AI333">
            <v>0</v>
          </cell>
        </row>
        <row r="334">
          <cell r="A334" t="str">
            <v>Mass Ave58326000Labor</v>
          </cell>
          <cell r="B334" t="str">
            <v>Electric Operations</v>
          </cell>
          <cell r="C334" t="str">
            <v>Central</v>
          </cell>
          <cell r="D334" t="str">
            <v>Mass Ave</v>
          </cell>
          <cell r="E334" t="str">
            <v>New Customer Connect</v>
          </cell>
          <cell r="F334" t="str">
            <v>58326000</v>
          </cell>
          <cell r="G334" t="str">
            <v>Disconnect/Recon OH</v>
          </cell>
          <cell r="H334" t="str">
            <v>Labor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57.71</v>
          </cell>
          <cell r="N334">
            <v>0</v>
          </cell>
          <cell r="O334">
            <v>98.93</v>
          </cell>
          <cell r="P334">
            <v>613.98</v>
          </cell>
          <cell r="Q334">
            <v>125.14</v>
          </cell>
          <cell r="R334">
            <v>453.11</v>
          </cell>
          <cell r="S334">
            <v>479.64</v>
          </cell>
          <cell r="T334">
            <v>852.51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2681.0199999999995</v>
          </cell>
          <cell r="AH334">
            <v>0</v>
          </cell>
          <cell r="AI334">
            <v>0</v>
          </cell>
        </row>
        <row r="335">
          <cell r="A335" t="str">
            <v>Mass Ave58326000Other</v>
          </cell>
          <cell r="B335" t="str">
            <v>Electric Operations</v>
          </cell>
          <cell r="C335" t="str">
            <v>Central</v>
          </cell>
          <cell r="D335" t="str">
            <v>Mass Ave</v>
          </cell>
          <cell r="E335" t="str">
            <v>New Customer Connect</v>
          </cell>
          <cell r="F335" t="str">
            <v>58326000</v>
          </cell>
          <cell r="G335" t="str">
            <v>Disconnect/Recon OH</v>
          </cell>
          <cell r="H335" t="str">
            <v>Other</v>
          </cell>
          <cell r="I335">
            <v>-3540</v>
          </cell>
          <cell r="J335">
            <v>-300</v>
          </cell>
          <cell r="K335">
            <v>-300</v>
          </cell>
          <cell r="L335">
            <v>-600</v>
          </cell>
          <cell r="M335">
            <v>0</v>
          </cell>
          <cell r="N335">
            <v>-600</v>
          </cell>
          <cell r="O335">
            <v>0</v>
          </cell>
          <cell r="P335">
            <v>-615</v>
          </cell>
          <cell r="Q335">
            <v>0</v>
          </cell>
          <cell r="R335">
            <v>-300</v>
          </cell>
          <cell r="S335">
            <v>-900</v>
          </cell>
          <cell r="T335">
            <v>-1220</v>
          </cell>
          <cell r="U335">
            <v>-154.24</v>
          </cell>
          <cell r="V335">
            <v>-154.24</v>
          </cell>
          <cell r="W335">
            <v>-154.24</v>
          </cell>
          <cell r="X335">
            <v>-154.24</v>
          </cell>
          <cell r="Y335">
            <v>-154.24</v>
          </cell>
          <cell r="Z335">
            <v>-154.24</v>
          </cell>
          <cell r="AA335">
            <v>-154.24</v>
          </cell>
          <cell r="AB335">
            <v>-154.24</v>
          </cell>
          <cell r="AC335">
            <v>-154.24</v>
          </cell>
          <cell r="AD335">
            <v>-154.24</v>
          </cell>
          <cell r="AE335">
            <v>-154.24</v>
          </cell>
          <cell r="AF335">
            <v>-154.32</v>
          </cell>
          <cell r="AG335">
            <v>-8375</v>
          </cell>
          <cell r="AH335">
            <v>-1850.96</v>
          </cell>
          <cell r="AI335">
            <v>-1850.96</v>
          </cell>
        </row>
        <row r="336">
          <cell r="A336" t="str">
            <v>Mass Ave58326000Overtime</v>
          </cell>
          <cell r="B336" t="str">
            <v>Electric Operations</v>
          </cell>
          <cell r="C336" t="str">
            <v>Central</v>
          </cell>
          <cell r="D336" t="str">
            <v>Mass Ave</v>
          </cell>
          <cell r="E336" t="str">
            <v>New Customer Connect</v>
          </cell>
          <cell r="F336" t="str">
            <v>58326000</v>
          </cell>
          <cell r="G336" t="str">
            <v>Disconnect/Recon OH</v>
          </cell>
          <cell r="H336" t="str">
            <v>Overtime</v>
          </cell>
          <cell r="I336">
            <v>0</v>
          </cell>
          <cell r="J336">
            <v>0</v>
          </cell>
          <cell r="K336">
            <v>4187.6099999999997</v>
          </cell>
          <cell r="L336">
            <v>-4187.6099999999997</v>
          </cell>
          <cell r="M336">
            <v>0</v>
          </cell>
          <cell r="N336">
            <v>0</v>
          </cell>
          <cell r="O336">
            <v>0</v>
          </cell>
          <cell r="P336">
            <v>443.82</v>
          </cell>
          <cell r="Q336">
            <v>46.92</v>
          </cell>
          <cell r="R336">
            <v>0</v>
          </cell>
          <cell r="S336">
            <v>197.7</v>
          </cell>
          <cell r="T336">
            <v>512.32000000000005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1200.7600000000002</v>
          </cell>
          <cell r="AH336">
            <v>0</v>
          </cell>
          <cell r="AI336">
            <v>0</v>
          </cell>
        </row>
        <row r="337">
          <cell r="A337" t="str">
            <v>Mass Ave58326000Total</v>
          </cell>
          <cell r="B337" t="str">
            <v>Electric Operations</v>
          </cell>
          <cell r="C337" t="str">
            <v>Central</v>
          </cell>
          <cell r="D337" t="str">
            <v>Mass Ave</v>
          </cell>
          <cell r="E337" t="str">
            <v>New Customer Connect</v>
          </cell>
          <cell r="F337" t="str">
            <v>58326000</v>
          </cell>
          <cell r="G337" t="str">
            <v>Disconnect/Recon OH</v>
          </cell>
          <cell r="H337" t="str">
            <v>Total</v>
          </cell>
          <cell r="I337">
            <v>-3540</v>
          </cell>
          <cell r="J337">
            <v>-300</v>
          </cell>
          <cell r="K337">
            <v>3887.61</v>
          </cell>
          <cell r="L337">
            <v>-4487.6099999999997</v>
          </cell>
          <cell r="M337">
            <v>57.71</v>
          </cell>
          <cell r="N337">
            <v>-300</v>
          </cell>
          <cell r="O337">
            <v>98.930000000000291</v>
          </cell>
          <cell r="P337">
            <v>442.79999999999927</v>
          </cell>
          <cell r="Q337">
            <v>1351.56</v>
          </cell>
          <cell r="R337">
            <v>153.11000000000001</v>
          </cell>
          <cell r="S337">
            <v>-222.66</v>
          </cell>
          <cell r="T337">
            <v>144.83000000000001</v>
          </cell>
          <cell r="U337">
            <v>-154.24</v>
          </cell>
          <cell r="V337">
            <v>-154.24</v>
          </cell>
          <cell r="W337">
            <v>-154.24</v>
          </cell>
          <cell r="X337">
            <v>-154.24</v>
          </cell>
          <cell r="Y337">
            <v>-154.24</v>
          </cell>
          <cell r="Z337">
            <v>-154.24</v>
          </cell>
          <cell r="AA337">
            <v>-154.24</v>
          </cell>
          <cell r="AB337">
            <v>-154.24</v>
          </cell>
          <cell r="AC337">
            <v>-154.24</v>
          </cell>
          <cell r="AD337">
            <v>-154.24</v>
          </cell>
          <cell r="AE337">
            <v>-154.24</v>
          </cell>
          <cell r="AF337">
            <v>-154.32</v>
          </cell>
          <cell r="AG337">
            <v>-2713.7200000000003</v>
          </cell>
          <cell r="AH337">
            <v>-1850.96</v>
          </cell>
          <cell r="AI337">
            <v>-1850.96</v>
          </cell>
        </row>
        <row r="338">
          <cell r="A338" t="str">
            <v>Mass Ave58327000Labor</v>
          </cell>
          <cell r="B338" t="str">
            <v>Electric Operations</v>
          </cell>
          <cell r="C338" t="str">
            <v>Central</v>
          </cell>
          <cell r="D338" t="str">
            <v>Mass Ave</v>
          </cell>
          <cell r="E338" t="str">
            <v>New Customer Connect</v>
          </cell>
          <cell r="F338" t="str">
            <v>58327000</v>
          </cell>
          <cell r="G338" t="str">
            <v>Rubber Up Overhead Wires</v>
          </cell>
          <cell r="H338" t="str">
            <v>Labor</v>
          </cell>
          <cell r="I338">
            <v>0</v>
          </cell>
          <cell r="J338">
            <v>0</v>
          </cell>
          <cell r="K338">
            <v>112.62</v>
          </cell>
          <cell r="L338">
            <v>-112.62</v>
          </cell>
          <cell r="M338">
            <v>881.01</v>
          </cell>
          <cell r="N338">
            <v>1692.65</v>
          </cell>
          <cell r="O338">
            <v>1180.5</v>
          </cell>
          <cell r="P338">
            <v>2273.12</v>
          </cell>
          <cell r="Q338">
            <v>1164.17</v>
          </cell>
          <cell r="R338">
            <v>1370.07</v>
          </cell>
          <cell r="S338">
            <v>812.03999999999905</v>
          </cell>
          <cell r="T338">
            <v>787.04000000000087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10160.6</v>
          </cell>
          <cell r="AH338">
            <v>0</v>
          </cell>
          <cell r="AI338">
            <v>0</v>
          </cell>
        </row>
        <row r="339">
          <cell r="A339" t="str">
            <v>Mass Ave58327000Other</v>
          </cell>
          <cell r="B339" t="str">
            <v>Electric Operations</v>
          </cell>
          <cell r="C339" t="str">
            <v>Central</v>
          </cell>
          <cell r="D339" t="str">
            <v>Mass Ave</v>
          </cell>
          <cell r="E339" t="str">
            <v>New Customer Connect</v>
          </cell>
          <cell r="F339" t="str">
            <v>58327000</v>
          </cell>
          <cell r="G339" t="str">
            <v>Rubber Up Overhead Wires</v>
          </cell>
          <cell r="H339" t="str">
            <v>Other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-832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-832</v>
          </cell>
          <cell r="AH339">
            <v>0</v>
          </cell>
          <cell r="AI339">
            <v>0</v>
          </cell>
        </row>
        <row r="340">
          <cell r="A340" t="str">
            <v>Mass Ave58327000Overtime</v>
          </cell>
          <cell r="B340" t="str">
            <v>Electric Operations</v>
          </cell>
          <cell r="C340" t="str">
            <v>Central</v>
          </cell>
          <cell r="D340" t="str">
            <v>Mass Ave</v>
          </cell>
          <cell r="E340" t="str">
            <v>New Customer Connect</v>
          </cell>
          <cell r="F340" t="str">
            <v>58327000</v>
          </cell>
          <cell r="G340" t="str">
            <v>Rubber Up Overhead Wires</v>
          </cell>
          <cell r="H340" t="str">
            <v>Overtime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973.97</v>
          </cell>
          <cell r="N340">
            <v>173.51</v>
          </cell>
          <cell r="O340">
            <v>359.56</v>
          </cell>
          <cell r="P340">
            <v>1751.27</v>
          </cell>
          <cell r="Q340">
            <v>1228.67</v>
          </cell>
          <cell r="R340">
            <v>253.05</v>
          </cell>
          <cell r="S340">
            <v>36.400000000000546</v>
          </cell>
          <cell r="T340">
            <v>950.08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5726.51</v>
          </cell>
          <cell r="AH340">
            <v>0</v>
          </cell>
          <cell r="AI340">
            <v>0</v>
          </cell>
        </row>
        <row r="341">
          <cell r="A341" t="str">
            <v>Mass Ave58327000Total</v>
          </cell>
          <cell r="B341" t="str">
            <v>Electric Operations</v>
          </cell>
          <cell r="C341" t="str">
            <v>Central</v>
          </cell>
          <cell r="D341" t="str">
            <v>Mass Ave</v>
          </cell>
          <cell r="E341" t="str">
            <v>New Customer Connect</v>
          </cell>
          <cell r="F341" t="str">
            <v>58327000</v>
          </cell>
          <cell r="G341" t="str">
            <v>Rubber Up Overhead Wires</v>
          </cell>
          <cell r="H341" t="str">
            <v>Total</v>
          </cell>
          <cell r="I341">
            <v>0</v>
          </cell>
          <cell r="J341">
            <v>0</v>
          </cell>
          <cell r="K341">
            <v>112.62</v>
          </cell>
          <cell r="L341">
            <v>-112.62</v>
          </cell>
          <cell r="M341">
            <v>1854.98</v>
          </cell>
          <cell r="N341">
            <v>1866.16</v>
          </cell>
          <cell r="O341">
            <v>1540.06</v>
          </cell>
          <cell r="P341">
            <v>4024.39</v>
          </cell>
          <cell r="Q341">
            <v>2392.84</v>
          </cell>
          <cell r="R341">
            <v>1623.12</v>
          </cell>
          <cell r="S341">
            <v>16.440000000000509</v>
          </cell>
          <cell r="T341">
            <v>1737.12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15055.11</v>
          </cell>
          <cell r="AH341">
            <v>0</v>
          </cell>
          <cell r="AI341">
            <v>0</v>
          </cell>
        </row>
        <row r="342">
          <cell r="A342" t="str">
            <v>Mass Ave58426000Invoice</v>
          </cell>
          <cell r="B342" t="str">
            <v>Electric Operations</v>
          </cell>
          <cell r="C342" t="str">
            <v>Central</v>
          </cell>
          <cell r="D342" t="str">
            <v>Mass Ave</v>
          </cell>
          <cell r="E342" t="str">
            <v>New Customer Connect</v>
          </cell>
          <cell r="F342" t="str">
            <v>58426000</v>
          </cell>
          <cell r="G342" t="str">
            <v>Disconnect/Recon UG</v>
          </cell>
          <cell r="H342" t="str">
            <v>Invoice</v>
          </cell>
          <cell r="I342">
            <v>0</v>
          </cell>
          <cell r="J342">
            <v>0</v>
          </cell>
          <cell r="K342">
            <v>1000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300</v>
          </cell>
          <cell r="R342">
            <v>0</v>
          </cell>
          <cell r="S342">
            <v>0</v>
          </cell>
          <cell r="T342">
            <v>420</v>
          </cell>
          <cell r="U342">
            <v>269.56</v>
          </cell>
          <cell r="V342">
            <v>269.56</v>
          </cell>
          <cell r="W342">
            <v>269.56</v>
          </cell>
          <cell r="X342">
            <v>269.56</v>
          </cell>
          <cell r="Y342">
            <v>269.56</v>
          </cell>
          <cell r="Z342">
            <v>269.56</v>
          </cell>
          <cell r="AA342">
            <v>269.56</v>
          </cell>
          <cell r="AB342">
            <v>269.56</v>
          </cell>
          <cell r="AC342">
            <v>269.56</v>
          </cell>
          <cell r="AD342">
            <v>269.56</v>
          </cell>
          <cell r="AE342">
            <v>269.56</v>
          </cell>
          <cell r="AF342">
            <v>269.69</v>
          </cell>
          <cell r="AG342">
            <v>1720</v>
          </cell>
          <cell r="AH342">
            <v>3234.85</v>
          </cell>
          <cell r="AI342">
            <v>3234.85</v>
          </cell>
        </row>
        <row r="343">
          <cell r="A343" t="str">
            <v>Mass Ave58426000Labor</v>
          </cell>
          <cell r="B343" t="str">
            <v>Electric Operations</v>
          </cell>
          <cell r="C343" t="str">
            <v>Central</v>
          </cell>
          <cell r="D343" t="str">
            <v>Mass Ave</v>
          </cell>
          <cell r="E343" t="str">
            <v>New Customer Connect</v>
          </cell>
          <cell r="F343" t="str">
            <v>58426000</v>
          </cell>
          <cell r="G343" t="str">
            <v>Disconnect/Recon UG</v>
          </cell>
          <cell r="H343" t="str">
            <v>Labor</v>
          </cell>
          <cell r="I343">
            <v>2145.5700000000002</v>
          </cell>
          <cell r="J343">
            <v>1314.52</v>
          </cell>
          <cell r="K343">
            <v>1683.96</v>
          </cell>
          <cell r="L343">
            <v>0</v>
          </cell>
          <cell r="M343">
            <v>1458.72</v>
          </cell>
          <cell r="N343">
            <v>1502.42</v>
          </cell>
          <cell r="O343">
            <v>1343.28</v>
          </cell>
          <cell r="P343">
            <v>2081.88</v>
          </cell>
          <cell r="Q343">
            <v>2160.2399999999998</v>
          </cell>
          <cell r="R343">
            <v>9284.8799999999992</v>
          </cell>
          <cell r="S343">
            <v>6685.27</v>
          </cell>
          <cell r="T343">
            <v>783.19999999999709</v>
          </cell>
          <cell r="U343">
            <v>3624</v>
          </cell>
          <cell r="V343">
            <v>2899</v>
          </cell>
          <cell r="W343">
            <v>2900</v>
          </cell>
          <cell r="X343">
            <v>3622</v>
          </cell>
          <cell r="Y343">
            <v>2900</v>
          </cell>
          <cell r="Z343">
            <v>2899</v>
          </cell>
          <cell r="AA343">
            <v>3622</v>
          </cell>
          <cell r="AB343">
            <v>2899</v>
          </cell>
          <cell r="AC343">
            <v>2900</v>
          </cell>
          <cell r="AD343">
            <v>3623</v>
          </cell>
          <cell r="AE343">
            <v>2901</v>
          </cell>
          <cell r="AF343">
            <v>3624</v>
          </cell>
          <cell r="AG343">
            <v>30443.94</v>
          </cell>
          <cell r="AH343">
            <v>38413</v>
          </cell>
          <cell r="AI343">
            <v>38413</v>
          </cell>
        </row>
        <row r="344">
          <cell r="A344" t="str">
            <v>Mass Ave58426000Material</v>
          </cell>
          <cell r="B344" t="str">
            <v>Electric Operations</v>
          </cell>
          <cell r="C344" t="str">
            <v>Central</v>
          </cell>
          <cell r="D344" t="str">
            <v>Mass Ave</v>
          </cell>
          <cell r="E344" t="str">
            <v>New Customer Connect</v>
          </cell>
          <cell r="F344" t="str">
            <v>58426000</v>
          </cell>
          <cell r="G344" t="str">
            <v>Disconnect/Recon UG</v>
          </cell>
          <cell r="H344" t="str">
            <v>Material</v>
          </cell>
          <cell r="I344">
            <v>0</v>
          </cell>
          <cell r="J344">
            <v>610.67999999999995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719.52</v>
          </cell>
          <cell r="Q344">
            <v>779.35</v>
          </cell>
          <cell r="R344">
            <v>2972.83</v>
          </cell>
          <cell r="S344">
            <v>418.93</v>
          </cell>
          <cell r="T344">
            <v>54.779999999999745</v>
          </cell>
          <cell r="U344">
            <v>628.58000000000004</v>
          </cell>
          <cell r="V344">
            <v>628.58000000000004</v>
          </cell>
          <cell r="W344">
            <v>628.58000000000004</v>
          </cell>
          <cell r="X344">
            <v>628.58000000000004</v>
          </cell>
          <cell r="Y344">
            <v>628.58000000000004</v>
          </cell>
          <cell r="Z344">
            <v>628.58000000000004</v>
          </cell>
          <cell r="AA344">
            <v>628.58000000000004</v>
          </cell>
          <cell r="AB344">
            <v>628.58000000000004</v>
          </cell>
          <cell r="AC344">
            <v>628.57999999999936</v>
          </cell>
          <cell r="AD344">
            <v>628.58000000000004</v>
          </cell>
          <cell r="AE344">
            <v>628.58000000000004</v>
          </cell>
          <cell r="AF344">
            <v>628.88</v>
          </cell>
          <cell r="AG344">
            <v>5556.0899999999992</v>
          </cell>
          <cell r="AH344">
            <v>7543.2599999999993</v>
          </cell>
          <cell r="AI344">
            <v>7543.2599999999993</v>
          </cell>
        </row>
        <row r="345">
          <cell r="A345" t="str">
            <v>Mass Ave58426000Other</v>
          </cell>
          <cell r="B345" t="str">
            <v>Electric Operations</v>
          </cell>
          <cell r="C345" t="str">
            <v>Central</v>
          </cell>
          <cell r="D345" t="str">
            <v>Mass Ave</v>
          </cell>
          <cell r="E345" t="str">
            <v>New Customer Connect</v>
          </cell>
          <cell r="F345" t="str">
            <v>58426000</v>
          </cell>
          <cell r="G345" t="str">
            <v>Disconnect/Recon UG</v>
          </cell>
          <cell r="H345" t="str">
            <v>Other</v>
          </cell>
          <cell r="I345">
            <v>-1900</v>
          </cell>
          <cell r="J345">
            <v>-4226</v>
          </cell>
          <cell r="K345">
            <v>-2130</v>
          </cell>
          <cell r="L345">
            <v>-900</v>
          </cell>
          <cell r="M345">
            <v>-4220</v>
          </cell>
          <cell r="N345">
            <v>-14301</v>
          </cell>
          <cell r="O345">
            <v>-3040</v>
          </cell>
          <cell r="P345">
            <v>-900</v>
          </cell>
          <cell r="Q345">
            <v>-12386</v>
          </cell>
          <cell r="R345">
            <v>-7822</v>
          </cell>
          <cell r="S345">
            <v>-6863</v>
          </cell>
          <cell r="T345">
            <v>-900</v>
          </cell>
          <cell r="U345">
            <v>-8852.5300000000007</v>
          </cell>
          <cell r="V345">
            <v>-8852.5300000000007</v>
          </cell>
          <cell r="W345">
            <v>-8852.5300000000007</v>
          </cell>
          <cell r="X345">
            <v>-8852.5300000000007</v>
          </cell>
          <cell r="Y345">
            <v>-8852.5300000000007</v>
          </cell>
          <cell r="Z345">
            <v>-8852.5300000000007</v>
          </cell>
          <cell r="AA345">
            <v>-8852.5300000000007</v>
          </cell>
          <cell r="AB345">
            <v>-8852.5300000000007</v>
          </cell>
          <cell r="AC345">
            <v>-8852.5300000000061</v>
          </cell>
          <cell r="AD345">
            <v>-8852.5300000000007</v>
          </cell>
          <cell r="AE345">
            <v>-8852.5300000000007</v>
          </cell>
          <cell r="AF345">
            <v>-8856.7900000000009</v>
          </cell>
          <cell r="AG345">
            <v>-59588</v>
          </cell>
          <cell r="AH345">
            <v>-106234.62000000002</v>
          </cell>
          <cell r="AI345">
            <v>-106234.62000000002</v>
          </cell>
        </row>
        <row r="346">
          <cell r="A346" t="str">
            <v>Mass Ave58426000Overtime</v>
          </cell>
          <cell r="B346" t="str">
            <v>Electric Operations</v>
          </cell>
          <cell r="C346" t="str">
            <v>Central</v>
          </cell>
          <cell r="D346" t="str">
            <v>Mass Ave</v>
          </cell>
          <cell r="E346" t="str">
            <v>New Customer Connect</v>
          </cell>
          <cell r="F346" t="str">
            <v>58426000</v>
          </cell>
          <cell r="G346" t="str">
            <v>Disconnect/Recon UG</v>
          </cell>
          <cell r="H346" t="str">
            <v>Overtime</v>
          </cell>
          <cell r="I346">
            <v>404.43</v>
          </cell>
          <cell r="J346">
            <v>5728.23</v>
          </cell>
          <cell r="K346">
            <v>351.65000000000055</v>
          </cell>
          <cell r="L346">
            <v>0</v>
          </cell>
          <cell r="M346">
            <v>456.66999999999916</v>
          </cell>
          <cell r="N346">
            <v>1377.21</v>
          </cell>
          <cell r="O346">
            <v>461.91</v>
          </cell>
          <cell r="P346">
            <v>5829.37</v>
          </cell>
          <cell r="Q346">
            <v>3614.13</v>
          </cell>
          <cell r="R346">
            <v>14823.18</v>
          </cell>
          <cell r="S346">
            <v>5507.94</v>
          </cell>
          <cell r="T346">
            <v>416.82</v>
          </cell>
          <cell r="U346">
            <v>3588</v>
          </cell>
          <cell r="V346">
            <v>2870</v>
          </cell>
          <cell r="W346">
            <v>2870</v>
          </cell>
          <cell r="X346">
            <v>3588</v>
          </cell>
          <cell r="Y346">
            <v>2870</v>
          </cell>
          <cell r="Z346">
            <v>2870</v>
          </cell>
          <cell r="AA346">
            <v>3588</v>
          </cell>
          <cell r="AB346">
            <v>2870</v>
          </cell>
          <cell r="AC346">
            <v>2870</v>
          </cell>
          <cell r="AD346">
            <v>3588</v>
          </cell>
          <cell r="AE346">
            <v>2870</v>
          </cell>
          <cell r="AF346">
            <v>3588</v>
          </cell>
          <cell r="AG346">
            <v>38971.54</v>
          </cell>
          <cell r="AH346">
            <v>38030</v>
          </cell>
          <cell r="AI346">
            <v>38030</v>
          </cell>
        </row>
        <row r="347">
          <cell r="A347" t="str">
            <v>Mass Ave58426000Total</v>
          </cell>
          <cell r="B347" t="str">
            <v>Electric Operations</v>
          </cell>
          <cell r="C347" t="str">
            <v>Central</v>
          </cell>
          <cell r="D347" t="str">
            <v>Mass Ave</v>
          </cell>
          <cell r="E347" t="str">
            <v>New Customer Connect</v>
          </cell>
          <cell r="F347" t="str">
            <v>58426000</v>
          </cell>
          <cell r="G347" t="str">
            <v>Disconnect/Recon UG</v>
          </cell>
          <cell r="H347" t="str">
            <v>Total</v>
          </cell>
          <cell r="I347">
            <v>650</v>
          </cell>
          <cell r="J347">
            <v>3427.43</v>
          </cell>
          <cell r="K347">
            <v>905.61</v>
          </cell>
          <cell r="L347">
            <v>-900</v>
          </cell>
          <cell r="M347">
            <v>-2304.61</v>
          </cell>
          <cell r="N347">
            <v>-11421.37</v>
          </cell>
          <cell r="O347">
            <v>-1234.81</v>
          </cell>
          <cell r="P347">
            <v>7730.77</v>
          </cell>
          <cell r="Q347">
            <v>-5532.28</v>
          </cell>
          <cell r="R347">
            <v>19258.89</v>
          </cell>
          <cell r="S347">
            <v>5749.14</v>
          </cell>
          <cell r="T347">
            <v>774.79999999999927</v>
          </cell>
          <cell r="U347">
            <v>-742.39</v>
          </cell>
          <cell r="V347">
            <v>-2185.39</v>
          </cell>
          <cell r="W347">
            <v>-2184.39</v>
          </cell>
          <cell r="X347">
            <v>-744.39</v>
          </cell>
          <cell r="Y347">
            <v>-2184.39</v>
          </cell>
          <cell r="Z347">
            <v>-2185.39</v>
          </cell>
          <cell r="AA347">
            <v>-744.38999999999908</v>
          </cell>
          <cell r="AB347">
            <v>-2185.39</v>
          </cell>
          <cell r="AC347">
            <v>-2184.39</v>
          </cell>
          <cell r="AD347">
            <v>-743.39000000000101</v>
          </cell>
          <cell r="AE347">
            <v>-2183.39</v>
          </cell>
          <cell r="AF347">
            <v>-746.21999999999775</v>
          </cell>
          <cell r="AG347">
            <v>17103.57</v>
          </cell>
          <cell r="AH347">
            <v>-19013.509999999998</v>
          </cell>
          <cell r="AI347">
            <v>-19013.509999999998</v>
          </cell>
        </row>
        <row r="348">
          <cell r="A348" t="str">
            <v>Mass Ave58614002Invoice</v>
          </cell>
          <cell r="B348" t="str">
            <v>Electric Operations</v>
          </cell>
          <cell r="C348" t="str">
            <v>Central</v>
          </cell>
          <cell r="D348" t="str">
            <v>Mass Ave</v>
          </cell>
          <cell r="E348" t="str">
            <v>New Customer Connect</v>
          </cell>
          <cell r="F348" t="str">
            <v>58614002</v>
          </cell>
          <cell r="G348" t="str">
            <v>Mtr Field Install/Rem</v>
          </cell>
          <cell r="H348" t="str">
            <v>Invoice</v>
          </cell>
          <cell r="I348">
            <v>0</v>
          </cell>
          <cell r="J348">
            <v>0</v>
          </cell>
          <cell r="K348">
            <v>0</v>
          </cell>
          <cell r="L348">
            <v>3465.1</v>
          </cell>
          <cell r="M348">
            <v>2834.3</v>
          </cell>
          <cell r="N348">
            <v>1876.2</v>
          </cell>
          <cell r="O348">
            <v>558.1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536.91999999999996</v>
          </cell>
          <cell r="V348">
            <v>536.91999999999996</v>
          </cell>
          <cell r="W348">
            <v>536.91999999999996</v>
          </cell>
          <cell r="X348">
            <v>536.91999999999996</v>
          </cell>
          <cell r="Y348">
            <v>536.91999999999996</v>
          </cell>
          <cell r="Z348">
            <v>536.91999999999996</v>
          </cell>
          <cell r="AA348">
            <v>536.91999999999996</v>
          </cell>
          <cell r="AB348">
            <v>536.91999999999996</v>
          </cell>
          <cell r="AC348">
            <v>536.91999999999996</v>
          </cell>
          <cell r="AD348">
            <v>536.92000000000053</v>
          </cell>
          <cell r="AE348">
            <v>536.91999999999996</v>
          </cell>
          <cell r="AF348">
            <v>537.19000000000005</v>
          </cell>
          <cell r="AG348">
            <v>8733.6999999999989</v>
          </cell>
          <cell r="AH348">
            <v>6443.3100000000013</v>
          </cell>
          <cell r="AI348">
            <v>6443.3100000000013</v>
          </cell>
        </row>
        <row r="349">
          <cell r="A349" t="str">
            <v>Mass Ave58614002Labor</v>
          </cell>
          <cell r="B349" t="str">
            <v>Electric Operations</v>
          </cell>
          <cell r="C349" t="str">
            <v>Central</v>
          </cell>
          <cell r="D349" t="str">
            <v>Mass Ave</v>
          </cell>
          <cell r="E349" t="str">
            <v>New Customer Connect</v>
          </cell>
          <cell r="F349" t="str">
            <v>58614002</v>
          </cell>
          <cell r="G349" t="str">
            <v>Mtr Field Install/Rem</v>
          </cell>
          <cell r="H349" t="str">
            <v>Labor</v>
          </cell>
          <cell r="I349">
            <v>468.16</v>
          </cell>
          <cell r="J349">
            <v>0</v>
          </cell>
          <cell r="K349">
            <v>0</v>
          </cell>
          <cell r="L349">
            <v>65.119999999999948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62.57000000000005</v>
          </cell>
          <cell r="S349">
            <v>0</v>
          </cell>
          <cell r="T349">
            <v>296.39999999999998</v>
          </cell>
          <cell r="U349">
            <v>343</v>
          </cell>
          <cell r="V349">
            <v>274</v>
          </cell>
          <cell r="W349">
            <v>274</v>
          </cell>
          <cell r="X349">
            <v>341</v>
          </cell>
          <cell r="Y349">
            <v>274</v>
          </cell>
          <cell r="Z349">
            <v>274</v>
          </cell>
          <cell r="AA349">
            <v>341</v>
          </cell>
          <cell r="AB349">
            <v>274</v>
          </cell>
          <cell r="AC349">
            <v>274</v>
          </cell>
          <cell r="AD349">
            <v>343</v>
          </cell>
          <cell r="AE349">
            <v>277</v>
          </cell>
          <cell r="AF349">
            <v>343</v>
          </cell>
          <cell r="AG349">
            <v>892.25</v>
          </cell>
          <cell r="AH349">
            <v>3632</v>
          </cell>
          <cell r="AI349">
            <v>3632</v>
          </cell>
        </row>
        <row r="350">
          <cell r="A350" t="str">
            <v>Mass Ave58614002Material</v>
          </cell>
          <cell r="B350" t="str">
            <v>Electric Operations</v>
          </cell>
          <cell r="C350" t="str">
            <v>Central</v>
          </cell>
          <cell r="D350" t="str">
            <v>Mass Ave</v>
          </cell>
          <cell r="E350" t="str">
            <v>New Customer Connect</v>
          </cell>
          <cell r="F350" t="str">
            <v>58614002</v>
          </cell>
          <cell r="G350" t="str">
            <v>Mtr Field Install/Rem</v>
          </cell>
          <cell r="H350" t="str">
            <v>Material</v>
          </cell>
          <cell r="I350">
            <v>40.51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206.86</v>
          </cell>
          <cell r="Q350">
            <v>0</v>
          </cell>
          <cell r="R350">
            <v>5.7400000000000091</v>
          </cell>
          <cell r="S350">
            <v>0</v>
          </cell>
          <cell r="T350">
            <v>13.41</v>
          </cell>
          <cell r="U350">
            <v>534.27</v>
          </cell>
          <cell r="V350">
            <v>534.27</v>
          </cell>
          <cell r="W350">
            <v>534.27</v>
          </cell>
          <cell r="X350">
            <v>534.27</v>
          </cell>
          <cell r="Y350">
            <v>534.27</v>
          </cell>
          <cell r="Z350">
            <v>534.27</v>
          </cell>
          <cell r="AA350">
            <v>534.27</v>
          </cell>
          <cell r="AB350">
            <v>534.27</v>
          </cell>
          <cell r="AC350">
            <v>534.27000000000066</v>
          </cell>
          <cell r="AD350">
            <v>534.26999999999919</v>
          </cell>
          <cell r="AE350">
            <v>534.27</v>
          </cell>
          <cell r="AF350">
            <v>534.52000000000055</v>
          </cell>
          <cell r="AG350">
            <v>266.52000000000004</v>
          </cell>
          <cell r="AH350">
            <v>6411.49</v>
          </cell>
          <cell r="AI350">
            <v>6411.49</v>
          </cell>
        </row>
        <row r="351">
          <cell r="A351" t="str">
            <v>Mass Ave58614002Overtime</v>
          </cell>
          <cell r="B351" t="str">
            <v>Electric Operations</v>
          </cell>
          <cell r="C351" t="str">
            <v>Central</v>
          </cell>
          <cell r="D351" t="str">
            <v>Mass Ave</v>
          </cell>
          <cell r="E351" t="str">
            <v>New Customer Connect</v>
          </cell>
          <cell r="F351" t="str">
            <v>58614002</v>
          </cell>
          <cell r="G351" t="str">
            <v>Mtr Field Install/Rem</v>
          </cell>
          <cell r="H351" t="str">
            <v>Overtime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1244.8800000000001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1244.8800000000001</v>
          </cell>
          <cell r="AH351">
            <v>0</v>
          </cell>
          <cell r="AI351">
            <v>0</v>
          </cell>
        </row>
        <row r="352">
          <cell r="A352" t="str">
            <v>Mass Ave58614002Total</v>
          </cell>
          <cell r="B352" t="str">
            <v>Electric Operations</v>
          </cell>
          <cell r="C352" t="str">
            <v>Central</v>
          </cell>
          <cell r="D352" t="str">
            <v>Mass Ave</v>
          </cell>
          <cell r="E352" t="str">
            <v>New Customer Connect</v>
          </cell>
          <cell r="F352" t="str">
            <v>58614002</v>
          </cell>
          <cell r="G352" t="str">
            <v>Mtr Field Install/Rem</v>
          </cell>
          <cell r="H352" t="str">
            <v>Total</v>
          </cell>
          <cell r="I352">
            <v>508.67</v>
          </cell>
          <cell r="J352">
            <v>0</v>
          </cell>
          <cell r="K352">
            <v>0</v>
          </cell>
          <cell r="L352">
            <v>3530.22</v>
          </cell>
          <cell r="M352">
            <v>2834.3</v>
          </cell>
          <cell r="N352">
            <v>1876.2</v>
          </cell>
          <cell r="O352">
            <v>558.1</v>
          </cell>
          <cell r="P352">
            <v>206.86000000000058</v>
          </cell>
          <cell r="Q352">
            <v>0</v>
          </cell>
          <cell r="R352">
            <v>68.309999999999491</v>
          </cell>
          <cell r="S352">
            <v>0</v>
          </cell>
          <cell r="T352">
            <v>1554.69</v>
          </cell>
          <cell r="U352">
            <v>1414.19</v>
          </cell>
          <cell r="V352">
            <v>1345.19</v>
          </cell>
          <cell r="W352">
            <v>1345.19</v>
          </cell>
          <cell r="X352">
            <v>1412.19</v>
          </cell>
          <cell r="Y352">
            <v>1345.19</v>
          </cell>
          <cell r="Z352">
            <v>1345.19</v>
          </cell>
          <cell r="AA352">
            <v>1412.19</v>
          </cell>
          <cell r="AB352">
            <v>1345.19</v>
          </cell>
          <cell r="AC352">
            <v>1345.19</v>
          </cell>
          <cell r="AD352">
            <v>1414.19</v>
          </cell>
          <cell r="AE352">
            <v>1348.19</v>
          </cell>
          <cell r="AF352">
            <v>1414.71</v>
          </cell>
          <cell r="AG352">
            <v>11137.350000000002</v>
          </cell>
          <cell r="AH352">
            <v>16486.800000000003</v>
          </cell>
          <cell r="AI352">
            <v>16486.800000000003</v>
          </cell>
        </row>
        <row r="353">
          <cell r="A353" t="str">
            <v>Mass Ave58704000Invoice</v>
          </cell>
          <cell r="B353" t="str">
            <v>Electric Operations</v>
          </cell>
          <cell r="C353" t="str">
            <v>Central</v>
          </cell>
          <cell r="D353" t="str">
            <v>Mass Ave</v>
          </cell>
          <cell r="E353" t="str">
            <v>New Customer Connect</v>
          </cell>
          <cell r="F353" t="str">
            <v>58704000</v>
          </cell>
          <cell r="G353" t="str">
            <v>Bldr Tmpry Serv</v>
          </cell>
          <cell r="H353" t="str">
            <v>Invoice</v>
          </cell>
          <cell r="I353">
            <v>0</v>
          </cell>
          <cell r="J353">
            <v>0</v>
          </cell>
          <cell r="K353">
            <v>250</v>
          </cell>
          <cell r="L353">
            <v>0</v>
          </cell>
          <cell r="M353">
            <v>0</v>
          </cell>
          <cell r="N353">
            <v>180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430</v>
          </cell>
          <cell r="AH353">
            <v>0</v>
          </cell>
          <cell r="AI353">
            <v>0</v>
          </cell>
        </row>
        <row r="354">
          <cell r="A354" t="str">
            <v>Mass Ave58704000Labor</v>
          </cell>
          <cell r="B354" t="str">
            <v>Electric Operations</v>
          </cell>
          <cell r="C354" t="str">
            <v>Central</v>
          </cell>
          <cell r="D354" t="str">
            <v>Mass Ave</v>
          </cell>
          <cell r="E354" t="str">
            <v>New Customer Connect</v>
          </cell>
          <cell r="F354" t="str">
            <v>58704000</v>
          </cell>
          <cell r="G354" t="str">
            <v>Bldr Tmpry Serv</v>
          </cell>
          <cell r="H354" t="str">
            <v>Labor</v>
          </cell>
          <cell r="I354">
            <v>364.92</v>
          </cell>
          <cell r="J354">
            <v>0</v>
          </cell>
          <cell r="K354">
            <v>1097.67</v>
          </cell>
          <cell r="L354">
            <v>1071.42</v>
          </cell>
          <cell r="M354">
            <v>3321.82</v>
          </cell>
          <cell r="N354">
            <v>1613.78</v>
          </cell>
          <cell r="O354">
            <v>2152.08</v>
          </cell>
          <cell r="P354">
            <v>409.69999999999891</v>
          </cell>
          <cell r="Q354">
            <v>128.28000000000065</v>
          </cell>
          <cell r="R354">
            <v>-2305.34</v>
          </cell>
          <cell r="S354">
            <v>2101.7399999999998</v>
          </cell>
          <cell r="T354">
            <v>201.16</v>
          </cell>
          <cell r="U354">
            <v>-1291</v>
          </cell>
          <cell r="V354">
            <v>-1030</v>
          </cell>
          <cell r="W354">
            <v>-1032</v>
          </cell>
          <cell r="X354">
            <v>-1288</v>
          </cell>
          <cell r="Y354">
            <v>-1032</v>
          </cell>
          <cell r="Z354">
            <v>-1030</v>
          </cell>
          <cell r="AA354">
            <v>-1288</v>
          </cell>
          <cell r="AB354">
            <v>-1030</v>
          </cell>
          <cell r="AC354">
            <v>-1032</v>
          </cell>
          <cell r="AD354">
            <v>-1289</v>
          </cell>
          <cell r="AE354">
            <v>-1032</v>
          </cell>
          <cell r="AF354">
            <v>-1291</v>
          </cell>
          <cell r="AG354">
            <v>10157.229999999998</v>
          </cell>
          <cell r="AH354">
            <v>-13665</v>
          </cell>
          <cell r="AI354">
            <v>-13665</v>
          </cell>
        </row>
        <row r="355">
          <cell r="A355" t="str">
            <v>Mass Ave58704000Material</v>
          </cell>
          <cell r="B355" t="str">
            <v>Electric Operations</v>
          </cell>
          <cell r="C355" t="str">
            <v>Central</v>
          </cell>
          <cell r="D355" t="str">
            <v>Mass Ave</v>
          </cell>
          <cell r="E355" t="str">
            <v>New Customer Connect</v>
          </cell>
          <cell r="F355" t="str">
            <v>58704000</v>
          </cell>
          <cell r="G355" t="str">
            <v>Bldr Tmpry Serv</v>
          </cell>
          <cell r="H355" t="str">
            <v>Material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720.31</v>
          </cell>
          <cell r="N355">
            <v>981.56</v>
          </cell>
          <cell r="O355">
            <v>0</v>
          </cell>
          <cell r="P355">
            <v>87.73</v>
          </cell>
          <cell r="Q355">
            <v>-48.089999999999918</v>
          </cell>
          <cell r="R355">
            <v>-145.38</v>
          </cell>
          <cell r="S355">
            <v>6951.61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8547.74</v>
          </cell>
          <cell r="AH355">
            <v>0</v>
          </cell>
          <cell r="AI355">
            <v>0</v>
          </cell>
        </row>
        <row r="356">
          <cell r="A356" t="str">
            <v>Mass Ave58704000Other</v>
          </cell>
          <cell r="B356" t="str">
            <v>Electric Operations</v>
          </cell>
          <cell r="C356" t="str">
            <v>Central</v>
          </cell>
          <cell r="D356" t="str">
            <v>Mass Ave</v>
          </cell>
          <cell r="E356" t="str">
            <v>New Customer Connect</v>
          </cell>
          <cell r="F356" t="str">
            <v>58704000</v>
          </cell>
          <cell r="G356" t="str">
            <v>Bldr Tmpry Serv</v>
          </cell>
          <cell r="H356" t="str">
            <v>Other</v>
          </cell>
          <cell r="I356">
            <v>-250</v>
          </cell>
          <cell r="J356">
            <v>0</v>
          </cell>
          <cell r="K356">
            <v>0</v>
          </cell>
          <cell r="L356">
            <v>0</v>
          </cell>
          <cell r="M356">
            <v>-500</v>
          </cell>
          <cell r="N356">
            <v>-250</v>
          </cell>
          <cell r="O356">
            <v>-500</v>
          </cell>
          <cell r="P356">
            <v>0</v>
          </cell>
          <cell r="Q356">
            <v>-250</v>
          </cell>
          <cell r="R356">
            <v>0</v>
          </cell>
          <cell r="S356">
            <v>0</v>
          </cell>
          <cell r="T356">
            <v>0</v>
          </cell>
          <cell r="U356">
            <v>3434.27</v>
          </cell>
          <cell r="V356">
            <v>3434.27</v>
          </cell>
          <cell r="W356">
            <v>3434.27</v>
          </cell>
          <cell r="X356">
            <v>3434.27</v>
          </cell>
          <cell r="Y356">
            <v>3434.27</v>
          </cell>
          <cell r="Z356">
            <v>3434.27</v>
          </cell>
          <cell r="AA356">
            <v>3434.27</v>
          </cell>
          <cell r="AB356">
            <v>3434.27</v>
          </cell>
          <cell r="AC356">
            <v>3434.27</v>
          </cell>
          <cell r="AD356">
            <v>3434.27</v>
          </cell>
          <cell r="AE356">
            <v>3434.27</v>
          </cell>
          <cell r="AF356">
            <v>3435.91</v>
          </cell>
          <cell r="AG356">
            <v>-1750</v>
          </cell>
          <cell r="AH356">
            <v>41212.87999999999</v>
          </cell>
          <cell r="AI356">
            <v>41212.87999999999</v>
          </cell>
        </row>
        <row r="357">
          <cell r="A357" t="str">
            <v>Mass Ave58704000Overtime</v>
          </cell>
          <cell r="B357" t="str">
            <v>Electric Operations</v>
          </cell>
          <cell r="C357" t="str">
            <v>Central</v>
          </cell>
          <cell r="D357" t="str">
            <v>Mass Ave</v>
          </cell>
          <cell r="E357" t="str">
            <v>New Customer Connect</v>
          </cell>
          <cell r="F357" t="str">
            <v>58704000</v>
          </cell>
          <cell r="G357" t="str">
            <v>Bldr Tmpry Serv</v>
          </cell>
          <cell r="H357" t="str">
            <v>Overtime</v>
          </cell>
          <cell r="I357">
            <v>0</v>
          </cell>
          <cell r="J357">
            <v>36.68</v>
          </cell>
          <cell r="K357">
            <v>248.59</v>
          </cell>
          <cell r="L357">
            <v>292.06</v>
          </cell>
          <cell r="M357">
            <v>1083.72</v>
          </cell>
          <cell r="N357">
            <v>0</v>
          </cell>
          <cell r="O357">
            <v>1582.68</v>
          </cell>
          <cell r="P357">
            <v>88.059999999999945</v>
          </cell>
          <cell r="Q357">
            <v>0</v>
          </cell>
          <cell r="R357">
            <v>-1751.21</v>
          </cell>
          <cell r="S357">
            <v>1128.33</v>
          </cell>
          <cell r="T357">
            <v>108.39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2817.2999999999997</v>
          </cell>
          <cell r="AH357">
            <v>0</v>
          </cell>
          <cell r="AI357">
            <v>0</v>
          </cell>
        </row>
        <row r="358">
          <cell r="A358" t="str">
            <v>Mass Ave58704000Total</v>
          </cell>
          <cell r="B358" t="str">
            <v>Electric Operations</v>
          </cell>
          <cell r="C358" t="str">
            <v>Central</v>
          </cell>
          <cell r="D358" t="str">
            <v>Mass Ave</v>
          </cell>
          <cell r="E358" t="str">
            <v>New Customer Connect</v>
          </cell>
          <cell r="F358" t="str">
            <v>58704000</v>
          </cell>
          <cell r="G358" t="str">
            <v>Bldr Tmpry Serv</v>
          </cell>
          <cell r="H358" t="str">
            <v>Total</v>
          </cell>
          <cell r="I358">
            <v>114.92</v>
          </cell>
          <cell r="J358">
            <v>36.68</v>
          </cell>
          <cell r="K358">
            <v>1596.26</v>
          </cell>
          <cell r="L358">
            <v>1363.48</v>
          </cell>
          <cell r="M358">
            <v>4625.8500000000004</v>
          </cell>
          <cell r="N358">
            <v>2525.34</v>
          </cell>
          <cell r="O358">
            <v>3234.76</v>
          </cell>
          <cell r="P358">
            <v>585.49</v>
          </cell>
          <cell r="Q358">
            <v>-169.81000000000131</v>
          </cell>
          <cell r="R358">
            <v>-4201.93</v>
          </cell>
          <cell r="S358">
            <v>10181.68</v>
          </cell>
          <cell r="T358">
            <v>309.54999999999927</v>
          </cell>
          <cell r="U358">
            <v>2143.27</v>
          </cell>
          <cell r="V358">
            <v>2404.27</v>
          </cell>
          <cell r="W358">
            <v>2402.27</v>
          </cell>
          <cell r="X358">
            <v>2146.27</v>
          </cell>
          <cell r="Y358">
            <v>2402.27</v>
          </cell>
          <cell r="Z358">
            <v>2404.27</v>
          </cell>
          <cell r="AA358">
            <v>2146.27</v>
          </cell>
          <cell r="AB358">
            <v>2404.27</v>
          </cell>
          <cell r="AC358">
            <v>2402.27</v>
          </cell>
          <cell r="AD358">
            <v>2145.27</v>
          </cell>
          <cell r="AE358">
            <v>2402.27</v>
          </cell>
          <cell r="AF358">
            <v>2144.91</v>
          </cell>
          <cell r="AG358">
            <v>20202.27</v>
          </cell>
          <cell r="AH358">
            <v>27547.88</v>
          </cell>
          <cell r="AI358">
            <v>27547.88</v>
          </cell>
        </row>
        <row r="359">
          <cell r="A359" t="str">
            <v>Mass Ave58310000Invoice</v>
          </cell>
          <cell r="B359" t="str">
            <v>Electric Operations</v>
          </cell>
          <cell r="C359" t="str">
            <v>Central</v>
          </cell>
          <cell r="D359" t="str">
            <v>Mass Ave</v>
          </cell>
          <cell r="E359" t="str">
            <v>Operations</v>
          </cell>
          <cell r="F359" t="str">
            <v>58310000</v>
          </cell>
          <cell r="G359" t="str">
            <v>OH Line Xfmr Rem/instl</v>
          </cell>
          <cell r="H359" t="str">
            <v>Invoice</v>
          </cell>
          <cell r="I359">
            <v>0</v>
          </cell>
          <cell r="J359">
            <v>0</v>
          </cell>
          <cell r="K359">
            <v>-0.25</v>
          </cell>
          <cell r="L359">
            <v>0</v>
          </cell>
          <cell r="M359">
            <v>0</v>
          </cell>
          <cell r="N359">
            <v>-1142.75</v>
          </cell>
          <cell r="O359">
            <v>4197.01</v>
          </cell>
          <cell r="P359">
            <v>0</v>
          </cell>
          <cell r="Q359">
            <v>1970.22</v>
          </cell>
          <cell r="R359">
            <v>0</v>
          </cell>
          <cell r="S359">
            <v>0</v>
          </cell>
          <cell r="T359">
            <v>-5024.2299999999996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9.0949470177292824E-13</v>
          </cell>
          <cell r="AH359">
            <v>0</v>
          </cell>
          <cell r="AI359">
            <v>0</v>
          </cell>
        </row>
        <row r="360">
          <cell r="A360" t="str">
            <v>Mass Ave58310000Labor</v>
          </cell>
          <cell r="B360" t="str">
            <v>Electric Operations</v>
          </cell>
          <cell r="C360" t="str">
            <v>Central</v>
          </cell>
          <cell r="D360" t="str">
            <v>Mass Ave</v>
          </cell>
          <cell r="E360" t="str">
            <v>Operations</v>
          </cell>
          <cell r="F360" t="str">
            <v>58310000</v>
          </cell>
          <cell r="G360" t="str">
            <v>OH Line Xfmr Rem/instl</v>
          </cell>
          <cell r="H360" t="str">
            <v>Labor</v>
          </cell>
          <cell r="I360">
            <v>0</v>
          </cell>
          <cell r="J360">
            <v>1923.41</v>
          </cell>
          <cell r="K360">
            <v>-1922.66</v>
          </cell>
          <cell r="L360">
            <v>9901.9699999999993</v>
          </cell>
          <cell r="M360">
            <v>952.22000000000116</v>
          </cell>
          <cell r="N360">
            <v>3655.68</v>
          </cell>
          <cell r="O360">
            <v>5383.39</v>
          </cell>
          <cell r="P360">
            <v>7455.78</v>
          </cell>
          <cell r="Q360">
            <v>1121.5</v>
          </cell>
          <cell r="R360">
            <v>4130.28</v>
          </cell>
          <cell r="S360">
            <v>-2089.4499999999998</v>
          </cell>
          <cell r="T360">
            <v>3434.43</v>
          </cell>
          <cell r="U360">
            <v>386</v>
          </cell>
          <cell r="V360">
            <v>310</v>
          </cell>
          <cell r="W360">
            <v>310</v>
          </cell>
          <cell r="X360">
            <v>387</v>
          </cell>
          <cell r="Y360">
            <v>310</v>
          </cell>
          <cell r="Z360">
            <v>310</v>
          </cell>
          <cell r="AA360">
            <v>387</v>
          </cell>
          <cell r="AB360">
            <v>310</v>
          </cell>
          <cell r="AC360">
            <v>310</v>
          </cell>
          <cell r="AD360">
            <v>387</v>
          </cell>
          <cell r="AE360">
            <v>310</v>
          </cell>
          <cell r="AF360">
            <v>386</v>
          </cell>
          <cell r="AG360">
            <v>33946.549999999996</v>
          </cell>
          <cell r="AH360">
            <v>4103</v>
          </cell>
          <cell r="AI360">
            <v>4103</v>
          </cell>
        </row>
        <row r="361">
          <cell r="A361" t="str">
            <v>Mass Ave58310000Material</v>
          </cell>
          <cell r="B361" t="str">
            <v>Electric Operations</v>
          </cell>
          <cell r="C361" t="str">
            <v>Central</v>
          </cell>
          <cell r="D361" t="str">
            <v>Mass Ave</v>
          </cell>
          <cell r="E361" t="str">
            <v>Operations</v>
          </cell>
          <cell r="F361" t="str">
            <v>58310000</v>
          </cell>
          <cell r="G361" t="str">
            <v>OH Line Xfmr Rem/instl</v>
          </cell>
          <cell r="H361" t="str">
            <v>Material</v>
          </cell>
          <cell r="I361">
            <v>0</v>
          </cell>
          <cell r="J361">
            <v>199.5</v>
          </cell>
          <cell r="K361">
            <v>-200.43</v>
          </cell>
          <cell r="L361">
            <v>2854.12</v>
          </cell>
          <cell r="M361">
            <v>92.639999999999873</v>
          </cell>
          <cell r="N361">
            <v>818.88</v>
          </cell>
          <cell r="O361">
            <v>713.07</v>
          </cell>
          <cell r="P361">
            <v>779.05</v>
          </cell>
          <cell r="Q361">
            <v>-1351.9</v>
          </cell>
          <cell r="R361">
            <v>824.91</v>
          </cell>
          <cell r="S361">
            <v>-499.87</v>
          </cell>
          <cell r="T361">
            <v>-11394.44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-7164.47</v>
          </cell>
          <cell r="AH361">
            <v>0</v>
          </cell>
          <cell r="AI361">
            <v>0</v>
          </cell>
        </row>
        <row r="362">
          <cell r="A362" t="str">
            <v>Mass Ave58310000Overtime</v>
          </cell>
          <cell r="B362" t="str">
            <v>Electric Operations</v>
          </cell>
          <cell r="C362" t="str">
            <v>Central</v>
          </cell>
          <cell r="D362" t="str">
            <v>Mass Ave</v>
          </cell>
          <cell r="E362" t="str">
            <v>Operations</v>
          </cell>
          <cell r="F362" t="str">
            <v>58310000</v>
          </cell>
          <cell r="G362" t="str">
            <v>OH Line Xfmr Rem/instl</v>
          </cell>
          <cell r="H362" t="str">
            <v>Overtime</v>
          </cell>
          <cell r="I362">
            <v>2089.33</v>
          </cell>
          <cell r="J362">
            <v>2803.85</v>
          </cell>
          <cell r="K362">
            <v>-4893.1000000000004</v>
          </cell>
          <cell r="L362">
            <v>5190.78</v>
          </cell>
          <cell r="M362">
            <v>113.63</v>
          </cell>
          <cell r="N362">
            <v>9000.34</v>
          </cell>
          <cell r="O362">
            <v>945.36000000000058</v>
          </cell>
          <cell r="P362">
            <v>6290.62</v>
          </cell>
          <cell r="Q362">
            <v>1021.99</v>
          </cell>
          <cell r="R362">
            <v>376.90000000000146</v>
          </cell>
          <cell r="S362">
            <v>1611.33</v>
          </cell>
          <cell r="T362">
            <v>1979.7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26530.730000000007</v>
          </cell>
          <cell r="AH362">
            <v>0</v>
          </cell>
          <cell r="AI362">
            <v>0</v>
          </cell>
        </row>
        <row r="363">
          <cell r="A363" t="str">
            <v>Mass Ave58310000Total</v>
          </cell>
          <cell r="B363" t="str">
            <v>Electric Operations</v>
          </cell>
          <cell r="C363" t="str">
            <v>Central</v>
          </cell>
          <cell r="D363" t="str">
            <v>Mass Ave</v>
          </cell>
          <cell r="E363" t="str">
            <v>Operations</v>
          </cell>
          <cell r="F363" t="str">
            <v>58310000</v>
          </cell>
          <cell r="G363" t="str">
            <v>OH Line Xfmr Rem/instl</v>
          </cell>
          <cell r="H363" t="str">
            <v>Total</v>
          </cell>
          <cell r="I363">
            <v>2089.33</v>
          </cell>
          <cell r="J363">
            <v>4926.76</v>
          </cell>
          <cell r="K363">
            <v>-7016.44</v>
          </cell>
          <cell r="L363">
            <v>17946.87</v>
          </cell>
          <cell r="M363">
            <v>1158.49</v>
          </cell>
          <cell r="N363">
            <v>12332.15</v>
          </cell>
          <cell r="O363">
            <v>11238.83</v>
          </cell>
          <cell r="P363">
            <v>14525.45</v>
          </cell>
          <cell r="Q363">
            <v>2761.81</v>
          </cell>
          <cell r="R363">
            <v>5332.09</v>
          </cell>
          <cell r="S363">
            <v>-977.98999999999796</v>
          </cell>
          <cell r="T363">
            <v>-11004.54</v>
          </cell>
          <cell r="U363">
            <v>386</v>
          </cell>
          <cell r="V363">
            <v>310</v>
          </cell>
          <cell r="W363">
            <v>310</v>
          </cell>
          <cell r="X363">
            <v>387</v>
          </cell>
          <cell r="Y363">
            <v>310</v>
          </cell>
          <cell r="Z363">
            <v>310</v>
          </cell>
          <cell r="AA363">
            <v>387</v>
          </cell>
          <cell r="AB363">
            <v>310</v>
          </cell>
          <cell r="AC363">
            <v>310</v>
          </cell>
          <cell r="AD363">
            <v>387</v>
          </cell>
          <cell r="AE363">
            <v>310</v>
          </cell>
          <cell r="AF363">
            <v>386</v>
          </cell>
          <cell r="AG363">
            <v>53312.81</v>
          </cell>
          <cell r="AH363">
            <v>4103</v>
          </cell>
          <cell r="AI363">
            <v>4103</v>
          </cell>
        </row>
        <row r="364">
          <cell r="A364" t="str">
            <v>Mass Ave58408000Invoice</v>
          </cell>
          <cell r="B364" t="str">
            <v>Electric Operations</v>
          </cell>
          <cell r="C364" t="str">
            <v>Central</v>
          </cell>
          <cell r="D364" t="str">
            <v>Mass Ave</v>
          </cell>
          <cell r="E364" t="str">
            <v>Operations</v>
          </cell>
          <cell r="F364" t="str">
            <v>58408000</v>
          </cell>
          <cell r="G364" t="str">
            <v>UG Xfmr Rem/Instl</v>
          </cell>
          <cell r="H364" t="str">
            <v>Invoice</v>
          </cell>
          <cell r="I364">
            <v>3</v>
          </cell>
          <cell r="J364">
            <v>36286.339999999997</v>
          </cell>
          <cell r="K364">
            <v>9274.25</v>
          </cell>
          <cell r="L364">
            <v>841</v>
          </cell>
          <cell r="M364">
            <v>3282.5</v>
          </cell>
          <cell r="N364">
            <v>1274.79</v>
          </cell>
          <cell r="O364">
            <v>12522.55</v>
          </cell>
          <cell r="P364">
            <v>12543.08</v>
          </cell>
          <cell r="Q364">
            <v>4725.8700000000099</v>
          </cell>
          <cell r="R364">
            <v>6572.2999999999884</v>
          </cell>
          <cell r="S364">
            <v>-19406.990000000002</v>
          </cell>
          <cell r="T364">
            <v>-52197.62</v>
          </cell>
          <cell r="U364">
            <v>11099.08</v>
          </cell>
          <cell r="V364">
            <v>11099.08</v>
          </cell>
          <cell r="W364">
            <v>11099.08</v>
          </cell>
          <cell r="X364">
            <v>11099.08</v>
          </cell>
          <cell r="Y364">
            <v>11099.08</v>
          </cell>
          <cell r="Z364">
            <v>11099.08</v>
          </cell>
          <cell r="AA364">
            <v>11099.08</v>
          </cell>
          <cell r="AB364">
            <v>11099.08</v>
          </cell>
          <cell r="AC364">
            <v>11099.08</v>
          </cell>
          <cell r="AD364">
            <v>11099.08</v>
          </cell>
          <cell r="AE364">
            <v>11099.08</v>
          </cell>
          <cell r="AF364">
            <v>11104.4</v>
          </cell>
          <cell r="AG364">
            <v>15721.069999999985</v>
          </cell>
          <cell r="AH364">
            <v>133194.28</v>
          </cell>
          <cell r="AI364">
            <v>133194.28</v>
          </cell>
        </row>
        <row r="365">
          <cell r="A365" t="str">
            <v>Mass Ave58408000Labor</v>
          </cell>
          <cell r="B365" t="str">
            <v>Electric Operations</v>
          </cell>
          <cell r="C365" t="str">
            <v>Central</v>
          </cell>
          <cell r="D365" t="str">
            <v>Mass Ave</v>
          </cell>
          <cell r="E365" t="str">
            <v>Operations</v>
          </cell>
          <cell r="F365" t="str">
            <v>58408000</v>
          </cell>
          <cell r="G365" t="str">
            <v>UG Xfmr Rem/Instl</v>
          </cell>
          <cell r="H365" t="str">
            <v>Labor</v>
          </cell>
          <cell r="I365">
            <v>16803.45</v>
          </cell>
          <cell r="J365">
            <v>21170.68</v>
          </cell>
          <cell r="K365">
            <v>9091.41</v>
          </cell>
          <cell r="L365">
            <v>5975.39</v>
          </cell>
          <cell r="M365">
            <v>12924.74</v>
          </cell>
          <cell r="N365">
            <v>4229.2099999999919</v>
          </cell>
          <cell r="O365">
            <v>8813.4699999999993</v>
          </cell>
          <cell r="P365">
            <v>8838.91</v>
          </cell>
          <cell r="Q365">
            <v>4976.12</v>
          </cell>
          <cell r="R365">
            <v>13164.74</v>
          </cell>
          <cell r="S365">
            <v>3174.070000000007</v>
          </cell>
          <cell r="T365">
            <v>9604.1599999999889</v>
          </cell>
          <cell r="U365">
            <v>12913</v>
          </cell>
          <cell r="V365">
            <v>10327</v>
          </cell>
          <cell r="W365">
            <v>10328</v>
          </cell>
          <cell r="X365">
            <v>12909</v>
          </cell>
          <cell r="Y365">
            <v>10328</v>
          </cell>
          <cell r="Z365">
            <v>10327</v>
          </cell>
          <cell r="AA365">
            <v>12909</v>
          </cell>
          <cell r="AB365">
            <v>10327</v>
          </cell>
          <cell r="AC365">
            <v>10328</v>
          </cell>
          <cell r="AD365">
            <v>12911</v>
          </cell>
          <cell r="AE365">
            <v>10331</v>
          </cell>
          <cell r="AF365">
            <v>12913</v>
          </cell>
          <cell r="AG365">
            <v>118766.35</v>
          </cell>
          <cell r="AH365">
            <v>136851</v>
          </cell>
          <cell r="AI365">
            <v>136851</v>
          </cell>
        </row>
        <row r="366">
          <cell r="A366" t="str">
            <v>Mass Ave58408000Material</v>
          </cell>
          <cell r="B366" t="str">
            <v>Electric Operations</v>
          </cell>
          <cell r="C366" t="str">
            <v>Central</v>
          </cell>
          <cell r="D366" t="str">
            <v>Mass Ave</v>
          </cell>
          <cell r="E366" t="str">
            <v>Operations</v>
          </cell>
          <cell r="F366" t="str">
            <v>58408000</v>
          </cell>
          <cell r="G366" t="str">
            <v>UG Xfmr Rem/Instl</v>
          </cell>
          <cell r="H366" t="str">
            <v>Material</v>
          </cell>
          <cell r="I366">
            <v>32052.48</v>
          </cell>
          <cell r="J366">
            <v>-35298.94</v>
          </cell>
          <cell r="K366">
            <v>13833.08</v>
          </cell>
          <cell r="L366">
            <v>51994.04</v>
          </cell>
          <cell r="M366">
            <v>155243.57999999999</v>
          </cell>
          <cell r="N366">
            <v>-96021.39</v>
          </cell>
          <cell r="O366">
            <v>-47361.4</v>
          </cell>
          <cell r="P366">
            <v>-22830.92</v>
          </cell>
          <cell r="Q366">
            <v>-48612.15</v>
          </cell>
          <cell r="R366">
            <v>8900.8700000000008</v>
          </cell>
          <cell r="S366">
            <v>3085.43</v>
          </cell>
          <cell r="T366">
            <v>-140824.79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-125840.11000000003</v>
          </cell>
          <cell r="AH366">
            <v>0</v>
          </cell>
          <cell r="AI366">
            <v>0</v>
          </cell>
        </row>
        <row r="367">
          <cell r="A367" t="str">
            <v>Mass Ave58408000Overtime</v>
          </cell>
          <cell r="B367" t="str">
            <v>Electric Operations</v>
          </cell>
          <cell r="C367" t="str">
            <v>Central</v>
          </cell>
          <cell r="D367" t="str">
            <v>Mass Ave</v>
          </cell>
          <cell r="E367" t="str">
            <v>Operations</v>
          </cell>
          <cell r="F367" t="str">
            <v>58408000</v>
          </cell>
          <cell r="G367" t="str">
            <v>UG Xfmr Rem/Instl</v>
          </cell>
          <cell r="H367" t="str">
            <v>Overtime</v>
          </cell>
          <cell r="I367">
            <v>3582.49</v>
          </cell>
          <cell r="J367">
            <v>19617.189999999999</v>
          </cell>
          <cell r="K367">
            <v>6475.35</v>
          </cell>
          <cell r="L367">
            <v>9240.26</v>
          </cell>
          <cell r="M367">
            <v>7618.79</v>
          </cell>
          <cell r="N367">
            <v>1275.9100000000001</v>
          </cell>
          <cell r="O367">
            <v>14830.55</v>
          </cell>
          <cell r="P367">
            <v>8155.41</v>
          </cell>
          <cell r="Q367">
            <v>2974.61</v>
          </cell>
          <cell r="R367">
            <v>10153.280000000001</v>
          </cell>
          <cell r="S367">
            <v>7771.99</v>
          </cell>
          <cell r="T367">
            <v>8595.86</v>
          </cell>
          <cell r="U367">
            <v>11448</v>
          </cell>
          <cell r="V367">
            <v>9159</v>
          </cell>
          <cell r="W367">
            <v>9159</v>
          </cell>
          <cell r="X367">
            <v>11448</v>
          </cell>
          <cell r="Y367">
            <v>9159</v>
          </cell>
          <cell r="Z367">
            <v>9159</v>
          </cell>
          <cell r="AA367">
            <v>11448</v>
          </cell>
          <cell r="AB367">
            <v>9159</v>
          </cell>
          <cell r="AC367">
            <v>9159</v>
          </cell>
          <cell r="AD367">
            <v>11448</v>
          </cell>
          <cell r="AE367">
            <v>9159</v>
          </cell>
          <cell r="AF367">
            <v>11448</v>
          </cell>
          <cell r="AG367">
            <v>100291.69000000002</v>
          </cell>
          <cell r="AH367">
            <v>121353</v>
          </cell>
          <cell r="AI367">
            <v>121353</v>
          </cell>
        </row>
        <row r="368">
          <cell r="A368" t="str">
            <v>Mass Ave58408000Total</v>
          </cell>
          <cell r="B368" t="str">
            <v>Electric Operations</v>
          </cell>
          <cell r="C368" t="str">
            <v>Central</v>
          </cell>
          <cell r="D368" t="str">
            <v>Mass Ave</v>
          </cell>
          <cell r="E368" t="str">
            <v>Operations</v>
          </cell>
          <cell r="F368" t="str">
            <v>58408000</v>
          </cell>
          <cell r="G368" t="str">
            <v>UG Xfmr Rem/Instl</v>
          </cell>
          <cell r="H368" t="str">
            <v>Total</v>
          </cell>
          <cell r="I368">
            <v>52441.42</v>
          </cell>
          <cell r="J368">
            <v>41775.269999999997</v>
          </cell>
          <cell r="K368">
            <v>38674.089999999997</v>
          </cell>
          <cell r="L368">
            <v>68050.69</v>
          </cell>
          <cell r="M368">
            <v>179069.61</v>
          </cell>
          <cell r="N368">
            <v>-89241.48</v>
          </cell>
          <cell r="O368">
            <v>-11194.83</v>
          </cell>
          <cell r="P368">
            <v>6706.4799999999814</v>
          </cell>
          <cell r="Q368">
            <v>-35935.550000000003</v>
          </cell>
          <cell r="R368">
            <v>38791.19</v>
          </cell>
          <cell r="S368">
            <v>-5375.5</v>
          </cell>
          <cell r="T368">
            <v>-174822.39</v>
          </cell>
          <cell r="U368">
            <v>35460.080000000002</v>
          </cell>
          <cell r="V368">
            <v>30585.08</v>
          </cell>
          <cell r="W368">
            <v>30586.080000000002</v>
          </cell>
          <cell r="X368">
            <v>35456.080000000002</v>
          </cell>
          <cell r="Y368">
            <v>30586.080000000002</v>
          </cell>
          <cell r="Z368">
            <v>30585.08</v>
          </cell>
          <cell r="AA368">
            <v>35456.080000000002</v>
          </cell>
          <cell r="AB368">
            <v>30585.08</v>
          </cell>
          <cell r="AC368">
            <v>30586.080000000002</v>
          </cell>
          <cell r="AD368">
            <v>35458.080000000002</v>
          </cell>
          <cell r="AE368">
            <v>30589.08</v>
          </cell>
          <cell r="AF368">
            <v>35465.4</v>
          </cell>
          <cell r="AG368">
            <v>108938.99999999994</v>
          </cell>
          <cell r="AH368">
            <v>391398.28000000014</v>
          </cell>
          <cell r="AI368">
            <v>391398.28000000014</v>
          </cell>
        </row>
        <row r="369">
          <cell r="A369" t="str">
            <v>Mass Ave58420000Invoice</v>
          </cell>
          <cell r="B369" t="str">
            <v>Electric Operations</v>
          </cell>
          <cell r="C369" t="str">
            <v>Central</v>
          </cell>
          <cell r="D369" t="str">
            <v>Mass Ave</v>
          </cell>
          <cell r="E369" t="str">
            <v>Operations</v>
          </cell>
          <cell r="F369" t="str">
            <v>58420000</v>
          </cell>
          <cell r="G369" t="str">
            <v>Dig Safe Markouts</v>
          </cell>
          <cell r="H369" t="str">
            <v>Invoice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32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32</v>
          </cell>
          <cell r="AH369">
            <v>0</v>
          </cell>
          <cell r="AI369">
            <v>0</v>
          </cell>
        </row>
        <row r="370">
          <cell r="A370" t="str">
            <v>Mass Ave58420000Labor</v>
          </cell>
          <cell r="B370" t="str">
            <v>Electric Operations</v>
          </cell>
          <cell r="C370" t="str">
            <v>Central</v>
          </cell>
          <cell r="D370" t="str">
            <v>Mass Ave</v>
          </cell>
          <cell r="E370" t="str">
            <v>Operations</v>
          </cell>
          <cell r="F370" t="str">
            <v>58420000</v>
          </cell>
          <cell r="G370" t="str">
            <v>Dig Safe Markouts</v>
          </cell>
          <cell r="H370" t="str">
            <v>Labor</v>
          </cell>
          <cell r="I370">
            <v>11799.63</v>
          </cell>
          <cell r="J370">
            <v>6131.24</v>
          </cell>
          <cell r="K370">
            <v>18454.919999999998</v>
          </cell>
          <cell r="L370">
            <v>13581.93</v>
          </cell>
          <cell r="M370">
            <v>13270.36</v>
          </cell>
          <cell r="N370">
            <v>12832.84</v>
          </cell>
          <cell r="O370">
            <v>31698.74</v>
          </cell>
          <cell r="P370">
            <v>18631.560000000001</v>
          </cell>
          <cell r="Q370">
            <v>16314.9</v>
          </cell>
          <cell r="R370">
            <v>20500.080000000002</v>
          </cell>
          <cell r="S370">
            <v>15465.92</v>
          </cell>
          <cell r="T370">
            <v>18561.439999999999</v>
          </cell>
          <cell r="U370">
            <v>18867</v>
          </cell>
          <cell r="V370">
            <v>15096</v>
          </cell>
          <cell r="W370">
            <v>15094</v>
          </cell>
          <cell r="X370">
            <v>18866</v>
          </cell>
          <cell r="Y370">
            <v>15094</v>
          </cell>
          <cell r="Z370">
            <v>15096</v>
          </cell>
          <cell r="AA370">
            <v>18866</v>
          </cell>
          <cell r="AB370">
            <v>15096</v>
          </cell>
          <cell r="AC370">
            <v>15094</v>
          </cell>
          <cell r="AD370">
            <v>18869</v>
          </cell>
          <cell r="AE370">
            <v>15094</v>
          </cell>
          <cell r="AF370">
            <v>18867</v>
          </cell>
          <cell r="AG370">
            <v>197243.56000000003</v>
          </cell>
          <cell r="AH370">
            <v>199999</v>
          </cell>
          <cell r="AI370">
            <v>199999</v>
          </cell>
        </row>
        <row r="371">
          <cell r="A371" t="str">
            <v>Mass Ave58420000Overtime</v>
          </cell>
          <cell r="B371" t="str">
            <v>Electric Operations</v>
          </cell>
          <cell r="C371" t="str">
            <v>Central</v>
          </cell>
          <cell r="D371" t="str">
            <v>Mass Ave</v>
          </cell>
          <cell r="E371" t="str">
            <v>Operations</v>
          </cell>
          <cell r="F371" t="str">
            <v>58420000</v>
          </cell>
          <cell r="G371" t="str">
            <v>Dig Safe Markouts</v>
          </cell>
          <cell r="H371" t="str">
            <v>Overtime</v>
          </cell>
          <cell r="I371">
            <v>0</v>
          </cell>
          <cell r="J371">
            <v>20.13</v>
          </cell>
          <cell r="K371">
            <v>571.58000000000004</v>
          </cell>
          <cell r="L371">
            <v>366.48</v>
          </cell>
          <cell r="M371">
            <v>476.53</v>
          </cell>
          <cell r="N371">
            <v>-713.22</v>
          </cell>
          <cell r="O371">
            <v>2165.7399999999998</v>
          </cell>
          <cell r="P371">
            <v>1274.79</v>
          </cell>
          <cell r="Q371">
            <v>2501.46</v>
          </cell>
          <cell r="R371">
            <v>3297.88</v>
          </cell>
          <cell r="S371">
            <v>-8011.07</v>
          </cell>
          <cell r="T371">
            <v>-1228.8</v>
          </cell>
          <cell r="U371">
            <v>1416</v>
          </cell>
          <cell r="V371">
            <v>1132</v>
          </cell>
          <cell r="W371">
            <v>1132</v>
          </cell>
          <cell r="X371">
            <v>1416</v>
          </cell>
          <cell r="Y371">
            <v>1132</v>
          </cell>
          <cell r="Z371">
            <v>1132</v>
          </cell>
          <cell r="AA371">
            <v>1416</v>
          </cell>
          <cell r="AB371">
            <v>1132</v>
          </cell>
          <cell r="AC371">
            <v>1132</v>
          </cell>
          <cell r="AD371">
            <v>1416</v>
          </cell>
          <cell r="AE371">
            <v>1132</v>
          </cell>
          <cell r="AF371">
            <v>1416</v>
          </cell>
          <cell r="AG371">
            <v>721.49999999999932</v>
          </cell>
          <cell r="AH371">
            <v>15004</v>
          </cell>
          <cell r="AI371">
            <v>15004</v>
          </cell>
        </row>
        <row r="372">
          <cell r="A372" t="str">
            <v>Mass Ave58420000Total</v>
          </cell>
          <cell r="B372" t="str">
            <v>Electric Operations</v>
          </cell>
          <cell r="C372" t="str">
            <v>Central</v>
          </cell>
          <cell r="D372" t="str">
            <v>Mass Ave</v>
          </cell>
          <cell r="E372" t="str">
            <v>Operations</v>
          </cell>
          <cell r="F372" t="str">
            <v>58420000</v>
          </cell>
          <cell r="G372" t="str">
            <v>Dig Safe Markouts</v>
          </cell>
          <cell r="H372" t="str">
            <v>Total</v>
          </cell>
          <cell r="I372">
            <v>11799.63</v>
          </cell>
          <cell r="J372">
            <v>6151.37</v>
          </cell>
          <cell r="K372">
            <v>19026.5</v>
          </cell>
          <cell r="L372">
            <v>13948.41</v>
          </cell>
          <cell r="M372">
            <v>13746.89</v>
          </cell>
          <cell r="N372">
            <v>12119.62</v>
          </cell>
          <cell r="O372">
            <v>33864.480000000003</v>
          </cell>
          <cell r="P372">
            <v>19906.349999999999</v>
          </cell>
          <cell r="Q372">
            <v>18816.36</v>
          </cell>
          <cell r="R372">
            <v>23797.96</v>
          </cell>
          <cell r="S372">
            <v>7454.8500000000058</v>
          </cell>
          <cell r="T372">
            <v>17364.64</v>
          </cell>
          <cell r="U372">
            <v>20283</v>
          </cell>
          <cell r="V372">
            <v>16228</v>
          </cell>
          <cell r="W372">
            <v>16226</v>
          </cell>
          <cell r="X372">
            <v>20282</v>
          </cell>
          <cell r="Y372">
            <v>16226</v>
          </cell>
          <cell r="Z372">
            <v>16228</v>
          </cell>
          <cell r="AA372">
            <v>20282</v>
          </cell>
          <cell r="AB372">
            <v>16228</v>
          </cell>
          <cell r="AC372">
            <v>16226</v>
          </cell>
          <cell r="AD372">
            <v>20285</v>
          </cell>
          <cell r="AE372">
            <v>16226</v>
          </cell>
          <cell r="AF372">
            <v>20283</v>
          </cell>
          <cell r="AG372">
            <v>197997.06</v>
          </cell>
          <cell r="AH372">
            <v>215003</v>
          </cell>
          <cell r="AI372">
            <v>215003</v>
          </cell>
        </row>
        <row r="373">
          <cell r="A373" t="str">
            <v>Mass Ave58610000Material</v>
          </cell>
          <cell r="B373" t="str">
            <v>Electric Operations</v>
          </cell>
          <cell r="C373" t="str">
            <v>Central</v>
          </cell>
          <cell r="D373" t="str">
            <v>Mass Ave</v>
          </cell>
          <cell r="E373" t="str">
            <v>Operations</v>
          </cell>
          <cell r="F373" t="str">
            <v>58610000</v>
          </cell>
          <cell r="G373" t="str">
            <v>Meter Access/Parts</v>
          </cell>
          <cell r="H373" t="str">
            <v>Material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5.74</v>
          </cell>
          <cell r="R373">
            <v>-5.74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A374" t="str">
            <v>Mass Ave58610000Total</v>
          </cell>
          <cell r="B374" t="str">
            <v>Electric Operations</v>
          </cell>
          <cell r="C374" t="str">
            <v>Central</v>
          </cell>
          <cell r="D374" t="str">
            <v>Mass Ave</v>
          </cell>
          <cell r="E374" t="str">
            <v>Operations</v>
          </cell>
          <cell r="F374" t="str">
            <v>58610000</v>
          </cell>
          <cell r="G374" t="str">
            <v>Meter Access/Parts</v>
          </cell>
          <cell r="H374" t="str">
            <v>Total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5.74</v>
          </cell>
          <cell r="R374">
            <v>-5.74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</row>
        <row r="375">
          <cell r="A375" t="str">
            <v>Mass Ave58614000Labor</v>
          </cell>
          <cell r="B375" t="str">
            <v>Electric Operations</v>
          </cell>
          <cell r="C375" t="str">
            <v>Central</v>
          </cell>
          <cell r="D375" t="str">
            <v>Mass Ave</v>
          </cell>
          <cell r="E375" t="str">
            <v>Operations</v>
          </cell>
          <cell r="F375" t="str">
            <v>58614000</v>
          </cell>
          <cell r="G375" t="str">
            <v>labor</v>
          </cell>
          <cell r="H375" t="str">
            <v>Labor</v>
          </cell>
          <cell r="I375">
            <v>0</v>
          </cell>
          <cell r="J375">
            <v>0</v>
          </cell>
          <cell r="K375">
            <v>65.12</v>
          </cell>
          <cell r="L375">
            <v>-65.12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</row>
        <row r="376">
          <cell r="A376" t="str">
            <v>Mass Ave58614000Material</v>
          </cell>
          <cell r="B376" t="str">
            <v>Electric Operations</v>
          </cell>
          <cell r="C376" t="str">
            <v>Central</v>
          </cell>
          <cell r="D376" t="str">
            <v>Mass Ave</v>
          </cell>
          <cell r="E376" t="str">
            <v>Operations</v>
          </cell>
          <cell r="F376" t="str">
            <v>58614000</v>
          </cell>
          <cell r="G376" t="str">
            <v>labor</v>
          </cell>
          <cell r="H376" t="str">
            <v>Material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-206.86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-206.86</v>
          </cell>
          <cell r="AH376">
            <v>0</v>
          </cell>
          <cell r="AI376">
            <v>0</v>
          </cell>
        </row>
        <row r="377">
          <cell r="A377" t="str">
            <v>Mass Ave58614000Total</v>
          </cell>
          <cell r="B377" t="str">
            <v>Electric Operations</v>
          </cell>
          <cell r="C377" t="str">
            <v>Central</v>
          </cell>
          <cell r="D377" t="str">
            <v>Mass Ave</v>
          </cell>
          <cell r="E377" t="str">
            <v>Operations</v>
          </cell>
          <cell r="F377" t="str">
            <v>58614000</v>
          </cell>
          <cell r="G377" t="str">
            <v>labor</v>
          </cell>
          <cell r="H377" t="str">
            <v>Total</v>
          </cell>
          <cell r="I377">
            <v>0</v>
          </cell>
          <cell r="J377">
            <v>0</v>
          </cell>
          <cell r="K377">
            <v>65.12</v>
          </cell>
          <cell r="L377">
            <v>-65.12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-206.86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-206.86</v>
          </cell>
          <cell r="AH377">
            <v>0</v>
          </cell>
          <cell r="AI377">
            <v>0</v>
          </cell>
        </row>
        <row r="378">
          <cell r="A378" t="str">
            <v>Mass Ave59302000Labor</v>
          </cell>
          <cell r="B378" t="str">
            <v>Electric Operations</v>
          </cell>
          <cell r="C378" t="str">
            <v>Central</v>
          </cell>
          <cell r="D378" t="str">
            <v>Mass Ave</v>
          </cell>
          <cell r="E378" t="str">
            <v>Operations</v>
          </cell>
          <cell r="F378" t="str">
            <v>59302000</v>
          </cell>
          <cell r="G378" t="str">
            <v>OH Constr Transfer</v>
          </cell>
          <cell r="H378" t="str">
            <v>Labor</v>
          </cell>
          <cell r="I378">
            <v>0</v>
          </cell>
          <cell r="J378">
            <v>701.77</v>
          </cell>
          <cell r="K378">
            <v>760.12</v>
          </cell>
          <cell r="L378">
            <v>5415.2</v>
          </cell>
          <cell r="M378">
            <v>520.08000000000004</v>
          </cell>
          <cell r="N378">
            <v>914.19000000000051</v>
          </cell>
          <cell r="O378">
            <v>1717.92</v>
          </cell>
          <cell r="P378">
            <v>2322.79</v>
          </cell>
          <cell r="Q378">
            <v>4088.24</v>
          </cell>
          <cell r="R378">
            <v>2462.25</v>
          </cell>
          <cell r="S378">
            <v>-1945.98</v>
          </cell>
          <cell r="T378">
            <v>4440.0600000000004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21396.639999999999</v>
          </cell>
          <cell r="AH378">
            <v>0</v>
          </cell>
          <cell r="AI378">
            <v>0</v>
          </cell>
        </row>
        <row r="379">
          <cell r="A379" t="str">
            <v>Mass Ave59302000Material</v>
          </cell>
          <cell r="B379" t="str">
            <v>Electric Operations</v>
          </cell>
          <cell r="C379" t="str">
            <v>Central</v>
          </cell>
          <cell r="D379" t="str">
            <v>Mass Ave</v>
          </cell>
          <cell r="E379" t="str">
            <v>Operations</v>
          </cell>
          <cell r="F379" t="str">
            <v>59302000</v>
          </cell>
          <cell r="G379" t="str">
            <v>OH Constr Transfer</v>
          </cell>
          <cell r="H379" t="str">
            <v>Material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180.44</v>
          </cell>
          <cell r="T379">
            <v>-180.44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</row>
        <row r="380">
          <cell r="A380" t="str">
            <v>Mass Ave59302000Other</v>
          </cell>
          <cell r="B380" t="str">
            <v>Electric Operations</v>
          </cell>
          <cell r="C380" t="str">
            <v>Central</v>
          </cell>
          <cell r="D380" t="str">
            <v>Mass Ave</v>
          </cell>
          <cell r="E380" t="str">
            <v>Operations</v>
          </cell>
          <cell r="F380" t="str">
            <v>59302000</v>
          </cell>
          <cell r="G380" t="str">
            <v>OH Constr Transfer</v>
          </cell>
          <cell r="H380" t="str">
            <v>Other</v>
          </cell>
          <cell r="I380">
            <v>0</v>
          </cell>
          <cell r="J380">
            <v>0</v>
          </cell>
          <cell r="K380">
            <v>0</v>
          </cell>
          <cell r="L380">
            <v>-875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-946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-1821</v>
          </cell>
          <cell r="AH380">
            <v>0</v>
          </cell>
          <cell r="AI380">
            <v>0</v>
          </cell>
        </row>
        <row r="381">
          <cell r="A381" t="str">
            <v>Mass Ave59302000Overtime</v>
          </cell>
          <cell r="B381" t="str">
            <v>Electric Operations</v>
          </cell>
          <cell r="C381" t="str">
            <v>Central</v>
          </cell>
          <cell r="D381" t="str">
            <v>Mass Ave</v>
          </cell>
          <cell r="E381" t="str">
            <v>Operations</v>
          </cell>
          <cell r="F381" t="str">
            <v>59302000</v>
          </cell>
          <cell r="G381" t="str">
            <v>OH Constr Transfer</v>
          </cell>
          <cell r="H381" t="str">
            <v>Overtime</v>
          </cell>
          <cell r="I381">
            <v>0</v>
          </cell>
          <cell r="J381">
            <v>988.54</v>
          </cell>
          <cell r="K381">
            <v>991.59</v>
          </cell>
          <cell r="L381">
            <v>3163.48</v>
          </cell>
          <cell r="M381">
            <v>778.44000000000051</v>
          </cell>
          <cell r="N381">
            <v>935.08</v>
          </cell>
          <cell r="O381">
            <v>2294.6799999999998</v>
          </cell>
          <cell r="P381">
            <v>2770.76</v>
          </cell>
          <cell r="Q381">
            <v>5043.5200000000004</v>
          </cell>
          <cell r="R381">
            <v>1733.6</v>
          </cell>
          <cell r="S381">
            <v>1817.49</v>
          </cell>
          <cell r="T381">
            <v>4502.47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25019.650000000005</v>
          </cell>
          <cell r="AH381">
            <v>0</v>
          </cell>
          <cell r="AI381">
            <v>0</v>
          </cell>
        </row>
        <row r="382">
          <cell r="A382" t="str">
            <v>Mass Ave59302000Total</v>
          </cell>
          <cell r="B382" t="str">
            <v>Electric Operations</v>
          </cell>
          <cell r="C382" t="str">
            <v>Central</v>
          </cell>
          <cell r="D382" t="str">
            <v>Mass Ave</v>
          </cell>
          <cell r="E382" t="str">
            <v>Operations</v>
          </cell>
          <cell r="F382" t="str">
            <v>59302000</v>
          </cell>
          <cell r="G382" t="str">
            <v>OH Constr Transfer</v>
          </cell>
          <cell r="H382" t="str">
            <v>Total</v>
          </cell>
          <cell r="I382">
            <v>0</v>
          </cell>
          <cell r="J382">
            <v>1690.31</v>
          </cell>
          <cell r="K382">
            <v>1751.71</v>
          </cell>
          <cell r="L382">
            <v>7703.68</v>
          </cell>
          <cell r="M382">
            <v>1298.52</v>
          </cell>
          <cell r="N382">
            <v>1849.27</v>
          </cell>
          <cell r="O382">
            <v>4012.6</v>
          </cell>
          <cell r="P382">
            <v>5093.55</v>
          </cell>
          <cell r="Q382">
            <v>9131.76</v>
          </cell>
          <cell r="R382">
            <v>3249.85</v>
          </cell>
          <cell r="S382">
            <v>51.94999999999709</v>
          </cell>
          <cell r="T382">
            <v>8762.09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44595.289999999994</v>
          </cell>
          <cell r="AH382">
            <v>0</v>
          </cell>
          <cell r="AI382">
            <v>0</v>
          </cell>
        </row>
        <row r="383">
          <cell r="A383" t="str">
            <v>Mass Ave59402000Invoice</v>
          </cell>
          <cell r="B383" t="str">
            <v>Electric Operations</v>
          </cell>
          <cell r="C383" t="str">
            <v>Central</v>
          </cell>
          <cell r="D383" t="str">
            <v>Mass Ave</v>
          </cell>
          <cell r="E383" t="str">
            <v>Operations</v>
          </cell>
          <cell r="F383" t="str">
            <v>59402000</v>
          </cell>
          <cell r="G383" t="str">
            <v>Manhole Regulating</v>
          </cell>
          <cell r="H383" t="str">
            <v>Invoice</v>
          </cell>
          <cell r="I383">
            <v>150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1663.64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1813.64</v>
          </cell>
          <cell r="AH383">
            <v>0</v>
          </cell>
          <cell r="AI383">
            <v>0</v>
          </cell>
        </row>
        <row r="384">
          <cell r="A384" t="str">
            <v>Mass Ave59402000Labor</v>
          </cell>
          <cell r="B384" t="str">
            <v>Electric Operations</v>
          </cell>
          <cell r="C384" t="str">
            <v>Central</v>
          </cell>
          <cell r="D384" t="str">
            <v>Mass Ave</v>
          </cell>
          <cell r="E384" t="str">
            <v>Operations</v>
          </cell>
          <cell r="F384" t="str">
            <v>59402000</v>
          </cell>
          <cell r="G384" t="str">
            <v>Manhole Regulating</v>
          </cell>
          <cell r="H384" t="str">
            <v>Labor</v>
          </cell>
          <cell r="I384">
            <v>1055.3599999999999</v>
          </cell>
          <cell r="J384">
            <v>62.2800000000002</v>
          </cell>
          <cell r="K384">
            <v>410.04</v>
          </cell>
          <cell r="L384">
            <v>2063.13</v>
          </cell>
          <cell r="M384">
            <v>0</v>
          </cell>
          <cell r="N384">
            <v>448.98</v>
          </cell>
          <cell r="O384">
            <v>125.14</v>
          </cell>
          <cell r="P384">
            <v>70.219999999999345</v>
          </cell>
          <cell r="Q384">
            <v>1147.48</v>
          </cell>
          <cell r="R384">
            <v>64.140000000000327</v>
          </cell>
          <cell r="S384">
            <v>288.11</v>
          </cell>
          <cell r="T384">
            <v>123.29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5858.1699999999992</v>
          </cell>
          <cell r="AH384">
            <v>0</v>
          </cell>
          <cell r="AI384">
            <v>0</v>
          </cell>
        </row>
        <row r="385">
          <cell r="A385" t="str">
            <v>Mass Ave59402000Material</v>
          </cell>
          <cell r="B385" t="str">
            <v>Electric Operations</v>
          </cell>
          <cell r="C385" t="str">
            <v>Central</v>
          </cell>
          <cell r="D385" t="str">
            <v>Mass Ave</v>
          </cell>
          <cell r="E385" t="str">
            <v>Operations</v>
          </cell>
          <cell r="F385" t="str">
            <v>59402000</v>
          </cell>
          <cell r="G385" t="str">
            <v>Manhole Regulating</v>
          </cell>
          <cell r="H385" t="str">
            <v>Material</v>
          </cell>
          <cell r="I385">
            <v>0</v>
          </cell>
          <cell r="J385">
            <v>1388.05</v>
          </cell>
          <cell r="K385">
            <v>515.12</v>
          </cell>
          <cell r="L385">
            <v>1791.99</v>
          </cell>
          <cell r="M385">
            <v>0</v>
          </cell>
          <cell r="N385">
            <v>3315.26</v>
          </cell>
          <cell r="O385">
            <v>0</v>
          </cell>
          <cell r="P385">
            <v>123.39</v>
          </cell>
          <cell r="Q385">
            <v>-1522.85</v>
          </cell>
          <cell r="R385">
            <v>0</v>
          </cell>
          <cell r="S385">
            <v>844.91000000000076</v>
          </cell>
          <cell r="T385">
            <v>25.5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6481.3700000000017</v>
          </cell>
          <cell r="AH385">
            <v>0</v>
          </cell>
          <cell r="AI385">
            <v>0</v>
          </cell>
        </row>
        <row r="386">
          <cell r="A386" t="str">
            <v>Mass Ave59402000Other</v>
          </cell>
          <cell r="B386" t="str">
            <v>Electric Operations</v>
          </cell>
          <cell r="C386" t="str">
            <v>Central</v>
          </cell>
          <cell r="D386" t="str">
            <v>Mass Ave</v>
          </cell>
          <cell r="E386" t="str">
            <v>Operations</v>
          </cell>
          <cell r="F386" t="str">
            <v>59402000</v>
          </cell>
          <cell r="G386" t="str">
            <v>Manhole Regulating</v>
          </cell>
          <cell r="H386" t="str">
            <v>Other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-898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-898</v>
          </cell>
          <cell r="AH386">
            <v>0</v>
          </cell>
          <cell r="AI386">
            <v>0</v>
          </cell>
        </row>
        <row r="387">
          <cell r="A387" t="str">
            <v>Mass Ave59402000Overtime</v>
          </cell>
          <cell r="B387" t="str">
            <v>Electric Operations</v>
          </cell>
          <cell r="C387" t="str">
            <v>Central</v>
          </cell>
          <cell r="D387" t="str">
            <v>Mass Ave</v>
          </cell>
          <cell r="E387" t="str">
            <v>Operations</v>
          </cell>
          <cell r="F387" t="str">
            <v>59402000</v>
          </cell>
          <cell r="G387" t="str">
            <v>Manhole Regulating</v>
          </cell>
          <cell r="H387" t="str">
            <v>Overtime</v>
          </cell>
          <cell r="I387">
            <v>0</v>
          </cell>
          <cell r="J387">
            <v>0</v>
          </cell>
          <cell r="K387">
            <v>0</v>
          </cell>
          <cell r="L387">
            <v>1153.57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1153.57</v>
          </cell>
          <cell r="AH387">
            <v>0</v>
          </cell>
          <cell r="AI387">
            <v>0</v>
          </cell>
        </row>
        <row r="388">
          <cell r="A388" t="str">
            <v>Mass Ave59402000Total</v>
          </cell>
          <cell r="B388" t="str">
            <v>Electric Operations</v>
          </cell>
          <cell r="C388" t="str">
            <v>Central</v>
          </cell>
          <cell r="D388" t="str">
            <v>Mass Ave</v>
          </cell>
          <cell r="E388" t="str">
            <v>Operations</v>
          </cell>
          <cell r="F388" t="str">
            <v>59402000</v>
          </cell>
          <cell r="G388" t="str">
            <v>Manhole Regulating</v>
          </cell>
          <cell r="H388" t="str">
            <v>Total</v>
          </cell>
          <cell r="I388">
            <v>1205.3599999999999</v>
          </cell>
          <cell r="J388">
            <v>1450.33</v>
          </cell>
          <cell r="K388">
            <v>925.16</v>
          </cell>
          <cell r="L388">
            <v>5008.6899999999996</v>
          </cell>
          <cell r="M388">
            <v>0</v>
          </cell>
          <cell r="N388">
            <v>3764.24</v>
          </cell>
          <cell r="O388">
            <v>125.14000000000124</v>
          </cell>
          <cell r="P388">
            <v>193.60999999999876</v>
          </cell>
          <cell r="Q388">
            <v>-1273.3699999999999</v>
          </cell>
          <cell r="R388">
            <v>1727.78</v>
          </cell>
          <cell r="S388">
            <v>1133.02</v>
          </cell>
          <cell r="T388">
            <v>148.78999999999905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14408.75</v>
          </cell>
          <cell r="AH388">
            <v>0</v>
          </cell>
          <cell r="AI388">
            <v>0</v>
          </cell>
        </row>
        <row r="389">
          <cell r="A389" t="str">
            <v>Mass Ave58305000Invoice</v>
          </cell>
          <cell r="B389" t="str">
            <v>Electric Operations</v>
          </cell>
          <cell r="C389" t="str">
            <v>Central</v>
          </cell>
          <cell r="D389" t="str">
            <v>Mass Ave</v>
          </cell>
          <cell r="E389" t="str">
            <v>Prev Maint</v>
          </cell>
          <cell r="F389" t="str">
            <v>58305000</v>
          </cell>
          <cell r="G389" t="str">
            <v>OH preventive maint inspections</v>
          </cell>
          <cell r="H389" t="str">
            <v>Invoice</v>
          </cell>
          <cell r="I389">
            <v>8740</v>
          </cell>
          <cell r="J389">
            <v>-18400</v>
          </cell>
          <cell r="K389">
            <v>0</v>
          </cell>
          <cell r="L389">
            <v>0</v>
          </cell>
          <cell r="M389">
            <v>12736</v>
          </cell>
          <cell r="N389">
            <v>-3536</v>
          </cell>
          <cell r="O389">
            <v>0</v>
          </cell>
          <cell r="P389">
            <v>61049.24</v>
          </cell>
          <cell r="Q389">
            <v>-57513.24</v>
          </cell>
          <cell r="R389">
            <v>-12736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-9660</v>
          </cell>
          <cell r="AH389">
            <v>0</v>
          </cell>
          <cell r="AI389">
            <v>0</v>
          </cell>
        </row>
        <row r="390">
          <cell r="A390" t="str">
            <v>Mass Ave58305000Labor</v>
          </cell>
          <cell r="B390" t="str">
            <v>Electric Operations</v>
          </cell>
          <cell r="C390" t="str">
            <v>Central</v>
          </cell>
          <cell r="D390" t="str">
            <v>Mass Ave</v>
          </cell>
          <cell r="E390" t="str">
            <v>Prev Maint</v>
          </cell>
          <cell r="F390" t="str">
            <v>58305000</v>
          </cell>
          <cell r="G390" t="str">
            <v>OH preventive maint inspections</v>
          </cell>
          <cell r="H390" t="str">
            <v>Labor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56.32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56.32</v>
          </cell>
          <cell r="AH390">
            <v>0</v>
          </cell>
          <cell r="AI390">
            <v>0</v>
          </cell>
        </row>
        <row r="391">
          <cell r="A391" t="str">
            <v>Mass Ave58305000Material</v>
          </cell>
          <cell r="B391" t="str">
            <v>Electric Operations</v>
          </cell>
          <cell r="C391" t="str">
            <v>Central</v>
          </cell>
          <cell r="D391" t="str">
            <v>Mass Ave</v>
          </cell>
          <cell r="E391" t="str">
            <v>Prev Maint</v>
          </cell>
          <cell r="F391" t="str">
            <v>58305000</v>
          </cell>
          <cell r="G391" t="str">
            <v>OH preventive maint inspections</v>
          </cell>
          <cell r="H391" t="str">
            <v>Material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314.98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314.98</v>
          </cell>
          <cell r="AH391">
            <v>0</v>
          </cell>
          <cell r="AI391">
            <v>0</v>
          </cell>
        </row>
        <row r="392">
          <cell r="A392" t="str">
            <v>Mass Ave58305000Overtime</v>
          </cell>
          <cell r="B392" t="str">
            <v>Electric Operations</v>
          </cell>
          <cell r="C392" t="str">
            <v>Central</v>
          </cell>
          <cell r="D392" t="str">
            <v>Mass Ave</v>
          </cell>
          <cell r="E392" t="str">
            <v>Prev Maint</v>
          </cell>
          <cell r="F392" t="str">
            <v>58305000</v>
          </cell>
          <cell r="G392" t="str">
            <v>OH preventive maint inspections</v>
          </cell>
          <cell r="H392" t="str">
            <v>Overtime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41.52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41.52</v>
          </cell>
          <cell r="AH392">
            <v>0</v>
          </cell>
          <cell r="AI392">
            <v>0</v>
          </cell>
        </row>
        <row r="393">
          <cell r="A393" t="str">
            <v>Mass Ave58305000Total</v>
          </cell>
          <cell r="B393" t="str">
            <v>Electric Operations</v>
          </cell>
          <cell r="C393" t="str">
            <v>Central</v>
          </cell>
          <cell r="D393" t="str">
            <v>Mass Ave</v>
          </cell>
          <cell r="E393" t="str">
            <v>Prev Maint</v>
          </cell>
          <cell r="F393" t="str">
            <v>58305000</v>
          </cell>
          <cell r="G393" t="str">
            <v>OH preventive maint inspections</v>
          </cell>
          <cell r="H393" t="str">
            <v>Total</v>
          </cell>
          <cell r="I393">
            <v>8740</v>
          </cell>
          <cell r="J393">
            <v>-18400</v>
          </cell>
          <cell r="K393">
            <v>0</v>
          </cell>
          <cell r="L393">
            <v>0</v>
          </cell>
          <cell r="M393">
            <v>12736</v>
          </cell>
          <cell r="N393">
            <v>-3123.18</v>
          </cell>
          <cell r="O393">
            <v>0</v>
          </cell>
          <cell r="P393">
            <v>61049.24</v>
          </cell>
          <cell r="Q393">
            <v>-57513.24</v>
          </cell>
          <cell r="R393">
            <v>-12736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-9247.18</v>
          </cell>
          <cell r="AH393">
            <v>0</v>
          </cell>
          <cell r="AI393">
            <v>0</v>
          </cell>
        </row>
        <row r="394">
          <cell r="A394" t="str">
            <v>Mass Ave58401000Invoice</v>
          </cell>
          <cell r="B394" t="str">
            <v>Electric Operations</v>
          </cell>
          <cell r="C394" t="str">
            <v>Central</v>
          </cell>
          <cell r="D394" t="str">
            <v>Mass Ave</v>
          </cell>
          <cell r="E394" t="str">
            <v>Prev Maint</v>
          </cell>
          <cell r="F394" t="str">
            <v>58401000</v>
          </cell>
          <cell r="G394" t="str">
            <v>UG Conduit Inspection</v>
          </cell>
          <cell r="H394" t="str">
            <v>Invoice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8333</v>
          </cell>
          <cell r="V394">
            <v>8333</v>
          </cell>
          <cell r="W394">
            <v>8333</v>
          </cell>
          <cell r="X394">
            <v>8333</v>
          </cell>
          <cell r="Y394">
            <v>8333</v>
          </cell>
          <cell r="Z394">
            <v>8333</v>
          </cell>
          <cell r="AA394">
            <v>8333</v>
          </cell>
          <cell r="AB394">
            <v>8333</v>
          </cell>
          <cell r="AC394">
            <v>8333</v>
          </cell>
          <cell r="AD394">
            <v>8333</v>
          </cell>
          <cell r="AE394">
            <v>8333</v>
          </cell>
          <cell r="AF394">
            <v>8337</v>
          </cell>
          <cell r="AG394">
            <v>0</v>
          </cell>
          <cell r="AH394">
            <v>100000</v>
          </cell>
          <cell r="AI394">
            <v>100000</v>
          </cell>
        </row>
        <row r="395">
          <cell r="A395" t="str">
            <v>Mass Ave58401000Labor</v>
          </cell>
          <cell r="B395" t="str">
            <v>Electric Operations</v>
          </cell>
          <cell r="C395" t="str">
            <v>Central</v>
          </cell>
          <cell r="D395" t="str">
            <v>Mass Ave</v>
          </cell>
          <cell r="E395" t="str">
            <v>Prev Maint</v>
          </cell>
          <cell r="F395" t="str">
            <v>58401000</v>
          </cell>
          <cell r="G395" t="str">
            <v>UG Conduit Inspection</v>
          </cell>
          <cell r="H395" t="str">
            <v>Labor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64.14</v>
          </cell>
          <cell r="P395">
            <v>0</v>
          </cell>
          <cell r="Q395">
            <v>68.7</v>
          </cell>
          <cell r="R395">
            <v>0</v>
          </cell>
          <cell r="S395">
            <v>0</v>
          </cell>
          <cell r="T395">
            <v>0</v>
          </cell>
          <cell r="U395">
            <v>941</v>
          </cell>
          <cell r="V395">
            <v>754</v>
          </cell>
          <cell r="W395">
            <v>754</v>
          </cell>
          <cell r="X395">
            <v>946</v>
          </cell>
          <cell r="Y395">
            <v>754</v>
          </cell>
          <cell r="Z395">
            <v>754</v>
          </cell>
          <cell r="AA395">
            <v>946</v>
          </cell>
          <cell r="AB395">
            <v>754</v>
          </cell>
          <cell r="AC395">
            <v>754</v>
          </cell>
          <cell r="AD395">
            <v>941</v>
          </cell>
          <cell r="AE395">
            <v>756</v>
          </cell>
          <cell r="AF395">
            <v>941</v>
          </cell>
          <cell r="AG395">
            <v>132.84</v>
          </cell>
          <cell r="AH395">
            <v>9995</v>
          </cell>
          <cell r="AI395">
            <v>9995</v>
          </cell>
        </row>
        <row r="396">
          <cell r="A396" t="str">
            <v>Mass Ave58401000Total</v>
          </cell>
          <cell r="B396" t="str">
            <v>Electric Operations</v>
          </cell>
          <cell r="C396" t="str">
            <v>Central</v>
          </cell>
          <cell r="D396" t="str">
            <v>Mass Ave</v>
          </cell>
          <cell r="E396" t="str">
            <v>Prev Maint</v>
          </cell>
          <cell r="F396" t="str">
            <v>58401000</v>
          </cell>
          <cell r="G396" t="str">
            <v>UG Conduit Inspection</v>
          </cell>
          <cell r="H396" t="str">
            <v>Total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64.14</v>
          </cell>
          <cell r="P396">
            <v>0</v>
          </cell>
          <cell r="Q396">
            <v>68.7</v>
          </cell>
          <cell r="R396">
            <v>0</v>
          </cell>
          <cell r="S396">
            <v>0</v>
          </cell>
          <cell r="T396">
            <v>0</v>
          </cell>
          <cell r="U396">
            <v>9274</v>
          </cell>
          <cell r="V396">
            <v>9087</v>
          </cell>
          <cell r="W396">
            <v>9087</v>
          </cell>
          <cell r="X396">
            <v>9279</v>
          </cell>
          <cell r="Y396">
            <v>9087</v>
          </cell>
          <cell r="Z396">
            <v>9087</v>
          </cell>
          <cell r="AA396">
            <v>9279</v>
          </cell>
          <cell r="AB396">
            <v>9087</v>
          </cell>
          <cell r="AC396">
            <v>9087</v>
          </cell>
          <cell r="AD396">
            <v>9274</v>
          </cell>
          <cell r="AE396">
            <v>9089</v>
          </cell>
          <cell r="AF396">
            <v>9278</v>
          </cell>
          <cell r="AG396">
            <v>132.84</v>
          </cell>
          <cell r="AH396">
            <v>109995</v>
          </cell>
          <cell r="AI396">
            <v>109995</v>
          </cell>
        </row>
        <row r="397">
          <cell r="A397" t="str">
            <v>Mass Ave58405000Invoice</v>
          </cell>
          <cell r="B397" t="str">
            <v>Electric Operations</v>
          </cell>
          <cell r="C397" t="str">
            <v>Central</v>
          </cell>
          <cell r="D397" t="str">
            <v>Mass Ave</v>
          </cell>
          <cell r="E397" t="str">
            <v>Prev Maint</v>
          </cell>
          <cell r="F397" t="str">
            <v>58405000</v>
          </cell>
          <cell r="G397" t="str">
            <v>RDA/PM/Vault/Mat Inspection</v>
          </cell>
          <cell r="H397" t="str">
            <v>Invoice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20225.240000000002</v>
          </cell>
          <cell r="Q397">
            <v>9462.84</v>
          </cell>
          <cell r="R397">
            <v>-4999.55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24688.530000000002</v>
          </cell>
          <cell r="AH397">
            <v>0</v>
          </cell>
          <cell r="AI397">
            <v>0</v>
          </cell>
        </row>
        <row r="398">
          <cell r="A398" t="str">
            <v>Mass Ave58405000Labor</v>
          </cell>
          <cell r="B398" t="str">
            <v>Electric Operations</v>
          </cell>
          <cell r="C398" t="str">
            <v>Central</v>
          </cell>
          <cell r="D398" t="str">
            <v>Mass Ave</v>
          </cell>
          <cell r="E398" t="str">
            <v>Prev Maint</v>
          </cell>
          <cell r="F398" t="str">
            <v>58405000</v>
          </cell>
          <cell r="G398" t="str">
            <v>RDA/PM/Vault/Mat Inspection</v>
          </cell>
          <cell r="H398" t="str">
            <v>Labor</v>
          </cell>
          <cell r="I398">
            <v>7385.68</v>
          </cell>
          <cell r="J398">
            <v>4860.4799999999996</v>
          </cell>
          <cell r="K398">
            <v>3049.92</v>
          </cell>
          <cell r="L398">
            <v>6371.52</v>
          </cell>
          <cell r="M398">
            <v>4857.6099999999997</v>
          </cell>
          <cell r="N398">
            <v>5764.56</v>
          </cell>
          <cell r="O398">
            <v>4037.73</v>
          </cell>
          <cell r="P398">
            <v>3632.58</v>
          </cell>
          <cell r="Q398">
            <v>3380.2599999999948</v>
          </cell>
          <cell r="R398">
            <v>7351.3500000000058</v>
          </cell>
          <cell r="S398">
            <v>3503.5099999999948</v>
          </cell>
          <cell r="T398">
            <v>1344.4200000000055</v>
          </cell>
          <cell r="U398">
            <v>10374</v>
          </cell>
          <cell r="V398">
            <v>8298</v>
          </cell>
          <cell r="W398">
            <v>8297</v>
          </cell>
          <cell r="X398">
            <v>10373</v>
          </cell>
          <cell r="Y398">
            <v>8297</v>
          </cell>
          <cell r="Z398">
            <v>8298</v>
          </cell>
          <cell r="AA398">
            <v>10373</v>
          </cell>
          <cell r="AB398">
            <v>8298</v>
          </cell>
          <cell r="AC398">
            <v>8297</v>
          </cell>
          <cell r="AD398">
            <v>10371</v>
          </cell>
          <cell r="AE398">
            <v>8300</v>
          </cell>
          <cell r="AF398">
            <v>10374</v>
          </cell>
          <cell r="AG398">
            <v>55539.62</v>
          </cell>
          <cell r="AH398">
            <v>109950</v>
          </cell>
          <cell r="AI398">
            <v>109950</v>
          </cell>
        </row>
        <row r="399">
          <cell r="A399" t="str">
            <v>Mass Ave58405000Material</v>
          </cell>
          <cell r="B399" t="str">
            <v>Electric Operations</v>
          </cell>
          <cell r="C399" t="str">
            <v>Central</v>
          </cell>
          <cell r="D399" t="str">
            <v>Mass Ave</v>
          </cell>
          <cell r="E399" t="str">
            <v>Prev Maint</v>
          </cell>
          <cell r="F399" t="str">
            <v>58405000</v>
          </cell>
          <cell r="G399" t="str">
            <v>RDA/PM/Vault/Mat Inspection</v>
          </cell>
          <cell r="H399" t="str">
            <v>Material</v>
          </cell>
          <cell r="I399">
            <v>0</v>
          </cell>
          <cell r="J399">
            <v>0</v>
          </cell>
          <cell r="K399">
            <v>562.01</v>
          </cell>
          <cell r="L399">
            <v>0</v>
          </cell>
          <cell r="M399">
            <v>0</v>
          </cell>
          <cell r="N399">
            <v>544.9</v>
          </cell>
          <cell r="O399">
            <v>0</v>
          </cell>
          <cell r="P399">
            <v>0</v>
          </cell>
          <cell r="Q399">
            <v>3114.23</v>
          </cell>
          <cell r="R399">
            <v>0</v>
          </cell>
          <cell r="S399">
            <v>0</v>
          </cell>
          <cell r="T399">
            <v>1709.77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5930.91</v>
          </cell>
          <cell r="AH399">
            <v>0</v>
          </cell>
          <cell r="AI399">
            <v>0</v>
          </cell>
        </row>
        <row r="400">
          <cell r="A400" t="str">
            <v>Mass Ave58405000Overtime</v>
          </cell>
          <cell r="B400" t="str">
            <v>Electric Operations</v>
          </cell>
          <cell r="C400" t="str">
            <v>Central</v>
          </cell>
          <cell r="D400" t="str">
            <v>Mass Ave</v>
          </cell>
          <cell r="E400" t="str">
            <v>Prev Maint</v>
          </cell>
          <cell r="F400" t="str">
            <v>58405000</v>
          </cell>
          <cell r="G400" t="str">
            <v>RDA/PM/Vault/Mat Inspection</v>
          </cell>
          <cell r="H400" t="str">
            <v>Overtime</v>
          </cell>
          <cell r="I400">
            <v>1243.3599999999999</v>
          </cell>
          <cell r="J400">
            <v>627</v>
          </cell>
          <cell r="K400">
            <v>193.8</v>
          </cell>
          <cell r="L400">
            <v>1056.48</v>
          </cell>
          <cell r="M400">
            <v>399.02</v>
          </cell>
          <cell r="N400">
            <v>4060.52</v>
          </cell>
          <cell r="O400">
            <v>3639.69</v>
          </cell>
          <cell r="P400">
            <v>2214.89</v>
          </cell>
          <cell r="Q400">
            <v>366.94000000000051</v>
          </cell>
          <cell r="R400">
            <v>816.94999999999891</v>
          </cell>
          <cell r="S400">
            <v>1016.43</v>
          </cell>
          <cell r="T400">
            <v>566.48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16201.56</v>
          </cell>
          <cell r="AH400">
            <v>0</v>
          </cell>
          <cell r="AI400">
            <v>0</v>
          </cell>
        </row>
        <row r="401">
          <cell r="A401" t="str">
            <v>Mass Ave58405000Total</v>
          </cell>
          <cell r="B401" t="str">
            <v>Electric Operations</v>
          </cell>
          <cell r="C401" t="str">
            <v>Central</v>
          </cell>
          <cell r="D401" t="str">
            <v>Mass Ave</v>
          </cell>
          <cell r="E401" t="str">
            <v>Prev Maint</v>
          </cell>
          <cell r="F401" t="str">
            <v>58405000</v>
          </cell>
          <cell r="G401" t="str">
            <v>RDA/PM/Vault/Mat Inspection</v>
          </cell>
          <cell r="H401" t="str">
            <v>Total</v>
          </cell>
          <cell r="I401">
            <v>8629.0400000000009</v>
          </cell>
          <cell r="J401">
            <v>5487.48</v>
          </cell>
          <cell r="K401">
            <v>3805.73</v>
          </cell>
          <cell r="L401">
            <v>7428</v>
          </cell>
          <cell r="M401">
            <v>5256.63</v>
          </cell>
          <cell r="N401">
            <v>10369.98</v>
          </cell>
          <cell r="O401">
            <v>7677.42</v>
          </cell>
          <cell r="P401">
            <v>26072.71</v>
          </cell>
          <cell r="Q401">
            <v>16324.27</v>
          </cell>
          <cell r="R401">
            <v>3168.75</v>
          </cell>
          <cell r="S401">
            <v>4519.9399999999996</v>
          </cell>
          <cell r="T401">
            <v>3620.67</v>
          </cell>
          <cell r="U401">
            <v>10374</v>
          </cell>
          <cell r="V401">
            <v>8298</v>
          </cell>
          <cell r="W401">
            <v>8297</v>
          </cell>
          <cell r="X401">
            <v>10373</v>
          </cell>
          <cell r="Y401">
            <v>8297</v>
          </cell>
          <cell r="Z401">
            <v>8298</v>
          </cell>
          <cell r="AA401">
            <v>10373</v>
          </cell>
          <cell r="AB401">
            <v>8298</v>
          </cell>
          <cell r="AC401">
            <v>8297</v>
          </cell>
          <cell r="AD401">
            <v>10371</v>
          </cell>
          <cell r="AE401">
            <v>8300</v>
          </cell>
          <cell r="AF401">
            <v>10374</v>
          </cell>
          <cell r="AG401">
            <v>102360.62</v>
          </cell>
          <cell r="AH401">
            <v>109950</v>
          </cell>
          <cell r="AI401">
            <v>109950</v>
          </cell>
        </row>
        <row r="402">
          <cell r="A402" t="str">
            <v>Mass Ave59301000Labor</v>
          </cell>
          <cell r="B402" t="str">
            <v>Electric Operations</v>
          </cell>
          <cell r="C402" t="str">
            <v>Central</v>
          </cell>
          <cell r="D402" t="str">
            <v>Mass Ave</v>
          </cell>
          <cell r="E402" t="str">
            <v>Prev Maint</v>
          </cell>
          <cell r="F402" t="str">
            <v>59301000</v>
          </cell>
          <cell r="G402" t="str">
            <v>Poles  and Fixtures</v>
          </cell>
          <cell r="H402" t="str">
            <v>Labor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117.76</v>
          </cell>
          <cell r="Q402">
            <v>62.57</v>
          </cell>
          <cell r="R402">
            <v>0</v>
          </cell>
          <cell r="S402">
            <v>125.14</v>
          </cell>
          <cell r="T402">
            <v>40.36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345.83000000000004</v>
          </cell>
          <cell r="AH402">
            <v>0</v>
          </cell>
          <cell r="AI402">
            <v>0</v>
          </cell>
        </row>
        <row r="403">
          <cell r="A403" t="str">
            <v>Mass Ave59301000Total</v>
          </cell>
          <cell r="B403" t="str">
            <v>Electric Operations</v>
          </cell>
          <cell r="C403" t="str">
            <v>Central</v>
          </cell>
          <cell r="D403" t="str">
            <v>Mass Ave</v>
          </cell>
          <cell r="E403" t="str">
            <v>Prev Maint</v>
          </cell>
          <cell r="F403" t="str">
            <v>59301000</v>
          </cell>
          <cell r="G403" t="str">
            <v>Poles  and Fixtures</v>
          </cell>
          <cell r="H403" t="str">
            <v>Total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117.76</v>
          </cell>
          <cell r="Q403">
            <v>62.57</v>
          </cell>
          <cell r="R403">
            <v>0</v>
          </cell>
          <cell r="S403">
            <v>125.14</v>
          </cell>
          <cell r="T403">
            <v>40.36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345.83000000000004</v>
          </cell>
          <cell r="AH403">
            <v>0</v>
          </cell>
          <cell r="AI403">
            <v>0</v>
          </cell>
        </row>
        <row r="404">
          <cell r="A404" t="str">
            <v>Mass Ave59426000Invoice</v>
          </cell>
          <cell r="B404" t="str">
            <v>Electric Operations</v>
          </cell>
          <cell r="C404" t="str">
            <v>Central</v>
          </cell>
          <cell r="D404" t="str">
            <v>Mass Ave</v>
          </cell>
          <cell r="E404" t="str">
            <v>Prev Maint</v>
          </cell>
          <cell r="F404" t="str">
            <v>59426000</v>
          </cell>
          <cell r="G404" t="str">
            <v>Maintenance of Manholes</v>
          </cell>
          <cell r="H404" t="str">
            <v>Invoice</v>
          </cell>
          <cell r="I404">
            <v>0</v>
          </cell>
          <cell r="J404">
            <v>-2032.39</v>
          </cell>
          <cell r="K404">
            <v>5942.03</v>
          </cell>
          <cell r="L404">
            <v>-1342.3</v>
          </cell>
          <cell r="M404">
            <v>16801.400000000001</v>
          </cell>
          <cell r="N404">
            <v>-7953.31</v>
          </cell>
          <cell r="O404">
            <v>-2749.7</v>
          </cell>
          <cell r="P404">
            <v>33862.699999999997</v>
          </cell>
          <cell r="Q404">
            <v>-30246.7</v>
          </cell>
          <cell r="R404">
            <v>23801.18</v>
          </cell>
          <cell r="S404">
            <v>14664.47</v>
          </cell>
          <cell r="T404">
            <v>-38465.65</v>
          </cell>
          <cell r="U404">
            <v>9898.2099999999991</v>
          </cell>
          <cell r="V404">
            <v>9898.2099999999991</v>
          </cell>
          <cell r="W404">
            <v>9898.2099999999991</v>
          </cell>
          <cell r="X404">
            <v>9898.2099999999991</v>
          </cell>
          <cell r="Y404">
            <v>9898.2099999999991</v>
          </cell>
          <cell r="Z404">
            <v>9898.2099999999991</v>
          </cell>
          <cell r="AA404">
            <v>9898.2100000000064</v>
          </cell>
          <cell r="AB404">
            <v>9898.2099999999919</v>
          </cell>
          <cell r="AC404">
            <v>9898.2099999999991</v>
          </cell>
          <cell r="AD404">
            <v>9898.2099999999991</v>
          </cell>
          <cell r="AE404">
            <v>9898.2099999999991</v>
          </cell>
          <cell r="AF404">
            <v>9902.9700000000121</v>
          </cell>
          <cell r="AG404">
            <v>12281.729999999989</v>
          </cell>
          <cell r="AH404">
            <v>118783.27999999998</v>
          </cell>
          <cell r="AI404">
            <v>118783.27999999998</v>
          </cell>
        </row>
        <row r="405">
          <cell r="A405" t="str">
            <v>Mass Ave59426000Labor</v>
          </cell>
          <cell r="B405" t="str">
            <v>Electric Operations</v>
          </cell>
          <cell r="C405" t="str">
            <v>Central</v>
          </cell>
          <cell r="D405" t="str">
            <v>Mass Ave</v>
          </cell>
          <cell r="E405" t="str">
            <v>Prev Maint</v>
          </cell>
          <cell r="F405" t="str">
            <v>59426000</v>
          </cell>
          <cell r="G405" t="str">
            <v>Maintenance of Manholes</v>
          </cell>
          <cell r="H405" t="str">
            <v>Labor</v>
          </cell>
          <cell r="I405">
            <v>1162.2</v>
          </cell>
          <cell r="J405">
            <v>322.08</v>
          </cell>
          <cell r="K405">
            <v>3668.72</v>
          </cell>
          <cell r="L405">
            <v>6534.98</v>
          </cell>
          <cell r="M405">
            <v>1236.56</v>
          </cell>
          <cell r="N405">
            <v>1495.2</v>
          </cell>
          <cell r="O405">
            <v>9062.33</v>
          </cell>
          <cell r="P405">
            <v>0</v>
          </cell>
          <cell r="Q405">
            <v>0</v>
          </cell>
          <cell r="R405">
            <v>4424.34</v>
          </cell>
          <cell r="S405">
            <v>2693.02</v>
          </cell>
          <cell r="T405">
            <v>688.59999999999854</v>
          </cell>
          <cell r="U405">
            <v>3540</v>
          </cell>
          <cell r="V405">
            <v>2834</v>
          </cell>
          <cell r="W405">
            <v>2834</v>
          </cell>
          <cell r="X405">
            <v>3543</v>
          </cell>
          <cell r="Y405">
            <v>2834</v>
          </cell>
          <cell r="Z405">
            <v>2834</v>
          </cell>
          <cell r="AA405">
            <v>3543</v>
          </cell>
          <cell r="AB405">
            <v>2834</v>
          </cell>
          <cell r="AC405">
            <v>2834</v>
          </cell>
          <cell r="AD405">
            <v>3541</v>
          </cell>
          <cell r="AE405">
            <v>2836</v>
          </cell>
          <cell r="AF405">
            <v>3540</v>
          </cell>
          <cell r="AG405">
            <v>31288.03</v>
          </cell>
          <cell r="AH405">
            <v>37547</v>
          </cell>
          <cell r="AI405">
            <v>37547</v>
          </cell>
        </row>
        <row r="406">
          <cell r="A406" t="str">
            <v>Mass Ave59426000Material</v>
          </cell>
          <cell r="B406" t="str">
            <v>Electric Operations</v>
          </cell>
          <cell r="C406" t="str">
            <v>Central</v>
          </cell>
          <cell r="D406" t="str">
            <v>Mass Ave</v>
          </cell>
          <cell r="E406" t="str">
            <v>Prev Maint</v>
          </cell>
          <cell r="F406" t="str">
            <v>59426000</v>
          </cell>
          <cell r="G406" t="str">
            <v>Maintenance of Manholes</v>
          </cell>
          <cell r="H406" t="str">
            <v>Material</v>
          </cell>
          <cell r="I406">
            <v>-7660.14</v>
          </cell>
          <cell r="J406">
            <v>0</v>
          </cell>
          <cell r="K406">
            <v>563.48</v>
          </cell>
          <cell r="L406">
            <v>0</v>
          </cell>
          <cell r="M406">
            <v>0</v>
          </cell>
          <cell r="N406">
            <v>1961.34</v>
          </cell>
          <cell r="O406">
            <v>42.739999999999782</v>
          </cell>
          <cell r="P406">
            <v>0</v>
          </cell>
          <cell r="Q406">
            <v>-16</v>
          </cell>
          <cell r="R406">
            <v>0</v>
          </cell>
          <cell r="S406">
            <v>0</v>
          </cell>
          <cell r="T406">
            <v>0</v>
          </cell>
          <cell r="U406">
            <v>308.63</v>
          </cell>
          <cell r="V406">
            <v>308.63</v>
          </cell>
          <cell r="W406">
            <v>308.63</v>
          </cell>
          <cell r="X406">
            <v>308.63</v>
          </cell>
          <cell r="Y406">
            <v>308.63</v>
          </cell>
          <cell r="Z406">
            <v>308.63</v>
          </cell>
          <cell r="AA406">
            <v>308.63</v>
          </cell>
          <cell r="AB406">
            <v>308.63</v>
          </cell>
          <cell r="AC406">
            <v>308.63</v>
          </cell>
          <cell r="AD406">
            <v>308.63</v>
          </cell>
          <cell r="AE406">
            <v>308.63</v>
          </cell>
          <cell r="AF406">
            <v>308.77999999999997</v>
          </cell>
          <cell r="AG406">
            <v>-5108.58</v>
          </cell>
          <cell r="AH406">
            <v>3703.7100000000009</v>
          </cell>
          <cell r="AI406">
            <v>3703.7100000000009</v>
          </cell>
        </row>
        <row r="407">
          <cell r="A407" t="str">
            <v>Mass Ave59426000Overtime</v>
          </cell>
          <cell r="B407" t="str">
            <v>Electric Operations</v>
          </cell>
          <cell r="C407" t="str">
            <v>Central</v>
          </cell>
          <cell r="D407" t="str">
            <v>Mass Ave</v>
          </cell>
          <cell r="E407" t="str">
            <v>Prev Maint</v>
          </cell>
          <cell r="F407" t="str">
            <v>59426000</v>
          </cell>
          <cell r="G407" t="str">
            <v>Maintenance of Manholes</v>
          </cell>
          <cell r="H407" t="str">
            <v>Overtime</v>
          </cell>
          <cell r="I407">
            <v>373.42</v>
          </cell>
          <cell r="J407">
            <v>40.6</v>
          </cell>
          <cell r="K407">
            <v>1336.59</v>
          </cell>
          <cell r="L407">
            <v>3071.47</v>
          </cell>
          <cell r="M407">
            <v>388.74</v>
          </cell>
          <cell r="N407">
            <v>597.92999999999995</v>
          </cell>
          <cell r="O407">
            <v>5854.27</v>
          </cell>
          <cell r="P407">
            <v>0</v>
          </cell>
          <cell r="Q407">
            <v>414.02999999999884</v>
          </cell>
          <cell r="R407">
            <v>1437.89</v>
          </cell>
          <cell r="S407">
            <v>638.38999999999942</v>
          </cell>
          <cell r="T407">
            <v>0</v>
          </cell>
          <cell r="U407">
            <v>1883</v>
          </cell>
          <cell r="V407">
            <v>1507</v>
          </cell>
          <cell r="W407">
            <v>1507</v>
          </cell>
          <cell r="X407">
            <v>1883</v>
          </cell>
          <cell r="Y407">
            <v>1507</v>
          </cell>
          <cell r="Z407">
            <v>1507</v>
          </cell>
          <cell r="AA407">
            <v>1883</v>
          </cell>
          <cell r="AB407">
            <v>1507</v>
          </cell>
          <cell r="AC407">
            <v>1507</v>
          </cell>
          <cell r="AD407">
            <v>1883</v>
          </cell>
          <cell r="AE407">
            <v>1507</v>
          </cell>
          <cell r="AF407">
            <v>1883</v>
          </cell>
          <cell r="AG407">
            <v>14153.329999999998</v>
          </cell>
          <cell r="AH407">
            <v>19964</v>
          </cell>
          <cell r="AI407">
            <v>19964</v>
          </cell>
        </row>
        <row r="408">
          <cell r="A408" t="str">
            <v>Mass Ave59426000Total</v>
          </cell>
          <cell r="B408" t="str">
            <v>Electric Operations</v>
          </cell>
          <cell r="C408" t="str">
            <v>Central</v>
          </cell>
          <cell r="D408" t="str">
            <v>Mass Ave</v>
          </cell>
          <cell r="E408" t="str">
            <v>Prev Maint</v>
          </cell>
          <cell r="F408" t="str">
            <v>59426000</v>
          </cell>
          <cell r="G408" t="str">
            <v>Maintenance of Manholes</v>
          </cell>
          <cell r="H408" t="str">
            <v>Total</v>
          </cell>
          <cell r="I408">
            <v>-6124.52</v>
          </cell>
          <cell r="J408">
            <v>-1669.71</v>
          </cell>
          <cell r="K408">
            <v>11510.82</v>
          </cell>
          <cell r="L408">
            <v>8264.15</v>
          </cell>
          <cell r="M408">
            <v>18426.7</v>
          </cell>
          <cell r="N408">
            <v>-3898.84</v>
          </cell>
          <cell r="O408">
            <v>12209.64</v>
          </cell>
          <cell r="P408">
            <v>33862.699999999997</v>
          </cell>
          <cell r="Q408">
            <v>-29848.67</v>
          </cell>
          <cell r="R408">
            <v>29663.41</v>
          </cell>
          <cell r="S408">
            <v>17995.88</v>
          </cell>
          <cell r="T408">
            <v>-37777.050000000003</v>
          </cell>
          <cell r="U408">
            <v>15629.84</v>
          </cell>
          <cell r="V408">
            <v>14547.84</v>
          </cell>
          <cell r="W408">
            <v>14547.84</v>
          </cell>
          <cell r="X408">
            <v>15632.84</v>
          </cell>
          <cell r="Y408">
            <v>14547.84</v>
          </cell>
          <cell r="Z408">
            <v>14547.84</v>
          </cell>
          <cell r="AA408">
            <v>15632.84</v>
          </cell>
          <cell r="AB408">
            <v>14547.84</v>
          </cell>
          <cell r="AC408">
            <v>14547.84</v>
          </cell>
          <cell r="AD408">
            <v>15630.84</v>
          </cell>
          <cell r="AE408">
            <v>14549.84</v>
          </cell>
          <cell r="AF408">
            <v>15634.75</v>
          </cell>
          <cell r="AG408">
            <v>52614.510000000009</v>
          </cell>
          <cell r="AH408">
            <v>179997.99</v>
          </cell>
          <cell r="AI408">
            <v>179997.99</v>
          </cell>
        </row>
        <row r="409">
          <cell r="A409" t="str">
            <v>Mass Ave58501000Labor</v>
          </cell>
          <cell r="B409" t="str">
            <v>Electric Operations</v>
          </cell>
          <cell r="C409" t="str">
            <v>Central</v>
          </cell>
          <cell r="D409" t="str">
            <v>Mass Ave</v>
          </cell>
          <cell r="E409" t="str">
            <v>St Light</v>
          </cell>
          <cell r="F409" t="str">
            <v>58501000</v>
          </cell>
          <cell r="G409" t="str">
            <v>Street Lighting Operations</v>
          </cell>
          <cell r="H409" t="str">
            <v>Labor</v>
          </cell>
          <cell r="I409">
            <v>13444.51</v>
          </cell>
          <cell r="J409">
            <v>16980.47</v>
          </cell>
          <cell r="K409">
            <v>15301.68</v>
          </cell>
          <cell r="L409">
            <v>17224.439999999999</v>
          </cell>
          <cell r="M409">
            <v>11891.25</v>
          </cell>
          <cell r="N409">
            <v>9202.2000000000007</v>
          </cell>
          <cell r="O409">
            <v>16600.21</v>
          </cell>
          <cell r="P409">
            <v>9398.8400000000111</v>
          </cell>
          <cell r="Q409">
            <v>7460.56</v>
          </cell>
          <cell r="R409">
            <v>12716.48</v>
          </cell>
          <cell r="S409">
            <v>8420.76</v>
          </cell>
          <cell r="T409">
            <v>3513.1499999999942</v>
          </cell>
          <cell r="U409">
            <v>16381</v>
          </cell>
          <cell r="V409">
            <v>13106</v>
          </cell>
          <cell r="W409">
            <v>13107</v>
          </cell>
          <cell r="X409">
            <v>16380</v>
          </cell>
          <cell r="Y409">
            <v>13107</v>
          </cell>
          <cell r="Z409">
            <v>13106</v>
          </cell>
          <cell r="AA409">
            <v>16380</v>
          </cell>
          <cell r="AB409">
            <v>13106</v>
          </cell>
          <cell r="AC409">
            <v>13107</v>
          </cell>
          <cell r="AD409">
            <v>16380</v>
          </cell>
          <cell r="AE409">
            <v>13107</v>
          </cell>
          <cell r="AF409">
            <v>16381</v>
          </cell>
          <cell r="AG409">
            <v>142154.55000000002</v>
          </cell>
          <cell r="AH409">
            <v>173648</v>
          </cell>
          <cell r="AI409">
            <v>173648</v>
          </cell>
        </row>
        <row r="410">
          <cell r="A410" t="str">
            <v>Mass Ave58501000Material</v>
          </cell>
          <cell r="B410" t="str">
            <v>Electric Operations</v>
          </cell>
          <cell r="C410" t="str">
            <v>Central</v>
          </cell>
          <cell r="D410" t="str">
            <v>Mass Ave</v>
          </cell>
          <cell r="E410" t="str">
            <v>St Light</v>
          </cell>
          <cell r="F410" t="str">
            <v>58501000</v>
          </cell>
          <cell r="G410" t="str">
            <v>Street Lighting Operations</v>
          </cell>
          <cell r="H410" t="str">
            <v>Material</v>
          </cell>
          <cell r="I410">
            <v>27.22</v>
          </cell>
          <cell r="J410">
            <v>3964.14</v>
          </cell>
          <cell r="K410">
            <v>3840.7</v>
          </cell>
          <cell r="L410">
            <v>0</v>
          </cell>
          <cell r="M410">
            <v>0</v>
          </cell>
          <cell r="N410">
            <v>0</v>
          </cell>
          <cell r="O410">
            <v>340.95</v>
          </cell>
          <cell r="P410">
            <v>10683.76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18856.77</v>
          </cell>
          <cell r="AH410">
            <v>0</v>
          </cell>
          <cell r="AI410">
            <v>0</v>
          </cell>
        </row>
        <row r="411">
          <cell r="A411" t="str">
            <v>Mass Ave58501000Other</v>
          </cell>
          <cell r="B411" t="str">
            <v>Electric Operations</v>
          </cell>
          <cell r="C411" t="str">
            <v>Central</v>
          </cell>
          <cell r="D411" t="str">
            <v>Mass Ave</v>
          </cell>
          <cell r="E411" t="str">
            <v>St Light</v>
          </cell>
          <cell r="F411" t="str">
            <v>58501000</v>
          </cell>
          <cell r="G411" t="str">
            <v>Street Lighting Operations</v>
          </cell>
          <cell r="H411" t="str">
            <v>Other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183.59</v>
          </cell>
          <cell r="V411">
            <v>183.59</v>
          </cell>
          <cell r="W411">
            <v>183.59</v>
          </cell>
          <cell r="X411">
            <v>183.59</v>
          </cell>
          <cell r="Y411">
            <v>183.59</v>
          </cell>
          <cell r="Z411">
            <v>183.59</v>
          </cell>
          <cell r="AA411">
            <v>183.59</v>
          </cell>
          <cell r="AB411">
            <v>183.59</v>
          </cell>
          <cell r="AC411">
            <v>183.59</v>
          </cell>
          <cell r="AD411">
            <v>183.59</v>
          </cell>
          <cell r="AE411">
            <v>183.59</v>
          </cell>
          <cell r="AF411">
            <v>183.67</v>
          </cell>
          <cell r="AG411">
            <v>0</v>
          </cell>
          <cell r="AH411">
            <v>2203.1599999999994</v>
          </cell>
          <cell r="AI411">
            <v>2203.1599999999994</v>
          </cell>
        </row>
        <row r="412">
          <cell r="A412" t="str">
            <v>Mass Ave58501000Overtime</v>
          </cell>
          <cell r="B412" t="str">
            <v>Electric Operations</v>
          </cell>
          <cell r="C412" t="str">
            <v>Central</v>
          </cell>
          <cell r="D412" t="str">
            <v>Mass Ave</v>
          </cell>
          <cell r="E412" t="str">
            <v>St Light</v>
          </cell>
          <cell r="F412" t="str">
            <v>58501000</v>
          </cell>
          <cell r="G412" t="str">
            <v>Street Lighting Operations</v>
          </cell>
          <cell r="H412" t="str">
            <v>Overtime</v>
          </cell>
          <cell r="I412">
            <v>7126.72</v>
          </cell>
          <cell r="J412">
            <v>11684.73</v>
          </cell>
          <cell r="K412">
            <v>11837.79</v>
          </cell>
          <cell r="L412">
            <v>15099.95</v>
          </cell>
          <cell r="M412">
            <v>7967.94</v>
          </cell>
          <cell r="N412">
            <v>7528.02</v>
          </cell>
          <cell r="O412">
            <v>8252.6200000000008</v>
          </cell>
          <cell r="P412">
            <v>4572.22</v>
          </cell>
          <cell r="Q412">
            <v>5665.9099999999889</v>
          </cell>
          <cell r="R412">
            <v>9742.9800000000105</v>
          </cell>
          <cell r="S412">
            <v>6682.48</v>
          </cell>
          <cell r="T412">
            <v>3450.09</v>
          </cell>
          <cell r="U412">
            <v>7687</v>
          </cell>
          <cell r="V412">
            <v>6149</v>
          </cell>
          <cell r="W412">
            <v>6149</v>
          </cell>
          <cell r="X412">
            <v>7687</v>
          </cell>
          <cell r="Y412">
            <v>6149</v>
          </cell>
          <cell r="Z412">
            <v>6149</v>
          </cell>
          <cell r="AA412">
            <v>7687</v>
          </cell>
          <cell r="AB412">
            <v>6149</v>
          </cell>
          <cell r="AC412">
            <v>6149</v>
          </cell>
          <cell r="AD412">
            <v>7687</v>
          </cell>
          <cell r="AE412">
            <v>6149</v>
          </cell>
          <cell r="AF412">
            <v>7687</v>
          </cell>
          <cell r="AG412">
            <v>99611.45</v>
          </cell>
          <cell r="AH412">
            <v>81478</v>
          </cell>
          <cell r="AI412">
            <v>81478</v>
          </cell>
        </row>
        <row r="413">
          <cell r="A413" t="str">
            <v>Mass Ave58501000Total</v>
          </cell>
          <cell r="B413" t="str">
            <v>Electric Operations</v>
          </cell>
          <cell r="C413" t="str">
            <v>Central</v>
          </cell>
          <cell r="D413" t="str">
            <v>Mass Ave</v>
          </cell>
          <cell r="E413" t="str">
            <v>St Light</v>
          </cell>
          <cell r="F413" t="str">
            <v>58501000</v>
          </cell>
          <cell r="G413" t="str">
            <v>Street Lighting Operations</v>
          </cell>
          <cell r="H413" t="str">
            <v>Total</v>
          </cell>
          <cell r="I413">
            <v>20598.45</v>
          </cell>
          <cell r="J413">
            <v>32629.34</v>
          </cell>
          <cell r="K413">
            <v>30980.17</v>
          </cell>
          <cell r="L413">
            <v>32324.39</v>
          </cell>
          <cell r="M413">
            <v>19859.189999999999</v>
          </cell>
          <cell r="N413">
            <v>16730.22</v>
          </cell>
          <cell r="O413">
            <v>25193.78</v>
          </cell>
          <cell r="P413">
            <v>24654.82</v>
          </cell>
          <cell r="Q413">
            <v>13126.47</v>
          </cell>
          <cell r="R413">
            <v>22459.46</v>
          </cell>
          <cell r="S413">
            <v>15103.24</v>
          </cell>
          <cell r="T413">
            <v>6963.2399999999907</v>
          </cell>
          <cell r="U413">
            <v>24251.59</v>
          </cell>
          <cell r="V413">
            <v>19438.59</v>
          </cell>
          <cell r="W413">
            <v>19439.59</v>
          </cell>
          <cell r="X413">
            <v>24250.59</v>
          </cell>
          <cell r="Y413">
            <v>19439.59</v>
          </cell>
          <cell r="Z413">
            <v>19438.59</v>
          </cell>
          <cell r="AA413">
            <v>24250.59</v>
          </cell>
          <cell r="AB413">
            <v>19438.59</v>
          </cell>
          <cell r="AC413">
            <v>19439.59</v>
          </cell>
          <cell r="AD413">
            <v>24250.59</v>
          </cell>
          <cell r="AE413">
            <v>19439.59</v>
          </cell>
          <cell r="AF413">
            <v>24251.67</v>
          </cell>
          <cell r="AG413">
            <v>260622.76999999996</v>
          </cell>
          <cell r="AH413">
            <v>257329.15999999997</v>
          </cell>
          <cell r="AI413">
            <v>257329.15999999997</v>
          </cell>
        </row>
        <row r="414">
          <cell r="A414" t="str">
            <v>Mass Ave59605000Labor</v>
          </cell>
          <cell r="B414" t="str">
            <v>Electric Operations</v>
          </cell>
          <cell r="C414" t="str">
            <v>Central</v>
          </cell>
          <cell r="D414" t="str">
            <v>Mass Ave</v>
          </cell>
          <cell r="E414" t="str">
            <v>St Light</v>
          </cell>
          <cell r="F414" t="str">
            <v>59605000</v>
          </cell>
          <cell r="G414" t="str">
            <v>Str Ltg Psts  and Lum</v>
          </cell>
          <cell r="H414" t="str">
            <v>Labor</v>
          </cell>
          <cell r="I414">
            <v>0</v>
          </cell>
          <cell r="J414">
            <v>1027.26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63.72</v>
          </cell>
          <cell r="T414">
            <v>76.260000000000005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1167.24</v>
          </cell>
          <cell r="AH414">
            <v>0</v>
          </cell>
          <cell r="AI414">
            <v>0</v>
          </cell>
        </row>
        <row r="415">
          <cell r="A415" t="str">
            <v>Mass Ave59605000Material</v>
          </cell>
          <cell r="B415" t="str">
            <v>Electric Operations</v>
          </cell>
          <cell r="C415" t="str">
            <v>Central</v>
          </cell>
          <cell r="D415" t="str">
            <v>Mass Ave</v>
          </cell>
          <cell r="E415" t="str">
            <v>St Light</v>
          </cell>
          <cell r="F415" t="str">
            <v>59605000</v>
          </cell>
          <cell r="G415" t="str">
            <v>Str Ltg Psts  and Lum</v>
          </cell>
          <cell r="H415" t="str">
            <v>Material</v>
          </cell>
          <cell r="I415">
            <v>0</v>
          </cell>
          <cell r="J415">
            <v>490.86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387.76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878.62</v>
          </cell>
          <cell r="AH415">
            <v>0</v>
          </cell>
          <cell r="AI415">
            <v>0</v>
          </cell>
        </row>
        <row r="416">
          <cell r="A416" t="str">
            <v>Mass Ave59605000Overtime</v>
          </cell>
          <cell r="B416" t="str">
            <v>Electric Operations</v>
          </cell>
          <cell r="C416" t="str">
            <v>Central</v>
          </cell>
          <cell r="D416" t="str">
            <v>Mass Ave</v>
          </cell>
          <cell r="E416" t="str">
            <v>St Light</v>
          </cell>
          <cell r="F416" t="str">
            <v>59605000</v>
          </cell>
          <cell r="G416" t="str">
            <v>Str Ltg Psts  and Lum</v>
          </cell>
          <cell r="H416" t="str">
            <v>Overtime</v>
          </cell>
          <cell r="I416">
            <v>0</v>
          </cell>
          <cell r="J416">
            <v>280.31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280.31</v>
          </cell>
          <cell r="AH416">
            <v>0</v>
          </cell>
          <cell r="AI416">
            <v>0</v>
          </cell>
        </row>
        <row r="417">
          <cell r="A417" t="str">
            <v>Mass Ave59605000Total</v>
          </cell>
          <cell r="B417" t="str">
            <v>Electric Operations</v>
          </cell>
          <cell r="C417" t="str">
            <v>Central</v>
          </cell>
          <cell r="D417" t="str">
            <v>Mass Ave</v>
          </cell>
          <cell r="E417" t="str">
            <v>St Light</v>
          </cell>
          <cell r="F417" t="str">
            <v>59605000</v>
          </cell>
          <cell r="G417" t="str">
            <v>Str Ltg Psts  and Lum</v>
          </cell>
          <cell r="H417" t="str">
            <v>Total</v>
          </cell>
          <cell r="I417">
            <v>0</v>
          </cell>
          <cell r="J417">
            <v>1798.43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387.76</v>
          </cell>
          <cell r="R417">
            <v>0</v>
          </cell>
          <cell r="S417">
            <v>63.7199999999998</v>
          </cell>
          <cell r="T417">
            <v>76.260000000000218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2326.17</v>
          </cell>
          <cell r="AH417">
            <v>0</v>
          </cell>
          <cell r="AI417">
            <v>0</v>
          </cell>
        </row>
        <row r="418">
          <cell r="A418" t="str">
            <v>Stray Voltage58011000Invoice</v>
          </cell>
          <cell r="B418" t="str">
            <v>Electric Operations</v>
          </cell>
          <cell r="C418" t="str">
            <v>Central</v>
          </cell>
          <cell r="D418" t="str">
            <v>Stray Voltage</v>
          </cell>
          <cell r="E418" t="str">
            <v>Administration</v>
          </cell>
          <cell r="F418" t="str">
            <v>58011000</v>
          </cell>
          <cell r="G418" t="str">
            <v>Adm and Eng Labor</v>
          </cell>
          <cell r="H418" t="str">
            <v>Invoice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1270.0999999999999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1270.0999999999999</v>
          </cell>
          <cell r="AH418">
            <v>0</v>
          </cell>
          <cell r="AI418">
            <v>0</v>
          </cell>
        </row>
        <row r="419">
          <cell r="A419" t="str">
            <v>Stray Voltage58011000Labor</v>
          </cell>
          <cell r="B419" t="str">
            <v>Electric Operations</v>
          </cell>
          <cell r="C419" t="str">
            <v>Central</v>
          </cell>
          <cell r="D419" t="str">
            <v>Stray Voltage</v>
          </cell>
          <cell r="E419" t="str">
            <v>Administration</v>
          </cell>
          <cell r="F419" t="str">
            <v>58011000</v>
          </cell>
          <cell r="G419" t="str">
            <v>Adm and Eng Labor</v>
          </cell>
          <cell r="H419" t="str">
            <v>Labor</v>
          </cell>
          <cell r="I419">
            <v>0</v>
          </cell>
          <cell r="J419">
            <v>0</v>
          </cell>
          <cell r="K419">
            <v>0</v>
          </cell>
          <cell r="L419">
            <v>3586.98</v>
          </cell>
          <cell r="M419">
            <v>3026.84</v>
          </cell>
          <cell r="N419">
            <v>5373.2</v>
          </cell>
          <cell r="O419">
            <v>14347.93</v>
          </cell>
          <cell r="P419">
            <v>12534.56</v>
          </cell>
          <cell r="Q419">
            <v>13840.08</v>
          </cell>
          <cell r="R419">
            <v>17161.38</v>
          </cell>
          <cell r="S419">
            <v>18922.150000000001</v>
          </cell>
          <cell r="T419">
            <v>21880.14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110673.26</v>
          </cell>
          <cell r="AH419">
            <v>0</v>
          </cell>
          <cell r="AI419">
            <v>0</v>
          </cell>
        </row>
        <row r="420">
          <cell r="A420" t="str">
            <v>Stray Voltage58011000Material</v>
          </cell>
          <cell r="B420" t="str">
            <v>Electric Operations</v>
          </cell>
          <cell r="C420" t="str">
            <v>Central</v>
          </cell>
          <cell r="D420" t="str">
            <v>Stray Voltage</v>
          </cell>
          <cell r="E420" t="str">
            <v>Administration</v>
          </cell>
          <cell r="F420" t="str">
            <v>58011000</v>
          </cell>
          <cell r="G420" t="str">
            <v>Adm and Eng Labor</v>
          </cell>
          <cell r="H420" t="str">
            <v>Material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27.5</v>
          </cell>
          <cell r="P420">
            <v>440.52</v>
          </cell>
          <cell r="Q420">
            <v>0</v>
          </cell>
          <cell r="R420">
            <v>0</v>
          </cell>
          <cell r="S420">
            <v>0</v>
          </cell>
          <cell r="T420">
            <v>4.3300000000000409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472.35</v>
          </cell>
          <cell r="AH420">
            <v>0</v>
          </cell>
          <cell r="AI420">
            <v>0</v>
          </cell>
        </row>
        <row r="421">
          <cell r="A421" t="str">
            <v>Stray Voltage58011000Overtime</v>
          </cell>
          <cell r="B421" t="str">
            <v>Electric Operations</v>
          </cell>
          <cell r="C421" t="str">
            <v>Central</v>
          </cell>
          <cell r="D421" t="str">
            <v>Stray Voltage</v>
          </cell>
          <cell r="E421" t="str">
            <v>Administration</v>
          </cell>
          <cell r="F421" t="str">
            <v>58011000</v>
          </cell>
          <cell r="G421" t="str">
            <v>Adm and Eng Labor</v>
          </cell>
          <cell r="H421" t="str">
            <v>Overtime</v>
          </cell>
          <cell r="I421">
            <v>0</v>
          </cell>
          <cell r="J421">
            <v>0</v>
          </cell>
          <cell r="K421">
            <v>0</v>
          </cell>
          <cell r="L421">
            <v>5242.59</v>
          </cell>
          <cell r="M421">
            <v>10282.83</v>
          </cell>
          <cell r="N421">
            <v>1063.5999999999999</v>
          </cell>
          <cell r="O421">
            <v>4008.22</v>
          </cell>
          <cell r="P421">
            <v>774.78999999999724</v>
          </cell>
          <cell r="Q421">
            <v>0</v>
          </cell>
          <cell r="R421">
            <v>428.94000000000233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21800.97</v>
          </cell>
          <cell r="AH421">
            <v>0</v>
          </cell>
          <cell r="AI421">
            <v>0</v>
          </cell>
        </row>
        <row r="422">
          <cell r="A422" t="str">
            <v>Stray Voltage58011000Total</v>
          </cell>
          <cell r="B422" t="str">
            <v>Electric Operations</v>
          </cell>
          <cell r="C422" t="str">
            <v>Central</v>
          </cell>
          <cell r="D422" t="str">
            <v>Stray Voltage</v>
          </cell>
          <cell r="E422" t="str">
            <v>Administration</v>
          </cell>
          <cell r="F422" t="str">
            <v>58011000</v>
          </cell>
          <cell r="G422" t="str">
            <v>Adm and Eng Labor</v>
          </cell>
          <cell r="H422" t="str">
            <v>Total</v>
          </cell>
          <cell r="I422">
            <v>0</v>
          </cell>
          <cell r="J422">
            <v>0</v>
          </cell>
          <cell r="K422">
            <v>0</v>
          </cell>
          <cell r="L422">
            <v>8829.57</v>
          </cell>
          <cell r="M422">
            <v>13309.67</v>
          </cell>
          <cell r="N422">
            <v>6436.8</v>
          </cell>
          <cell r="O422">
            <v>18383.650000000001</v>
          </cell>
          <cell r="P422">
            <v>13749.87</v>
          </cell>
          <cell r="Q422">
            <v>15110.18</v>
          </cell>
          <cell r="R422">
            <v>17590.32</v>
          </cell>
          <cell r="S422">
            <v>18922.150000000001</v>
          </cell>
          <cell r="T422">
            <v>21884.47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134216.68</v>
          </cell>
          <cell r="AH422">
            <v>0</v>
          </cell>
          <cell r="AI422">
            <v>0</v>
          </cell>
        </row>
        <row r="423">
          <cell r="A423" t="str">
            <v>Stray Voltage92600000Total</v>
          </cell>
          <cell r="B423" t="str">
            <v>Electric Operations</v>
          </cell>
          <cell r="C423" t="str">
            <v>Central</v>
          </cell>
          <cell r="D423" t="str">
            <v>Stray Voltage</v>
          </cell>
          <cell r="E423" t="str">
            <v>Administration</v>
          </cell>
          <cell r="F423" t="str">
            <v>92600000</v>
          </cell>
          <cell r="G423" t="str">
            <v>Allocated Pension and Benefits Expens</v>
          </cell>
          <cell r="H423" t="str">
            <v>Total</v>
          </cell>
          <cell r="I423">
            <v>0</v>
          </cell>
          <cell r="J423">
            <v>0</v>
          </cell>
          <cell r="K423">
            <v>0</v>
          </cell>
          <cell r="L423">
            <v>152248.41</v>
          </cell>
          <cell r="M423">
            <v>61182.73</v>
          </cell>
          <cell r="N423">
            <v>42773.82</v>
          </cell>
          <cell r="O423">
            <v>64393.55</v>
          </cell>
          <cell r="P423">
            <v>44640.44</v>
          </cell>
          <cell r="Q423">
            <v>43431.42</v>
          </cell>
          <cell r="R423">
            <v>57250.48</v>
          </cell>
          <cell r="S423">
            <v>41996.930000000051</v>
          </cell>
          <cell r="T423">
            <v>44544.98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552462.76</v>
          </cell>
          <cell r="AH423">
            <v>0</v>
          </cell>
          <cell r="AI423">
            <v>0</v>
          </cell>
        </row>
        <row r="424">
          <cell r="A424" t="str">
            <v>Stray Voltage59403005Labor</v>
          </cell>
          <cell r="B424" t="str">
            <v>Electric Operations</v>
          </cell>
          <cell r="C424" t="str">
            <v>Central</v>
          </cell>
          <cell r="D424" t="str">
            <v>Stray Voltage</v>
          </cell>
          <cell r="E424" t="str">
            <v>Corr Maint</v>
          </cell>
          <cell r="F424" t="str">
            <v>59403005</v>
          </cell>
          <cell r="G424" t="str">
            <v>UG Sec Radial CM</v>
          </cell>
          <cell r="H424" t="str">
            <v>Labor</v>
          </cell>
          <cell r="I424">
            <v>0</v>
          </cell>
          <cell r="J424">
            <v>0</v>
          </cell>
          <cell r="K424">
            <v>0</v>
          </cell>
          <cell r="L424">
            <v>878.48</v>
          </cell>
          <cell r="M424">
            <v>0</v>
          </cell>
          <cell r="N424">
            <v>0</v>
          </cell>
          <cell r="O424">
            <v>-878.48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</row>
        <row r="425">
          <cell r="A425" t="str">
            <v>Stray Voltage59403005Total</v>
          </cell>
          <cell r="B425" t="str">
            <v>Electric Operations</v>
          </cell>
          <cell r="C425" t="str">
            <v>Central</v>
          </cell>
          <cell r="D425" t="str">
            <v>Stray Voltage</v>
          </cell>
          <cell r="E425" t="str">
            <v>Corr Maint</v>
          </cell>
          <cell r="F425" t="str">
            <v>59403005</v>
          </cell>
          <cell r="G425" t="str">
            <v>UG Sec Radial CM</v>
          </cell>
          <cell r="H425" t="str">
            <v>Total</v>
          </cell>
          <cell r="I425">
            <v>0</v>
          </cell>
          <cell r="J425">
            <v>0</v>
          </cell>
          <cell r="K425">
            <v>0</v>
          </cell>
          <cell r="L425">
            <v>878.48</v>
          </cell>
          <cell r="M425">
            <v>0</v>
          </cell>
          <cell r="N425">
            <v>0</v>
          </cell>
          <cell r="O425">
            <v>-878.48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</row>
        <row r="426">
          <cell r="A426" t="str">
            <v>Stray Voltage58705000Invoice</v>
          </cell>
          <cell r="B426" t="str">
            <v>Electric Operations</v>
          </cell>
          <cell r="C426" t="str">
            <v>Central</v>
          </cell>
          <cell r="D426" t="str">
            <v>Stray Voltage</v>
          </cell>
          <cell r="E426" t="str">
            <v>New Customer Connect</v>
          </cell>
          <cell r="F426" t="str">
            <v>58705000</v>
          </cell>
          <cell r="G426"/>
          <cell r="H426" t="str">
            <v>Invoice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2412.5</v>
          </cell>
          <cell r="P426">
            <v>0</v>
          </cell>
          <cell r="Q426">
            <v>12257</v>
          </cell>
          <cell r="R426">
            <v>0</v>
          </cell>
          <cell r="S426">
            <v>3564</v>
          </cell>
          <cell r="T426">
            <v>17280.919999999998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35514.42</v>
          </cell>
          <cell r="AH426">
            <v>0</v>
          </cell>
          <cell r="AI426">
            <v>0</v>
          </cell>
        </row>
        <row r="427">
          <cell r="A427" t="str">
            <v>Stray Voltage58705000Labor</v>
          </cell>
          <cell r="B427" t="str">
            <v>Electric Operations</v>
          </cell>
          <cell r="C427" t="str">
            <v>Central</v>
          </cell>
          <cell r="D427" t="str">
            <v>Stray Voltage</v>
          </cell>
          <cell r="E427" t="str">
            <v>New Customer Connect</v>
          </cell>
          <cell r="F427" t="str">
            <v>58705000</v>
          </cell>
          <cell r="G427"/>
          <cell r="H427" t="str">
            <v>Labor</v>
          </cell>
          <cell r="I427">
            <v>0</v>
          </cell>
          <cell r="J427">
            <v>0</v>
          </cell>
          <cell r="K427">
            <v>0</v>
          </cell>
          <cell r="L427">
            <v>104089.95</v>
          </cell>
          <cell r="M427">
            <v>52630.36</v>
          </cell>
          <cell r="N427">
            <v>36013.82</v>
          </cell>
          <cell r="O427">
            <v>38399.129999999997</v>
          </cell>
          <cell r="P427">
            <v>12825.03</v>
          </cell>
          <cell r="Q427">
            <v>24167.91</v>
          </cell>
          <cell r="R427">
            <v>26393.67</v>
          </cell>
          <cell r="S427">
            <v>17301.14</v>
          </cell>
          <cell r="T427">
            <v>18618.54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330439.55</v>
          </cell>
          <cell r="AH427">
            <v>0</v>
          </cell>
          <cell r="AI427">
            <v>0</v>
          </cell>
        </row>
        <row r="428">
          <cell r="A428" t="str">
            <v>Stray Voltage58705000Material</v>
          </cell>
          <cell r="B428" t="str">
            <v>Electric Operations</v>
          </cell>
          <cell r="C428" t="str">
            <v>Central</v>
          </cell>
          <cell r="D428" t="str">
            <v>Stray Voltage</v>
          </cell>
          <cell r="E428" t="str">
            <v>New Customer Connect</v>
          </cell>
          <cell r="F428" t="str">
            <v>58705000</v>
          </cell>
          <cell r="G428"/>
          <cell r="H428" t="str">
            <v>Material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812.33</v>
          </cell>
          <cell r="O428">
            <v>740.08</v>
          </cell>
          <cell r="P428">
            <v>1.7599999999999909</v>
          </cell>
          <cell r="Q428">
            <v>0</v>
          </cell>
          <cell r="R428">
            <v>78.72</v>
          </cell>
          <cell r="S428">
            <v>0</v>
          </cell>
          <cell r="T428">
            <v>-78.72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1554.17</v>
          </cell>
          <cell r="AH428">
            <v>0</v>
          </cell>
          <cell r="AI428">
            <v>0</v>
          </cell>
        </row>
        <row r="429">
          <cell r="A429" t="str">
            <v>Stray Voltage58705000Overtime</v>
          </cell>
          <cell r="B429" t="str">
            <v>Electric Operations</v>
          </cell>
          <cell r="C429" t="str">
            <v>Central</v>
          </cell>
          <cell r="D429" t="str">
            <v>Stray Voltage</v>
          </cell>
          <cell r="E429" t="str">
            <v>New Customer Connect</v>
          </cell>
          <cell r="F429" t="str">
            <v>58705000</v>
          </cell>
          <cell r="G429"/>
          <cell r="H429" t="str">
            <v>Overtime</v>
          </cell>
          <cell r="I429">
            <v>0</v>
          </cell>
          <cell r="J429">
            <v>0</v>
          </cell>
          <cell r="K429">
            <v>0</v>
          </cell>
          <cell r="L429">
            <v>39200.15</v>
          </cell>
          <cell r="M429">
            <v>3620.15</v>
          </cell>
          <cell r="N429">
            <v>1896.64</v>
          </cell>
          <cell r="O429">
            <v>3034.5799999999945</v>
          </cell>
          <cell r="P429">
            <v>1378.91</v>
          </cell>
          <cell r="Q429">
            <v>1209.2</v>
          </cell>
          <cell r="R429">
            <v>803.79000000000087</v>
          </cell>
          <cell r="S429">
            <v>1286.1600000000001</v>
          </cell>
          <cell r="T429">
            <v>21498.19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73927.77</v>
          </cell>
          <cell r="AH429">
            <v>0</v>
          </cell>
          <cell r="AI429">
            <v>0</v>
          </cell>
        </row>
        <row r="430">
          <cell r="A430" t="str">
            <v>Stray Voltage58705000Total</v>
          </cell>
          <cell r="B430" t="str">
            <v>Electric Operations</v>
          </cell>
          <cell r="C430" t="str">
            <v>Central</v>
          </cell>
          <cell r="D430" t="str">
            <v>Stray Voltage</v>
          </cell>
          <cell r="E430" t="str">
            <v>New Customer Connect</v>
          </cell>
          <cell r="F430" t="str">
            <v>58705000</v>
          </cell>
          <cell r="G430"/>
          <cell r="H430" t="str">
            <v>Total</v>
          </cell>
          <cell r="I430">
            <v>0</v>
          </cell>
          <cell r="J430">
            <v>0</v>
          </cell>
          <cell r="K430">
            <v>0</v>
          </cell>
          <cell r="L430">
            <v>143290.1</v>
          </cell>
          <cell r="M430">
            <v>56250.51</v>
          </cell>
          <cell r="N430">
            <v>38722.79</v>
          </cell>
          <cell r="O430">
            <v>44586.29</v>
          </cell>
          <cell r="P430">
            <v>14205.7</v>
          </cell>
          <cell r="Q430">
            <v>37634.11</v>
          </cell>
          <cell r="R430">
            <v>27276.18</v>
          </cell>
          <cell r="S430">
            <v>22151.3</v>
          </cell>
          <cell r="T430">
            <v>57318.93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441435.91</v>
          </cell>
          <cell r="AH430">
            <v>0</v>
          </cell>
          <cell r="AI430">
            <v>0</v>
          </cell>
        </row>
        <row r="431">
          <cell r="A431" t="str">
            <v>Stray Voltage58405000Invoice</v>
          </cell>
          <cell r="B431" t="str">
            <v>Electric Operations</v>
          </cell>
          <cell r="C431" t="str">
            <v>Central</v>
          </cell>
          <cell r="D431" t="str">
            <v>Stray Voltage</v>
          </cell>
          <cell r="E431" t="str">
            <v>Prev Maint</v>
          </cell>
          <cell r="F431" t="str">
            <v>58405000</v>
          </cell>
          <cell r="G431" t="str">
            <v>RDA/PM/Vault/Mat Inspection</v>
          </cell>
          <cell r="H431" t="str">
            <v>Invoice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256.49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256.49</v>
          </cell>
          <cell r="AH431">
            <v>0</v>
          </cell>
          <cell r="AI431">
            <v>0</v>
          </cell>
        </row>
        <row r="432">
          <cell r="A432" t="str">
            <v>Stray Voltage58405000Labor</v>
          </cell>
          <cell r="B432" t="str">
            <v>Electric Operations</v>
          </cell>
          <cell r="C432" t="str">
            <v>Central</v>
          </cell>
          <cell r="D432" t="str">
            <v>Stray Voltage</v>
          </cell>
          <cell r="E432" t="str">
            <v>Prev Maint</v>
          </cell>
          <cell r="F432" t="str">
            <v>58405000</v>
          </cell>
          <cell r="G432" t="str">
            <v>RDA/PM/Vault/Mat Inspection</v>
          </cell>
          <cell r="H432" t="str">
            <v>Labor</v>
          </cell>
          <cell r="I432">
            <v>0</v>
          </cell>
          <cell r="J432">
            <v>0</v>
          </cell>
          <cell r="K432">
            <v>0</v>
          </cell>
          <cell r="L432">
            <v>180569.24</v>
          </cell>
          <cell r="M432">
            <v>56944.62</v>
          </cell>
          <cell r="N432">
            <v>36330.1</v>
          </cell>
          <cell r="O432">
            <v>65957.13</v>
          </cell>
          <cell r="P432">
            <v>56940.52</v>
          </cell>
          <cell r="Q432">
            <v>44062.61</v>
          </cell>
          <cell r="R432">
            <v>62695.35</v>
          </cell>
          <cell r="S432">
            <v>45190.27</v>
          </cell>
          <cell r="T432">
            <v>41424.9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590114.74</v>
          </cell>
          <cell r="AH432">
            <v>0</v>
          </cell>
          <cell r="AI432">
            <v>0</v>
          </cell>
        </row>
        <row r="433">
          <cell r="A433" t="str">
            <v>Stray Voltage58405000Material</v>
          </cell>
          <cell r="B433" t="str">
            <v>Electric Operations</v>
          </cell>
          <cell r="C433" t="str">
            <v>Central</v>
          </cell>
          <cell r="D433" t="str">
            <v>Stray Voltage</v>
          </cell>
          <cell r="E433" t="str">
            <v>Prev Maint</v>
          </cell>
          <cell r="F433" t="str">
            <v>58405000</v>
          </cell>
          <cell r="G433" t="str">
            <v>RDA/PM/Vault/Mat Inspection</v>
          </cell>
          <cell r="H433" t="str">
            <v>Material</v>
          </cell>
          <cell r="I433">
            <v>0</v>
          </cell>
          <cell r="J433">
            <v>0</v>
          </cell>
          <cell r="K433">
            <v>0</v>
          </cell>
          <cell r="L433">
            <v>557.36</v>
          </cell>
          <cell r="M433">
            <v>0</v>
          </cell>
          <cell r="N433">
            <v>0</v>
          </cell>
          <cell r="O433">
            <v>0</v>
          </cell>
          <cell r="P433">
            <v>68.98</v>
          </cell>
          <cell r="Q433">
            <v>47.41</v>
          </cell>
          <cell r="R433">
            <v>16.42999999999995</v>
          </cell>
          <cell r="S433">
            <v>0</v>
          </cell>
          <cell r="T433">
            <v>32.869999999999997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723.05</v>
          </cell>
          <cell r="AH433">
            <v>0</v>
          </cell>
          <cell r="AI433">
            <v>0</v>
          </cell>
        </row>
        <row r="434">
          <cell r="A434" t="str">
            <v>Stray Voltage58405000Overtime</v>
          </cell>
          <cell r="B434" t="str">
            <v>Electric Operations</v>
          </cell>
          <cell r="C434" t="str">
            <v>Central</v>
          </cell>
          <cell r="D434" t="str">
            <v>Stray Voltage</v>
          </cell>
          <cell r="E434" t="str">
            <v>Prev Maint</v>
          </cell>
          <cell r="F434" t="str">
            <v>58405000</v>
          </cell>
          <cell r="G434" t="str">
            <v>RDA/PM/Vault/Mat Inspection</v>
          </cell>
          <cell r="H434" t="str">
            <v>Overtime</v>
          </cell>
          <cell r="I434">
            <v>0</v>
          </cell>
          <cell r="J434">
            <v>0</v>
          </cell>
          <cell r="K434">
            <v>0</v>
          </cell>
          <cell r="L434">
            <v>57326.79</v>
          </cell>
          <cell r="M434">
            <v>3475.28</v>
          </cell>
          <cell r="N434">
            <v>5318.4</v>
          </cell>
          <cell r="O434">
            <v>5551.72</v>
          </cell>
          <cell r="P434">
            <v>5693.56</v>
          </cell>
          <cell r="Q434">
            <v>3947.05</v>
          </cell>
          <cell r="R434">
            <v>9997.2999999999993</v>
          </cell>
          <cell r="S434">
            <v>4227.9599999999919</v>
          </cell>
          <cell r="T434">
            <v>390.9600000000064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95929.02</v>
          </cell>
          <cell r="AH434">
            <v>0</v>
          </cell>
          <cell r="AI434">
            <v>0</v>
          </cell>
        </row>
        <row r="435">
          <cell r="A435" t="str">
            <v>Stray Voltage58405000Total</v>
          </cell>
          <cell r="B435" t="str">
            <v>Electric Operations</v>
          </cell>
          <cell r="C435" t="str">
            <v>Central</v>
          </cell>
          <cell r="D435" t="str">
            <v>Stray Voltage</v>
          </cell>
          <cell r="E435" t="str">
            <v>Prev Maint</v>
          </cell>
          <cell r="F435" t="str">
            <v>58405000</v>
          </cell>
          <cell r="G435" t="str">
            <v>RDA/PM/Vault/Mat Inspection</v>
          </cell>
          <cell r="H435" t="str">
            <v>Total</v>
          </cell>
          <cell r="I435">
            <v>0</v>
          </cell>
          <cell r="J435">
            <v>0</v>
          </cell>
          <cell r="K435">
            <v>0</v>
          </cell>
          <cell r="L435">
            <v>238453.39</v>
          </cell>
          <cell r="M435">
            <v>60419.9</v>
          </cell>
          <cell r="N435">
            <v>41648.5</v>
          </cell>
          <cell r="O435">
            <v>71508.850000000006</v>
          </cell>
          <cell r="P435">
            <v>62703.06</v>
          </cell>
          <cell r="Q435">
            <v>48057.07</v>
          </cell>
          <cell r="R435">
            <v>72709.08</v>
          </cell>
          <cell r="S435">
            <v>49418.23</v>
          </cell>
          <cell r="T435">
            <v>42105.220000000088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687023.3</v>
          </cell>
          <cell r="AH435">
            <v>0</v>
          </cell>
          <cell r="AI435">
            <v>0</v>
          </cell>
        </row>
        <row r="3117">
          <cell r="A3117"/>
          <cell r="AH3117">
            <v>0</v>
          </cell>
          <cell r="AI3117">
            <v>0</v>
          </cell>
        </row>
        <row r="3118">
          <cell r="A3118"/>
          <cell r="AH3118">
            <v>0</v>
          </cell>
          <cell r="AI3118">
            <v>0</v>
          </cell>
        </row>
        <row r="3119">
          <cell r="A3119"/>
          <cell r="AH3119">
            <v>0</v>
          </cell>
          <cell r="AI3119">
            <v>0</v>
          </cell>
        </row>
        <row r="3120">
          <cell r="A3120"/>
          <cell r="AH3120">
            <v>0</v>
          </cell>
          <cell r="AI3120">
            <v>0</v>
          </cell>
        </row>
        <row r="3121">
          <cell r="A3121"/>
          <cell r="AH3121">
            <v>0</v>
          </cell>
          <cell r="AI3121">
            <v>0</v>
          </cell>
        </row>
        <row r="3122">
          <cell r="A3122"/>
          <cell r="AH3122">
            <v>0</v>
          </cell>
          <cell r="AI3122">
            <v>0</v>
          </cell>
        </row>
        <row r="3123">
          <cell r="A3123"/>
          <cell r="AH3123">
            <v>0</v>
          </cell>
          <cell r="AI3123">
            <v>0</v>
          </cell>
        </row>
        <row r="3124">
          <cell r="A3124"/>
          <cell r="AH3124">
            <v>0</v>
          </cell>
          <cell r="AI3124">
            <v>0</v>
          </cell>
        </row>
        <row r="3125">
          <cell r="A3125"/>
          <cell r="AH3125">
            <v>0</v>
          </cell>
          <cell r="AI3125">
            <v>0</v>
          </cell>
        </row>
        <row r="3126">
          <cell r="A3126"/>
          <cell r="AH3126">
            <v>0</v>
          </cell>
          <cell r="AI3126">
            <v>0</v>
          </cell>
        </row>
        <row r="3127">
          <cell r="A3127"/>
          <cell r="AH3127">
            <v>0</v>
          </cell>
          <cell r="AI3127">
            <v>0</v>
          </cell>
        </row>
        <row r="3128">
          <cell r="A3128"/>
          <cell r="AH3128">
            <v>0</v>
          </cell>
          <cell r="AI3128">
            <v>0</v>
          </cell>
        </row>
        <row r="3129">
          <cell r="A3129"/>
          <cell r="AH3129">
            <v>0</v>
          </cell>
          <cell r="AI3129">
            <v>0</v>
          </cell>
        </row>
        <row r="3130">
          <cell r="A3130"/>
          <cell r="AH3130">
            <v>0</v>
          </cell>
          <cell r="AI3130">
            <v>0</v>
          </cell>
        </row>
        <row r="3131">
          <cell r="A3131"/>
          <cell r="AH3131">
            <v>0</v>
          </cell>
          <cell r="AI3131">
            <v>0</v>
          </cell>
        </row>
        <row r="3132">
          <cell r="A3132"/>
          <cell r="AH3132">
            <v>0</v>
          </cell>
          <cell r="AI3132">
            <v>0</v>
          </cell>
        </row>
        <row r="3133">
          <cell r="A3133"/>
          <cell r="AH3133">
            <v>0</v>
          </cell>
          <cell r="AI3133">
            <v>0</v>
          </cell>
        </row>
        <row r="3134">
          <cell r="A3134"/>
          <cell r="AH3134">
            <v>0</v>
          </cell>
          <cell r="AI3134">
            <v>0</v>
          </cell>
        </row>
        <row r="3135">
          <cell r="A3135"/>
          <cell r="AH3135">
            <v>0</v>
          </cell>
          <cell r="AI3135">
            <v>0</v>
          </cell>
        </row>
        <row r="3136">
          <cell r="A3136"/>
          <cell r="AH3136">
            <v>0</v>
          </cell>
          <cell r="AI3136">
            <v>0</v>
          </cell>
        </row>
        <row r="3137">
          <cell r="A3137"/>
          <cell r="AH3137">
            <v>0</v>
          </cell>
          <cell r="AI3137">
            <v>0</v>
          </cell>
        </row>
        <row r="3138">
          <cell r="A3138"/>
          <cell r="AH3138">
            <v>0</v>
          </cell>
          <cell r="AI3138">
            <v>0</v>
          </cell>
        </row>
        <row r="3139">
          <cell r="A3139"/>
          <cell r="AH3139">
            <v>0</v>
          </cell>
          <cell r="AI3139">
            <v>0</v>
          </cell>
        </row>
        <row r="3140">
          <cell r="A3140"/>
          <cell r="AH3140">
            <v>0</v>
          </cell>
          <cell r="AI3140">
            <v>0</v>
          </cell>
        </row>
        <row r="3141">
          <cell r="A3141"/>
          <cell r="AH3141">
            <v>0</v>
          </cell>
          <cell r="AI3141">
            <v>0</v>
          </cell>
        </row>
        <row r="3142">
          <cell r="A3142"/>
          <cell r="AH3142">
            <v>0</v>
          </cell>
          <cell r="AI3142">
            <v>0</v>
          </cell>
        </row>
        <row r="3143">
          <cell r="A3143"/>
          <cell r="AH3143">
            <v>0</v>
          </cell>
          <cell r="AI3143">
            <v>0</v>
          </cell>
        </row>
        <row r="3144">
          <cell r="A3144"/>
          <cell r="AH3144">
            <v>0</v>
          </cell>
          <cell r="AI3144">
            <v>0</v>
          </cell>
        </row>
        <row r="3145">
          <cell r="A3145"/>
          <cell r="AH3145">
            <v>0</v>
          </cell>
          <cell r="AI3145">
            <v>0</v>
          </cell>
        </row>
        <row r="3146">
          <cell r="A3146"/>
          <cell r="AH3146">
            <v>0</v>
          </cell>
          <cell r="AI3146">
            <v>0</v>
          </cell>
        </row>
        <row r="3147">
          <cell r="A3147"/>
          <cell r="AH3147">
            <v>0</v>
          </cell>
          <cell r="AI3147">
            <v>0</v>
          </cell>
        </row>
        <row r="3148">
          <cell r="A3148"/>
          <cell r="AH3148">
            <v>0</v>
          </cell>
          <cell r="AI3148">
            <v>0</v>
          </cell>
        </row>
        <row r="3149">
          <cell r="A3149"/>
          <cell r="AH3149">
            <v>0</v>
          </cell>
          <cell r="AI3149">
            <v>0</v>
          </cell>
        </row>
        <row r="3150">
          <cell r="A3150"/>
          <cell r="AH3150">
            <v>0</v>
          </cell>
          <cell r="AI3150">
            <v>0</v>
          </cell>
        </row>
        <row r="3151">
          <cell r="A3151"/>
          <cell r="AH3151">
            <v>0</v>
          </cell>
          <cell r="AI3151">
            <v>0</v>
          </cell>
        </row>
        <row r="3152">
          <cell r="A3152"/>
          <cell r="AH3152">
            <v>0</v>
          </cell>
          <cell r="AI3152">
            <v>0</v>
          </cell>
        </row>
        <row r="3153">
          <cell r="A3153"/>
          <cell r="AH3153">
            <v>0</v>
          </cell>
          <cell r="AI3153">
            <v>0</v>
          </cell>
        </row>
        <row r="3154">
          <cell r="A3154"/>
          <cell r="AH3154">
            <v>0</v>
          </cell>
          <cell r="AI3154">
            <v>0</v>
          </cell>
        </row>
        <row r="3155">
          <cell r="A3155"/>
          <cell r="AH3155">
            <v>0</v>
          </cell>
          <cell r="AI3155">
            <v>0</v>
          </cell>
        </row>
        <row r="3156">
          <cell r="A3156"/>
          <cell r="AH3156">
            <v>0</v>
          </cell>
          <cell r="AI3156">
            <v>0</v>
          </cell>
        </row>
        <row r="3157">
          <cell r="A3157"/>
          <cell r="AH3157">
            <v>0</v>
          </cell>
          <cell r="AI3157">
            <v>0</v>
          </cell>
        </row>
        <row r="3158">
          <cell r="A3158"/>
          <cell r="AH3158">
            <v>0</v>
          </cell>
          <cell r="AI3158">
            <v>0</v>
          </cell>
        </row>
        <row r="3159">
          <cell r="A3159"/>
          <cell r="AH3159">
            <v>0</v>
          </cell>
          <cell r="AI3159">
            <v>0</v>
          </cell>
        </row>
        <row r="3160">
          <cell r="A3160"/>
          <cell r="AH3160">
            <v>0</v>
          </cell>
          <cell r="AI3160">
            <v>0</v>
          </cell>
        </row>
        <row r="3161">
          <cell r="A3161"/>
          <cell r="AH3161">
            <v>0</v>
          </cell>
          <cell r="AI3161">
            <v>0</v>
          </cell>
        </row>
        <row r="3162">
          <cell r="A3162"/>
          <cell r="AH3162">
            <v>0</v>
          </cell>
          <cell r="AI3162">
            <v>0</v>
          </cell>
        </row>
        <row r="3163">
          <cell r="A3163"/>
          <cell r="AH3163">
            <v>0</v>
          </cell>
          <cell r="AI3163">
            <v>0</v>
          </cell>
        </row>
        <row r="3164">
          <cell r="A3164"/>
          <cell r="AH3164">
            <v>0</v>
          </cell>
          <cell r="AI3164">
            <v>0</v>
          </cell>
        </row>
        <row r="3165">
          <cell r="A3165"/>
          <cell r="AH3165">
            <v>0</v>
          </cell>
          <cell r="AI3165">
            <v>0</v>
          </cell>
        </row>
        <row r="3166">
          <cell r="A3166"/>
          <cell r="AH3166">
            <v>0</v>
          </cell>
          <cell r="AI3166">
            <v>0</v>
          </cell>
        </row>
        <row r="3167">
          <cell r="A3167"/>
          <cell r="AH3167">
            <v>0</v>
          </cell>
          <cell r="AI3167">
            <v>0</v>
          </cell>
        </row>
        <row r="3168">
          <cell r="A3168"/>
          <cell r="AH3168">
            <v>0</v>
          </cell>
          <cell r="AI3168">
            <v>0</v>
          </cell>
        </row>
        <row r="3169">
          <cell r="A3169"/>
          <cell r="AH3169">
            <v>0</v>
          </cell>
          <cell r="AI3169">
            <v>0</v>
          </cell>
        </row>
        <row r="3170">
          <cell r="A3170"/>
          <cell r="AH3170">
            <v>0</v>
          </cell>
          <cell r="AI3170">
            <v>0</v>
          </cell>
        </row>
        <row r="3171">
          <cell r="A3171"/>
          <cell r="AH3171">
            <v>0</v>
          </cell>
          <cell r="AI3171">
            <v>0</v>
          </cell>
        </row>
        <row r="3172">
          <cell r="A3172"/>
          <cell r="AH3172">
            <v>0</v>
          </cell>
          <cell r="AI3172">
            <v>0</v>
          </cell>
        </row>
        <row r="3173">
          <cell r="A3173"/>
          <cell r="AH3173">
            <v>0</v>
          </cell>
          <cell r="AI3173">
            <v>0</v>
          </cell>
        </row>
        <row r="3174">
          <cell r="A3174"/>
          <cell r="AH3174">
            <v>0</v>
          </cell>
          <cell r="AI3174">
            <v>0</v>
          </cell>
        </row>
        <row r="3175">
          <cell r="A3175"/>
          <cell r="AH3175">
            <v>0</v>
          </cell>
          <cell r="AI3175">
            <v>0</v>
          </cell>
        </row>
        <row r="3176">
          <cell r="A3176"/>
          <cell r="AH3176">
            <v>0</v>
          </cell>
          <cell r="AI3176">
            <v>0</v>
          </cell>
        </row>
        <row r="3177">
          <cell r="A3177"/>
          <cell r="AH3177">
            <v>0</v>
          </cell>
          <cell r="AI3177">
            <v>0</v>
          </cell>
        </row>
        <row r="3178">
          <cell r="A3178"/>
          <cell r="AH3178">
            <v>0</v>
          </cell>
          <cell r="AI3178">
            <v>0</v>
          </cell>
        </row>
        <row r="3179">
          <cell r="A3179"/>
          <cell r="AH3179">
            <v>0</v>
          </cell>
          <cell r="AI3179">
            <v>0</v>
          </cell>
        </row>
        <row r="3180">
          <cell r="A3180"/>
          <cell r="AH3180">
            <v>0</v>
          </cell>
          <cell r="AI3180">
            <v>0</v>
          </cell>
        </row>
        <row r="3181">
          <cell r="A3181"/>
          <cell r="AH3181">
            <v>0</v>
          </cell>
          <cell r="AI3181">
            <v>0</v>
          </cell>
        </row>
        <row r="3182">
          <cell r="A3182"/>
          <cell r="AH3182">
            <v>0</v>
          </cell>
          <cell r="AI3182">
            <v>0</v>
          </cell>
        </row>
        <row r="3183">
          <cell r="A3183"/>
          <cell r="AH3183">
            <v>0</v>
          </cell>
          <cell r="AI3183">
            <v>0</v>
          </cell>
        </row>
        <row r="3184">
          <cell r="A3184"/>
          <cell r="AH3184">
            <v>0</v>
          </cell>
          <cell r="AI3184">
            <v>0</v>
          </cell>
        </row>
        <row r="3185">
          <cell r="A3185"/>
          <cell r="AH3185">
            <v>0</v>
          </cell>
          <cell r="AI3185">
            <v>0</v>
          </cell>
        </row>
        <row r="3186">
          <cell r="A3186"/>
          <cell r="AH3186">
            <v>0</v>
          </cell>
          <cell r="AI3186">
            <v>0</v>
          </cell>
        </row>
        <row r="3187">
          <cell r="A3187"/>
          <cell r="AH3187">
            <v>0</v>
          </cell>
          <cell r="AI3187">
            <v>0</v>
          </cell>
        </row>
        <row r="3188">
          <cell r="A3188"/>
          <cell r="AH3188">
            <v>0</v>
          </cell>
          <cell r="AI3188">
            <v>0</v>
          </cell>
        </row>
        <row r="3189">
          <cell r="A3189"/>
          <cell r="AH3189">
            <v>0</v>
          </cell>
          <cell r="AI3189">
            <v>0</v>
          </cell>
        </row>
        <row r="3190">
          <cell r="A3190"/>
          <cell r="AH3190">
            <v>0</v>
          </cell>
          <cell r="AI3190">
            <v>0</v>
          </cell>
        </row>
        <row r="3191">
          <cell r="A3191"/>
          <cell r="AH3191">
            <v>0</v>
          </cell>
          <cell r="AI3191">
            <v>0</v>
          </cell>
        </row>
        <row r="3192">
          <cell r="A3192"/>
          <cell r="AH3192">
            <v>0</v>
          </cell>
          <cell r="AI3192">
            <v>0</v>
          </cell>
        </row>
        <row r="3193">
          <cell r="A3193"/>
          <cell r="AH3193">
            <v>0</v>
          </cell>
          <cell r="AI3193">
            <v>0</v>
          </cell>
        </row>
        <row r="3194">
          <cell r="A3194"/>
          <cell r="AH3194">
            <v>0</v>
          </cell>
          <cell r="AI3194">
            <v>0</v>
          </cell>
        </row>
        <row r="3195">
          <cell r="A3195"/>
          <cell r="AH3195">
            <v>0</v>
          </cell>
          <cell r="AI3195">
            <v>0</v>
          </cell>
        </row>
        <row r="3196">
          <cell r="A3196"/>
          <cell r="AH3196">
            <v>0</v>
          </cell>
          <cell r="AI3196">
            <v>0</v>
          </cell>
        </row>
        <row r="3197">
          <cell r="A3197"/>
          <cell r="AH3197">
            <v>0</v>
          </cell>
          <cell r="AI3197">
            <v>0</v>
          </cell>
        </row>
        <row r="3198">
          <cell r="A3198"/>
          <cell r="AH3198">
            <v>0</v>
          </cell>
          <cell r="AI3198">
            <v>0</v>
          </cell>
        </row>
        <row r="3199">
          <cell r="A3199"/>
          <cell r="AH3199">
            <v>0</v>
          </cell>
          <cell r="AI3199">
            <v>0</v>
          </cell>
        </row>
        <row r="3200">
          <cell r="A3200"/>
          <cell r="AH3200">
            <v>0</v>
          </cell>
          <cell r="AI3200">
            <v>0</v>
          </cell>
        </row>
        <row r="3201">
          <cell r="A3201"/>
          <cell r="AH3201">
            <v>0</v>
          </cell>
          <cell r="AI3201">
            <v>0</v>
          </cell>
        </row>
        <row r="3202">
          <cell r="A3202"/>
          <cell r="AH3202">
            <v>0</v>
          </cell>
          <cell r="AI3202">
            <v>0</v>
          </cell>
        </row>
        <row r="3203">
          <cell r="A3203"/>
          <cell r="AH3203">
            <v>0</v>
          </cell>
          <cell r="AI3203">
            <v>0</v>
          </cell>
        </row>
        <row r="3204">
          <cell r="A3204"/>
          <cell r="AH3204">
            <v>0</v>
          </cell>
          <cell r="AI3204">
            <v>0</v>
          </cell>
        </row>
        <row r="3205">
          <cell r="A3205"/>
          <cell r="AH3205">
            <v>0</v>
          </cell>
          <cell r="AI3205">
            <v>0</v>
          </cell>
        </row>
        <row r="3206">
          <cell r="A3206"/>
          <cell r="AH3206">
            <v>0</v>
          </cell>
          <cell r="AI3206">
            <v>0</v>
          </cell>
        </row>
        <row r="3207">
          <cell r="A3207"/>
          <cell r="AH3207">
            <v>0</v>
          </cell>
          <cell r="AI3207">
            <v>0</v>
          </cell>
        </row>
        <row r="3208">
          <cell r="A3208"/>
          <cell r="AH3208">
            <v>0</v>
          </cell>
          <cell r="AI3208">
            <v>0</v>
          </cell>
        </row>
        <row r="3209">
          <cell r="A3209"/>
          <cell r="AH3209">
            <v>0</v>
          </cell>
          <cell r="AI3209">
            <v>0</v>
          </cell>
        </row>
        <row r="3210">
          <cell r="A3210"/>
          <cell r="AH3210">
            <v>0</v>
          </cell>
          <cell r="AI3210">
            <v>0</v>
          </cell>
        </row>
        <row r="3211">
          <cell r="A3211"/>
          <cell r="AH3211">
            <v>0</v>
          </cell>
          <cell r="AI3211">
            <v>0</v>
          </cell>
        </row>
        <row r="3212">
          <cell r="A3212"/>
          <cell r="AH3212">
            <v>0</v>
          </cell>
          <cell r="AI3212">
            <v>0</v>
          </cell>
        </row>
        <row r="3213">
          <cell r="A3213"/>
          <cell r="AH3213">
            <v>0</v>
          </cell>
          <cell r="AI3213">
            <v>0</v>
          </cell>
        </row>
        <row r="3214">
          <cell r="A3214"/>
          <cell r="AH3214">
            <v>0</v>
          </cell>
          <cell r="AI3214">
            <v>0</v>
          </cell>
        </row>
        <row r="3215">
          <cell r="A3215"/>
          <cell r="AH3215">
            <v>0</v>
          </cell>
          <cell r="AI3215">
            <v>0</v>
          </cell>
        </row>
        <row r="3216">
          <cell r="A3216"/>
          <cell r="AH3216">
            <v>0</v>
          </cell>
          <cell r="AI3216">
            <v>0</v>
          </cell>
        </row>
        <row r="3217">
          <cell r="A3217"/>
          <cell r="AH3217">
            <v>0</v>
          </cell>
          <cell r="AI3217">
            <v>0</v>
          </cell>
        </row>
        <row r="3218">
          <cell r="A3218"/>
          <cell r="AH3218">
            <v>0</v>
          </cell>
          <cell r="AI3218">
            <v>0</v>
          </cell>
        </row>
        <row r="3219">
          <cell r="A3219"/>
          <cell r="AH3219">
            <v>0</v>
          </cell>
          <cell r="AI3219">
            <v>0</v>
          </cell>
        </row>
        <row r="3220">
          <cell r="A3220"/>
          <cell r="AH3220">
            <v>0</v>
          </cell>
          <cell r="AI3220">
            <v>0</v>
          </cell>
        </row>
        <row r="3221">
          <cell r="A3221"/>
          <cell r="AH3221">
            <v>0</v>
          </cell>
          <cell r="AI3221">
            <v>0</v>
          </cell>
        </row>
        <row r="3222">
          <cell r="A3222"/>
          <cell r="AH3222">
            <v>0</v>
          </cell>
          <cell r="AI3222">
            <v>0</v>
          </cell>
        </row>
        <row r="3223">
          <cell r="A3223"/>
          <cell r="AH3223">
            <v>0</v>
          </cell>
          <cell r="AI3223">
            <v>0</v>
          </cell>
        </row>
        <row r="3224">
          <cell r="A3224"/>
          <cell r="AH3224">
            <v>0</v>
          </cell>
          <cell r="AI3224">
            <v>0</v>
          </cell>
        </row>
        <row r="3225">
          <cell r="A3225"/>
          <cell r="AH3225">
            <v>0</v>
          </cell>
          <cell r="AI3225">
            <v>0</v>
          </cell>
        </row>
        <row r="3226">
          <cell r="A3226"/>
          <cell r="AH3226">
            <v>0</v>
          </cell>
          <cell r="AI3226">
            <v>0</v>
          </cell>
        </row>
        <row r="3227">
          <cell r="A3227"/>
          <cell r="AH3227">
            <v>0</v>
          </cell>
          <cell r="AI3227">
            <v>0</v>
          </cell>
        </row>
        <row r="3228">
          <cell r="A3228"/>
          <cell r="AH3228">
            <v>0</v>
          </cell>
          <cell r="AI3228">
            <v>0</v>
          </cell>
        </row>
        <row r="3229">
          <cell r="A3229"/>
          <cell r="AH3229">
            <v>0</v>
          </cell>
          <cell r="AI3229">
            <v>0</v>
          </cell>
        </row>
        <row r="3230">
          <cell r="A3230"/>
          <cell r="AH3230">
            <v>0</v>
          </cell>
          <cell r="AI3230">
            <v>0</v>
          </cell>
        </row>
        <row r="3231">
          <cell r="A3231"/>
          <cell r="AH3231">
            <v>0</v>
          </cell>
          <cell r="AI3231">
            <v>0</v>
          </cell>
        </row>
        <row r="3232">
          <cell r="A3232"/>
          <cell r="AH3232">
            <v>0</v>
          </cell>
          <cell r="AI3232">
            <v>0</v>
          </cell>
        </row>
        <row r="3233">
          <cell r="A3233"/>
          <cell r="AH3233">
            <v>0</v>
          </cell>
          <cell r="AI3233">
            <v>0</v>
          </cell>
        </row>
        <row r="3234">
          <cell r="A3234"/>
          <cell r="AH3234">
            <v>0</v>
          </cell>
          <cell r="AI3234">
            <v>0</v>
          </cell>
        </row>
        <row r="3235">
          <cell r="A3235"/>
          <cell r="AH3235">
            <v>0</v>
          </cell>
          <cell r="AI3235">
            <v>0</v>
          </cell>
        </row>
        <row r="3236">
          <cell r="A3236"/>
          <cell r="AH3236">
            <v>0</v>
          </cell>
          <cell r="AI3236">
            <v>0</v>
          </cell>
        </row>
        <row r="3237">
          <cell r="A3237"/>
          <cell r="AH3237">
            <v>0</v>
          </cell>
          <cell r="AI3237">
            <v>0</v>
          </cell>
        </row>
        <row r="3238">
          <cell r="A3238"/>
          <cell r="AH3238">
            <v>0</v>
          </cell>
          <cell r="AI3238">
            <v>0</v>
          </cell>
        </row>
        <row r="3239">
          <cell r="A3239"/>
          <cell r="AH3239">
            <v>0</v>
          </cell>
          <cell r="AI3239">
            <v>0</v>
          </cell>
        </row>
        <row r="3240">
          <cell r="A3240"/>
          <cell r="AH3240">
            <v>0</v>
          </cell>
          <cell r="AI3240">
            <v>0</v>
          </cell>
        </row>
        <row r="3241">
          <cell r="A3241"/>
          <cell r="AH3241">
            <v>0</v>
          </cell>
          <cell r="AI3241">
            <v>0</v>
          </cell>
        </row>
        <row r="3242">
          <cell r="A3242"/>
          <cell r="AH3242">
            <v>0</v>
          </cell>
          <cell r="AI3242">
            <v>0</v>
          </cell>
        </row>
        <row r="3243">
          <cell r="A3243"/>
          <cell r="AH3243">
            <v>0</v>
          </cell>
          <cell r="AI3243">
            <v>0</v>
          </cell>
        </row>
        <row r="3244">
          <cell r="A3244"/>
          <cell r="AH3244">
            <v>0</v>
          </cell>
          <cell r="AI3244">
            <v>0</v>
          </cell>
        </row>
        <row r="3245">
          <cell r="A3245"/>
          <cell r="AH3245">
            <v>0</v>
          </cell>
          <cell r="AI3245">
            <v>0</v>
          </cell>
        </row>
        <row r="3246">
          <cell r="A3246"/>
          <cell r="AH3246">
            <v>0</v>
          </cell>
          <cell r="AI3246">
            <v>0</v>
          </cell>
        </row>
        <row r="3247">
          <cell r="A3247"/>
          <cell r="AH3247">
            <v>0</v>
          </cell>
          <cell r="AI3247">
            <v>0</v>
          </cell>
        </row>
        <row r="3248">
          <cell r="A3248"/>
          <cell r="AH3248">
            <v>0</v>
          </cell>
          <cell r="AI3248">
            <v>0</v>
          </cell>
        </row>
        <row r="3249">
          <cell r="A3249"/>
          <cell r="AH3249">
            <v>0</v>
          </cell>
          <cell r="AI3249">
            <v>0</v>
          </cell>
        </row>
        <row r="3250">
          <cell r="A3250"/>
          <cell r="AH3250">
            <v>0</v>
          </cell>
          <cell r="AI3250">
            <v>0</v>
          </cell>
        </row>
        <row r="3251">
          <cell r="A3251"/>
          <cell r="AH3251">
            <v>0</v>
          </cell>
          <cell r="AI3251">
            <v>0</v>
          </cell>
        </row>
        <row r="3252">
          <cell r="A3252"/>
          <cell r="AH3252">
            <v>0</v>
          </cell>
          <cell r="AI3252">
            <v>0</v>
          </cell>
        </row>
        <row r="3253">
          <cell r="A3253"/>
          <cell r="AH3253">
            <v>0</v>
          </cell>
          <cell r="AI3253">
            <v>0</v>
          </cell>
        </row>
        <row r="3254">
          <cell r="A3254"/>
          <cell r="AH3254">
            <v>0</v>
          </cell>
          <cell r="AI3254">
            <v>0</v>
          </cell>
        </row>
        <row r="3255">
          <cell r="A3255"/>
          <cell r="AH3255">
            <v>0</v>
          </cell>
          <cell r="AI3255">
            <v>0</v>
          </cell>
        </row>
        <row r="3256">
          <cell r="A3256"/>
          <cell r="AH3256">
            <v>0</v>
          </cell>
          <cell r="AI3256">
            <v>0</v>
          </cell>
        </row>
        <row r="3257">
          <cell r="A3257"/>
          <cell r="AH3257">
            <v>0</v>
          </cell>
          <cell r="AI3257">
            <v>0</v>
          </cell>
        </row>
        <row r="3258">
          <cell r="A3258"/>
          <cell r="AH3258">
            <v>0</v>
          </cell>
          <cell r="AI3258">
            <v>0</v>
          </cell>
        </row>
        <row r="3259">
          <cell r="A3259"/>
          <cell r="AH3259">
            <v>0</v>
          </cell>
          <cell r="AI3259">
            <v>0</v>
          </cell>
        </row>
        <row r="3260">
          <cell r="A3260"/>
          <cell r="AH3260">
            <v>0</v>
          </cell>
          <cell r="AI3260">
            <v>0</v>
          </cell>
        </row>
        <row r="3261">
          <cell r="A3261"/>
          <cell r="AH3261">
            <v>0</v>
          </cell>
          <cell r="AI3261">
            <v>0</v>
          </cell>
        </row>
        <row r="3262">
          <cell r="A3262"/>
          <cell r="AH3262">
            <v>0</v>
          </cell>
          <cell r="AI3262">
            <v>0</v>
          </cell>
        </row>
        <row r="3263">
          <cell r="A3263"/>
          <cell r="AH3263">
            <v>0</v>
          </cell>
          <cell r="AI3263">
            <v>0</v>
          </cell>
        </row>
        <row r="3264">
          <cell r="A3264"/>
          <cell r="AH3264">
            <v>0</v>
          </cell>
          <cell r="AI3264">
            <v>0</v>
          </cell>
        </row>
        <row r="3265">
          <cell r="A3265"/>
          <cell r="AH3265">
            <v>0</v>
          </cell>
          <cell r="AI3265">
            <v>0</v>
          </cell>
        </row>
        <row r="3266">
          <cell r="A3266"/>
          <cell r="AH3266">
            <v>0</v>
          </cell>
          <cell r="AI3266">
            <v>0</v>
          </cell>
        </row>
        <row r="3267">
          <cell r="A3267"/>
          <cell r="AH3267">
            <v>0</v>
          </cell>
          <cell r="AI3267">
            <v>0</v>
          </cell>
        </row>
        <row r="3268">
          <cell r="A3268"/>
          <cell r="AH3268">
            <v>0</v>
          </cell>
          <cell r="AI3268">
            <v>0</v>
          </cell>
        </row>
        <row r="3269">
          <cell r="A3269"/>
          <cell r="AH3269">
            <v>0</v>
          </cell>
          <cell r="AI3269">
            <v>0</v>
          </cell>
        </row>
        <row r="3270">
          <cell r="A3270"/>
          <cell r="AH3270">
            <v>0</v>
          </cell>
          <cell r="AI3270">
            <v>0</v>
          </cell>
        </row>
        <row r="3271">
          <cell r="A3271"/>
          <cell r="AH3271">
            <v>0</v>
          </cell>
          <cell r="AI3271">
            <v>0</v>
          </cell>
        </row>
        <row r="3272">
          <cell r="A3272"/>
          <cell r="AH3272">
            <v>0</v>
          </cell>
          <cell r="AI3272">
            <v>0</v>
          </cell>
        </row>
        <row r="3273">
          <cell r="A3273"/>
          <cell r="AH3273">
            <v>0</v>
          </cell>
          <cell r="AI3273">
            <v>0</v>
          </cell>
        </row>
        <row r="3274">
          <cell r="A3274"/>
          <cell r="AH3274">
            <v>0</v>
          </cell>
          <cell r="AI3274">
            <v>0</v>
          </cell>
        </row>
        <row r="3275">
          <cell r="A3275"/>
          <cell r="AH3275">
            <v>0</v>
          </cell>
          <cell r="AI3275">
            <v>0</v>
          </cell>
        </row>
        <row r="3276">
          <cell r="A3276"/>
          <cell r="AH3276">
            <v>0</v>
          </cell>
          <cell r="AI3276">
            <v>0</v>
          </cell>
        </row>
        <row r="3277">
          <cell r="A3277"/>
          <cell r="AH3277">
            <v>0</v>
          </cell>
          <cell r="AI3277">
            <v>0</v>
          </cell>
        </row>
        <row r="3278">
          <cell r="A3278"/>
          <cell r="AH3278">
            <v>0</v>
          </cell>
          <cell r="AI3278">
            <v>0</v>
          </cell>
        </row>
        <row r="3279">
          <cell r="A3279"/>
          <cell r="AH3279">
            <v>0</v>
          </cell>
          <cell r="AI3279">
            <v>0</v>
          </cell>
        </row>
        <row r="3280">
          <cell r="A3280"/>
          <cell r="AH3280">
            <v>0</v>
          </cell>
          <cell r="AI3280">
            <v>0</v>
          </cell>
        </row>
        <row r="3281">
          <cell r="A3281"/>
          <cell r="AH3281">
            <v>0</v>
          </cell>
          <cell r="AI3281">
            <v>0</v>
          </cell>
        </row>
        <row r="3282">
          <cell r="A3282"/>
          <cell r="AH3282">
            <v>0</v>
          </cell>
          <cell r="AI3282">
            <v>0</v>
          </cell>
        </row>
        <row r="3283">
          <cell r="A3283"/>
          <cell r="AH3283">
            <v>0</v>
          </cell>
          <cell r="AI3283">
            <v>0</v>
          </cell>
        </row>
        <row r="3284">
          <cell r="A3284"/>
          <cell r="AH3284">
            <v>0</v>
          </cell>
          <cell r="AI3284">
            <v>0</v>
          </cell>
        </row>
        <row r="3285">
          <cell r="A3285"/>
          <cell r="AH3285">
            <v>0</v>
          </cell>
          <cell r="AI3285">
            <v>0</v>
          </cell>
        </row>
        <row r="3286">
          <cell r="A3286"/>
          <cell r="AH3286">
            <v>0</v>
          </cell>
          <cell r="AI3286">
            <v>0</v>
          </cell>
        </row>
        <row r="3287">
          <cell r="A3287"/>
          <cell r="AH3287">
            <v>0</v>
          </cell>
          <cell r="AI3287">
            <v>0</v>
          </cell>
        </row>
        <row r="3288">
          <cell r="A3288"/>
          <cell r="AH3288">
            <v>0</v>
          </cell>
          <cell r="AI3288">
            <v>0</v>
          </cell>
        </row>
        <row r="3289">
          <cell r="A3289"/>
          <cell r="AH3289">
            <v>0</v>
          </cell>
          <cell r="AI3289">
            <v>0</v>
          </cell>
        </row>
        <row r="3290">
          <cell r="A3290"/>
          <cell r="AH3290">
            <v>0</v>
          </cell>
          <cell r="AI3290">
            <v>0</v>
          </cell>
        </row>
        <row r="3291">
          <cell r="A3291"/>
          <cell r="AH3291">
            <v>0</v>
          </cell>
          <cell r="AI3291">
            <v>0</v>
          </cell>
        </row>
        <row r="3292">
          <cell r="A3292"/>
          <cell r="AH3292">
            <v>0</v>
          </cell>
          <cell r="AI3292">
            <v>0</v>
          </cell>
        </row>
        <row r="3293">
          <cell r="A3293"/>
          <cell r="AH3293">
            <v>0</v>
          </cell>
          <cell r="AI3293">
            <v>0</v>
          </cell>
        </row>
        <row r="3294">
          <cell r="A3294"/>
          <cell r="AH3294">
            <v>0</v>
          </cell>
          <cell r="AI3294">
            <v>0</v>
          </cell>
        </row>
        <row r="3295">
          <cell r="A3295"/>
          <cell r="AH3295">
            <v>0</v>
          </cell>
          <cell r="AI3295">
            <v>0</v>
          </cell>
        </row>
        <row r="3296">
          <cell r="A3296"/>
          <cell r="AH3296">
            <v>0</v>
          </cell>
          <cell r="AI3296">
            <v>0</v>
          </cell>
        </row>
        <row r="3297">
          <cell r="A3297"/>
          <cell r="AH3297">
            <v>0</v>
          </cell>
          <cell r="AI3297">
            <v>0</v>
          </cell>
        </row>
        <row r="3298">
          <cell r="A3298"/>
          <cell r="AH3298">
            <v>0</v>
          </cell>
          <cell r="AI3298">
            <v>0</v>
          </cell>
        </row>
        <row r="3299">
          <cell r="A3299"/>
          <cell r="AH3299">
            <v>0</v>
          </cell>
          <cell r="AI3299">
            <v>0</v>
          </cell>
        </row>
        <row r="3300">
          <cell r="A3300"/>
          <cell r="AH3300">
            <v>0</v>
          </cell>
          <cell r="AI3300">
            <v>0</v>
          </cell>
        </row>
        <row r="3301">
          <cell r="A3301"/>
          <cell r="AH3301">
            <v>0</v>
          </cell>
          <cell r="AI3301">
            <v>0</v>
          </cell>
        </row>
        <row r="3302">
          <cell r="A3302"/>
          <cell r="AH3302">
            <v>0</v>
          </cell>
          <cell r="AI3302">
            <v>0</v>
          </cell>
        </row>
        <row r="3303">
          <cell r="A3303"/>
          <cell r="AH3303">
            <v>0</v>
          </cell>
          <cell r="AI3303">
            <v>0</v>
          </cell>
        </row>
        <row r="3304">
          <cell r="A3304"/>
          <cell r="AH3304">
            <v>0</v>
          </cell>
          <cell r="AI3304">
            <v>0</v>
          </cell>
        </row>
        <row r="3305">
          <cell r="A3305"/>
          <cell r="AH3305">
            <v>0</v>
          </cell>
          <cell r="AI3305">
            <v>0</v>
          </cell>
        </row>
        <row r="3306">
          <cell r="A3306"/>
          <cell r="AH3306">
            <v>0</v>
          </cell>
          <cell r="AI3306">
            <v>0</v>
          </cell>
        </row>
        <row r="3307">
          <cell r="A3307"/>
          <cell r="AH3307">
            <v>0</v>
          </cell>
          <cell r="AI3307">
            <v>0</v>
          </cell>
        </row>
        <row r="3308">
          <cell r="A3308"/>
          <cell r="AH3308">
            <v>0</v>
          </cell>
          <cell r="AI3308">
            <v>0</v>
          </cell>
        </row>
        <row r="3309">
          <cell r="A3309"/>
          <cell r="AH3309">
            <v>0</v>
          </cell>
          <cell r="AI3309">
            <v>0</v>
          </cell>
        </row>
        <row r="3310">
          <cell r="A3310"/>
          <cell r="AH3310">
            <v>0</v>
          </cell>
          <cell r="AI3310">
            <v>0</v>
          </cell>
        </row>
        <row r="3311">
          <cell r="A3311"/>
          <cell r="AH3311">
            <v>0</v>
          </cell>
          <cell r="AI3311">
            <v>0</v>
          </cell>
        </row>
        <row r="3312">
          <cell r="A3312"/>
          <cell r="AH3312">
            <v>0</v>
          </cell>
          <cell r="AI3312">
            <v>0</v>
          </cell>
        </row>
        <row r="3313">
          <cell r="A3313"/>
          <cell r="AH3313">
            <v>0</v>
          </cell>
          <cell r="AI3313">
            <v>0</v>
          </cell>
        </row>
        <row r="3314">
          <cell r="A3314"/>
          <cell r="AH3314">
            <v>0</v>
          </cell>
          <cell r="AI3314">
            <v>0</v>
          </cell>
        </row>
        <row r="3315">
          <cell r="A3315"/>
          <cell r="AH3315">
            <v>0</v>
          </cell>
          <cell r="AI3315">
            <v>0</v>
          </cell>
        </row>
        <row r="3316">
          <cell r="A3316"/>
          <cell r="AH3316">
            <v>0</v>
          </cell>
          <cell r="AI3316">
            <v>0</v>
          </cell>
        </row>
        <row r="3317">
          <cell r="A3317"/>
          <cell r="AH3317">
            <v>0</v>
          </cell>
          <cell r="AI3317">
            <v>0</v>
          </cell>
        </row>
        <row r="3318">
          <cell r="A3318"/>
          <cell r="AH3318">
            <v>0</v>
          </cell>
          <cell r="AI3318">
            <v>0</v>
          </cell>
        </row>
        <row r="3319">
          <cell r="A3319"/>
          <cell r="AH3319">
            <v>0</v>
          </cell>
          <cell r="AI3319">
            <v>0</v>
          </cell>
        </row>
        <row r="3320">
          <cell r="A3320"/>
          <cell r="AH3320">
            <v>0</v>
          </cell>
          <cell r="AI3320">
            <v>0</v>
          </cell>
        </row>
        <row r="3321">
          <cell r="A3321"/>
          <cell r="AH3321">
            <v>0</v>
          </cell>
          <cell r="AI3321">
            <v>0</v>
          </cell>
        </row>
        <row r="3322">
          <cell r="A3322"/>
          <cell r="AH3322">
            <v>0</v>
          </cell>
          <cell r="AI3322">
            <v>0</v>
          </cell>
        </row>
        <row r="3323">
          <cell r="A3323"/>
          <cell r="AH3323">
            <v>0</v>
          </cell>
          <cell r="AI3323">
            <v>0</v>
          </cell>
        </row>
        <row r="3324">
          <cell r="A3324"/>
          <cell r="AH3324">
            <v>0</v>
          </cell>
          <cell r="AI3324">
            <v>0</v>
          </cell>
        </row>
        <row r="3325">
          <cell r="A3325"/>
          <cell r="AH3325">
            <v>0</v>
          </cell>
          <cell r="AI3325">
            <v>0</v>
          </cell>
        </row>
        <row r="3326">
          <cell r="A3326"/>
          <cell r="AH3326">
            <v>0</v>
          </cell>
          <cell r="AI3326">
            <v>0</v>
          </cell>
        </row>
        <row r="3327">
          <cell r="A3327"/>
          <cell r="AH3327">
            <v>0</v>
          </cell>
          <cell r="AI3327">
            <v>0</v>
          </cell>
        </row>
        <row r="3328">
          <cell r="A3328"/>
          <cell r="AH3328">
            <v>0</v>
          </cell>
          <cell r="AI3328">
            <v>0</v>
          </cell>
        </row>
        <row r="3329">
          <cell r="A3329"/>
          <cell r="AH3329">
            <v>0</v>
          </cell>
          <cell r="AI3329">
            <v>0</v>
          </cell>
        </row>
        <row r="3330">
          <cell r="A3330"/>
          <cell r="AH3330">
            <v>0</v>
          </cell>
          <cell r="AI3330">
            <v>0</v>
          </cell>
        </row>
        <row r="3331">
          <cell r="A3331"/>
          <cell r="AH3331">
            <v>0</v>
          </cell>
          <cell r="AI3331">
            <v>0</v>
          </cell>
        </row>
        <row r="3332">
          <cell r="A3332"/>
          <cell r="AH3332">
            <v>0</v>
          </cell>
          <cell r="AI3332">
            <v>0</v>
          </cell>
        </row>
        <row r="3333">
          <cell r="A3333"/>
          <cell r="AH3333">
            <v>0</v>
          </cell>
          <cell r="AI3333">
            <v>0</v>
          </cell>
        </row>
        <row r="3334">
          <cell r="A3334"/>
          <cell r="AH3334">
            <v>0</v>
          </cell>
          <cell r="AI3334">
            <v>0</v>
          </cell>
        </row>
        <row r="3335">
          <cell r="A3335"/>
          <cell r="AH3335">
            <v>0</v>
          </cell>
          <cell r="AI3335">
            <v>0</v>
          </cell>
        </row>
        <row r="3336">
          <cell r="A3336"/>
          <cell r="AH3336">
            <v>0</v>
          </cell>
          <cell r="AI3336">
            <v>0</v>
          </cell>
        </row>
        <row r="3337">
          <cell r="A3337"/>
          <cell r="AH3337">
            <v>0</v>
          </cell>
          <cell r="AI3337">
            <v>0</v>
          </cell>
        </row>
        <row r="3338">
          <cell r="A3338"/>
          <cell r="AH3338">
            <v>0</v>
          </cell>
          <cell r="AI3338">
            <v>0</v>
          </cell>
        </row>
        <row r="3339">
          <cell r="A3339"/>
          <cell r="AH3339">
            <v>0</v>
          </cell>
          <cell r="AI3339">
            <v>0</v>
          </cell>
        </row>
        <row r="3340">
          <cell r="A3340"/>
          <cell r="AH3340">
            <v>0</v>
          </cell>
          <cell r="AI3340">
            <v>0</v>
          </cell>
        </row>
        <row r="3341">
          <cell r="A3341"/>
          <cell r="AH3341">
            <v>0</v>
          </cell>
          <cell r="AI3341">
            <v>0</v>
          </cell>
        </row>
        <row r="3342">
          <cell r="A3342"/>
          <cell r="AH3342">
            <v>0</v>
          </cell>
          <cell r="AI3342">
            <v>0</v>
          </cell>
        </row>
        <row r="3343">
          <cell r="A3343"/>
          <cell r="AH3343">
            <v>0</v>
          </cell>
          <cell r="AI3343">
            <v>0</v>
          </cell>
        </row>
        <row r="3344">
          <cell r="A3344"/>
          <cell r="AH3344">
            <v>0</v>
          </cell>
          <cell r="AI3344">
            <v>0</v>
          </cell>
        </row>
        <row r="3345">
          <cell r="A3345"/>
          <cell r="AH3345">
            <v>0</v>
          </cell>
          <cell r="AI3345">
            <v>0</v>
          </cell>
        </row>
        <row r="3346">
          <cell r="A3346"/>
          <cell r="AH3346">
            <v>0</v>
          </cell>
          <cell r="AI3346">
            <v>0</v>
          </cell>
        </row>
        <row r="3347">
          <cell r="A3347"/>
          <cell r="AH3347">
            <v>0</v>
          </cell>
          <cell r="AI3347">
            <v>0</v>
          </cell>
        </row>
        <row r="3348">
          <cell r="A3348"/>
          <cell r="AH3348">
            <v>0</v>
          </cell>
          <cell r="AI3348">
            <v>0</v>
          </cell>
        </row>
        <row r="3349">
          <cell r="A3349"/>
          <cell r="AH3349">
            <v>0</v>
          </cell>
          <cell r="AI3349">
            <v>0</v>
          </cell>
        </row>
        <row r="3350">
          <cell r="A3350"/>
          <cell r="AH3350">
            <v>0</v>
          </cell>
          <cell r="AI3350">
            <v>0</v>
          </cell>
        </row>
        <row r="3351">
          <cell r="A3351"/>
          <cell r="AH3351">
            <v>0</v>
          </cell>
          <cell r="AI3351">
            <v>0</v>
          </cell>
        </row>
        <row r="3352">
          <cell r="A3352"/>
          <cell r="AH3352">
            <v>0</v>
          </cell>
          <cell r="AI3352">
            <v>0</v>
          </cell>
        </row>
        <row r="3353">
          <cell r="A3353"/>
          <cell r="AH3353">
            <v>0</v>
          </cell>
          <cell r="AI3353">
            <v>0</v>
          </cell>
        </row>
        <row r="3354">
          <cell r="A3354"/>
          <cell r="AH3354">
            <v>0</v>
          </cell>
          <cell r="AI3354">
            <v>0</v>
          </cell>
        </row>
        <row r="3355">
          <cell r="A3355"/>
          <cell r="AH3355">
            <v>0</v>
          </cell>
          <cell r="AI3355">
            <v>0</v>
          </cell>
        </row>
        <row r="3356">
          <cell r="A3356"/>
          <cell r="AH3356">
            <v>0</v>
          </cell>
          <cell r="AI3356">
            <v>0</v>
          </cell>
        </row>
        <row r="3357">
          <cell r="A3357"/>
          <cell r="AH3357">
            <v>0</v>
          </cell>
          <cell r="AI3357">
            <v>0</v>
          </cell>
        </row>
        <row r="3358">
          <cell r="A3358"/>
          <cell r="AH3358">
            <v>0</v>
          </cell>
          <cell r="AI3358">
            <v>0</v>
          </cell>
        </row>
        <row r="3359">
          <cell r="A3359"/>
          <cell r="AH3359">
            <v>0</v>
          </cell>
          <cell r="AI3359">
            <v>0</v>
          </cell>
        </row>
        <row r="3360">
          <cell r="A3360"/>
          <cell r="AH3360">
            <v>0</v>
          </cell>
          <cell r="AI3360">
            <v>0</v>
          </cell>
        </row>
        <row r="3361">
          <cell r="A3361"/>
          <cell r="AH3361">
            <v>0</v>
          </cell>
          <cell r="AI3361">
            <v>0</v>
          </cell>
        </row>
        <row r="3362">
          <cell r="A3362"/>
          <cell r="AH3362">
            <v>0</v>
          </cell>
          <cell r="AI3362">
            <v>0</v>
          </cell>
        </row>
        <row r="3363">
          <cell r="A3363"/>
          <cell r="AH3363">
            <v>0</v>
          </cell>
          <cell r="AI3363">
            <v>0</v>
          </cell>
        </row>
        <row r="3364">
          <cell r="A3364"/>
          <cell r="AH3364">
            <v>0</v>
          </cell>
          <cell r="AI3364">
            <v>0</v>
          </cell>
        </row>
        <row r="3365">
          <cell r="A3365"/>
          <cell r="AH3365">
            <v>0</v>
          </cell>
          <cell r="AI3365">
            <v>0</v>
          </cell>
        </row>
        <row r="3366">
          <cell r="A3366"/>
          <cell r="AH3366">
            <v>0</v>
          </cell>
          <cell r="AI3366">
            <v>0</v>
          </cell>
        </row>
        <row r="3367">
          <cell r="A3367"/>
          <cell r="AH3367">
            <v>0</v>
          </cell>
          <cell r="AI3367">
            <v>0</v>
          </cell>
        </row>
        <row r="3368">
          <cell r="A3368"/>
          <cell r="AH3368">
            <v>0</v>
          </cell>
          <cell r="AI3368">
            <v>0</v>
          </cell>
        </row>
        <row r="3369">
          <cell r="A3369"/>
          <cell r="AH3369">
            <v>0</v>
          </cell>
          <cell r="AI3369">
            <v>0</v>
          </cell>
        </row>
        <row r="3370">
          <cell r="A3370"/>
          <cell r="AH3370">
            <v>0</v>
          </cell>
          <cell r="AI3370">
            <v>0</v>
          </cell>
        </row>
        <row r="3371">
          <cell r="A3371"/>
          <cell r="AH3371">
            <v>0</v>
          </cell>
          <cell r="AI3371">
            <v>0</v>
          </cell>
        </row>
        <row r="3372">
          <cell r="A3372"/>
          <cell r="AH3372">
            <v>0</v>
          </cell>
          <cell r="AI3372">
            <v>0</v>
          </cell>
        </row>
        <row r="3373">
          <cell r="A3373"/>
          <cell r="AH3373">
            <v>0</v>
          </cell>
          <cell r="AI3373">
            <v>0</v>
          </cell>
        </row>
        <row r="3374">
          <cell r="A3374"/>
          <cell r="AH3374">
            <v>0</v>
          </cell>
          <cell r="AI3374">
            <v>0</v>
          </cell>
        </row>
        <row r="3375">
          <cell r="A3375"/>
          <cell r="AH3375">
            <v>0</v>
          </cell>
          <cell r="AI3375">
            <v>0</v>
          </cell>
        </row>
        <row r="3376">
          <cell r="A3376"/>
          <cell r="AH3376">
            <v>0</v>
          </cell>
          <cell r="AI3376">
            <v>0</v>
          </cell>
        </row>
        <row r="3377">
          <cell r="A3377"/>
          <cell r="AH3377">
            <v>0</v>
          </cell>
          <cell r="AI3377">
            <v>0</v>
          </cell>
        </row>
        <row r="3378">
          <cell r="A3378"/>
          <cell r="AH3378">
            <v>0</v>
          </cell>
          <cell r="AI3378">
            <v>0</v>
          </cell>
        </row>
        <row r="3379">
          <cell r="A3379"/>
          <cell r="AH3379">
            <v>0</v>
          </cell>
          <cell r="AI3379">
            <v>0</v>
          </cell>
        </row>
        <row r="3380">
          <cell r="A3380"/>
          <cell r="AH3380">
            <v>0</v>
          </cell>
          <cell r="AI3380">
            <v>0</v>
          </cell>
        </row>
        <row r="3381">
          <cell r="A3381"/>
          <cell r="AH3381">
            <v>0</v>
          </cell>
          <cell r="AI3381">
            <v>0</v>
          </cell>
        </row>
        <row r="3382">
          <cell r="A3382"/>
          <cell r="AH3382">
            <v>0</v>
          </cell>
          <cell r="AI3382">
            <v>0</v>
          </cell>
        </row>
        <row r="3383">
          <cell r="A3383"/>
          <cell r="AH3383">
            <v>0</v>
          </cell>
          <cell r="AI3383">
            <v>0</v>
          </cell>
        </row>
        <row r="3384">
          <cell r="A3384"/>
          <cell r="AH3384">
            <v>0</v>
          </cell>
          <cell r="AI3384">
            <v>0</v>
          </cell>
        </row>
        <row r="3385">
          <cell r="A3385"/>
          <cell r="AH3385">
            <v>0</v>
          </cell>
          <cell r="AI3385">
            <v>0</v>
          </cell>
        </row>
        <row r="3386">
          <cell r="A3386"/>
          <cell r="AH3386">
            <v>0</v>
          </cell>
          <cell r="AI3386">
            <v>0</v>
          </cell>
        </row>
        <row r="3387">
          <cell r="A3387"/>
          <cell r="AH3387">
            <v>0</v>
          </cell>
          <cell r="AI3387">
            <v>0</v>
          </cell>
        </row>
        <row r="3388">
          <cell r="A3388"/>
          <cell r="AH3388">
            <v>0</v>
          </cell>
          <cell r="AI3388">
            <v>0</v>
          </cell>
        </row>
        <row r="3389">
          <cell r="A3389"/>
          <cell r="AH3389">
            <v>0</v>
          </cell>
          <cell r="AI3389">
            <v>0</v>
          </cell>
        </row>
        <row r="3390">
          <cell r="A3390"/>
          <cell r="AH3390">
            <v>0</v>
          </cell>
          <cell r="AI3390">
            <v>0</v>
          </cell>
        </row>
        <row r="3391">
          <cell r="A3391"/>
          <cell r="AH3391">
            <v>0</v>
          </cell>
          <cell r="AI3391">
            <v>0</v>
          </cell>
        </row>
        <row r="3392">
          <cell r="A3392"/>
          <cell r="AH3392">
            <v>0</v>
          </cell>
          <cell r="AI3392">
            <v>0</v>
          </cell>
        </row>
        <row r="3393">
          <cell r="A3393"/>
          <cell r="AH3393">
            <v>0</v>
          </cell>
          <cell r="AI3393">
            <v>0</v>
          </cell>
        </row>
        <row r="3394">
          <cell r="A3394"/>
          <cell r="AH3394">
            <v>0</v>
          </cell>
          <cell r="AI3394">
            <v>0</v>
          </cell>
        </row>
        <row r="3395">
          <cell r="A3395"/>
          <cell r="AH3395">
            <v>0</v>
          </cell>
          <cell r="AI3395">
            <v>0</v>
          </cell>
        </row>
        <row r="3396">
          <cell r="A3396"/>
          <cell r="AH3396">
            <v>0</v>
          </cell>
          <cell r="AI3396">
            <v>0</v>
          </cell>
        </row>
        <row r="3397">
          <cell r="A3397"/>
          <cell r="AH3397">
            <v>0</v>
          </cell>
          <cell r="AI3397">
            <v>0</v>
          </cell>
        </row>
        <row r="3398">
          <cell r="A3398"/>
          <cell r="AH3398">
            <v>0</v>
          </cell>
          <cell r="AI3398">
            <v>0</v>
          </cell>
        </row>
        <row r="3399">
          <cell r="A3399"/>
          <cell r="AH3399">
            <v>0</v>
          </cell>
          <cell r="AI3399">
            <v>0</v>
          </cell>
        </row>
        <row r="3400">
          <cell r="A3400"/>
          <cell r="AH3400">
            <v>0</v>
          </cell>
          <cell r="AI3400">
            <v>0</v>
          </cell>
        </row>
        <row r="3401">
          <cell r="A3401"/>
          <cell r="AH3401">
            <v>0</v>
          </cell>
          <cell r="AI3401">
            <v>0</v>
          </cell>
        </row>
        <row r="3402">
          <cell r="A3402"/>
          <cell r="AH3402">
            <v>0</v>
          </cell>
          <cell r="AI3402">
            <v>0</v>
          </cell>
        </row>
        <row r="3403">
          <cell r="A3403"/>
          <cell r="AH3403">
            <v>0</v>
          </cell>
          <cell r="AI3403">
            <v>0</v>
          </cell>
        </row>
        <row r="3404">
          <cell r="A3404"/>
          <cell r="AH3404">
            <v>0</v>
          </cell>
          <cell r="AI3404">
            <v>0</v>
          </cell>
        </row>
        <row r="3405">
          <cell r="A3405"/>
          <cell r="AH3405">
            <v>0</v>
          </cell>
          <cell r="AI3405">
            <v>0</v>
          </cell>
        </row>
        <row r="3406">
          <cell r="A3406"/>
          <cell r="AH3406">
            <v>0</v>
          </cell>
          <cell r="AI3406">
            <v>0</v>
          </cell>
        </row>
        <row r="3407">
          <cell r="A3407"/>
          <cell r="AH3407">
            <v>0</v>
          </cell>
          <cell r="AI3407">
            <v>0</v>
          </cell>
        </row>
        <row r="3408">
          <cell r="A3408"/>
          <cell r="AH3408">
            <v>0</v>
          </cell>
          <cell r="AI3408">
            <v>0</v>
          </cell>
        </row>
        <row r="3409">
          <cell r="A3409"/>
          <cell r="AH3409">
            <v>0</v>
          </cell>
          <cell r="AI3409">
            <v>0</v>
          </cell>
        </row>
        <row r="3410">
          <cell r="A3410"/>
          <cell r="AH3410">
            <v>0</v>
          </cell>
          <cell r="AI3410">
            <v>0</v>
          </cell>
        </row>
        <row r="3411">
          <cell r="A3411"/>
          <cell r="AH3411">
            <v>0</v>
          </cell>
          <cell r="AI3411">
            <v>0</v>
          </cell>
        </row>
        <row r="3412">
          <cell r="A3412"/>
          <cell r="AH3412">
            <v>0</v>
          </cell>
          <cell r="AI3412">
            <v>0</v>
          </cell>
        </row>
        <row r="3413">
          <cell r="A3413"/>
          <cell r="AH3413">
            <v>0</v>
          </cell>
          <cell r="AI3413">
            <v>0</v>
          </cell>
        </row>
        <row r="3414">
          <cell r="A3414"/>
          <cell r="AH3414">
            <v>0</v>
          </cell>
          <cell r="AI3414">
            <v>0</v>
          </cell>
        </row>
        <row r="3415">
          <cell r="A3415"/>
          <cell r="AH3415">
            <v>0</v>
          </cell>
          <cell r="AI3415">
            <v>0</v>
          </cell>
        </row>
        <row r="3416">
          <cell r="A3416"/>
          <cell r="AH3416">
            <v>0</v>
          </cell>
          <cell r="AI3416">
            <v>0</v>
          </cell>
        </row>
        <row r="3417">
          <cell r="A3417"/>
          <cell r="AH3417">
            <v>0</v>
          </cell>
          <cell r="AI3417">
            <v>0</v>
          </cell>
        </row>
        <row r="3418">
          <cell r="A3418"/>
          <cell r="AH3418">
            <v>0</v>
          </cell>
          <cell r="AI3418">
            <v>0</v>
          </cell>
        </row>
        <row r="3419">
          <cell r="A3419"/>
          <cell r="AH3419">
            <v>0</v>
          </cell>
          <cell r="AI3419">
            <v>0</v>
          </cell>
        </row>
        <row r="3420">
          <cell r="A3420"/>
          <cell r="AH3420">
            <v>0</v>
          </cell>
          <cell r="AI3420">
            <v>0</v>
          </cell>
        </row>
        <row r="3421">
          <cell r="A3421"/>
          <cell r="AH3421">
            <v>0</v>
          </cell>
          <cell r="AI3421">
            <v>0</v>
          </cell>
        </row>
        <row r="3422">
          <cell r="A3422"/>
          <cell r="AH3422">
            <v>0</v>
          </cell>
          <cell r="AI3422">
            <v>0</v>
          </cell>
        </row>
        <row r="3423">
          <cell r="A3423"/>
          <cell r="AH3423">
            <v>0</v>
          </cell>
          <cell r="AI3423">
            <v>0</v>
          </cell>
        </row>
        <row r="3424">
          <cell r="A3424"/>
          <cell r="AH3424">
            <v>0</v>
          </cell>
          <cell r="AI3424">
            <v>0</v>
          </cell>
        </row>
        <row r="3425">
          <cell r="A3425"/>
          <cell r="AH3425">
            <v>0</v>
          </cell>
          <cell r="AI3425">
            <v>0</v>
          </cell>
        </row>
        <row r="3426">
          <cell r="A3426"/>
          <cell r="AH3426">
            <v>0</v>
          </cell>
          <cell r="AI3426">
            <v>0</v>
          </cell>
        </row>
        <row r="3427">
          <cell r="A3427"/>
          <cell r="AH3427">
            <v>0</v>
          </cell>
          <cell r="AI3427">
            <v>0</v>
          </cell>
        </row>
        <row r="3428">
          <cell r="A3428"/>
          <cell r="AH3428">
            <v>0</v>
          </cell>
          <cell r="AI3428">
            <v>0</v>
          </cell>
        </row>
        <row r="3429">
          <cell r="A3429"/>
          <cell r="AH3429">
            <v>0</v>
          </cell>
          <cell r="AI3429">
            <v>0</v>
          </cell>
        </row>
        <row r="3430">
          <cell r="A3430"/>
          <cell r="AH3430">
            <v>0</v>
          </cell>
          <cell r="AI3430">
            <v>0</v>
          </cell>
        </row>
        <row r="3431">
          <cell r="A3431"/>
          <cell r="AH3431">
            <v>0</v>
          </cell>
          <cell r="AI3431">
            <v>0</v>
          </cell>
        </row>
        <row r="3432">
          <cell r="A3432"/>
          <cell r="AH3432">
            <v>0</v>
          </cell>
          <cell r="AI3432">
            <v>0</v>
          </cell>
        </row>
        <row r="3433">
          <cell r="A3433"/>
          <cell r="AH3433">
            <v>0</v>
          </cell>
          <cell r="AI3433">
            <v>0</v>
          </cell>
        </row>
        <row r="3434">
          <cell r="A3434"/>
          <cell r="AH3434">
            <v>0</v>
          </cell>
          <cell r="AI3434">
            <v>0</v>
          </cell>
        </row>
        <row r="3435">
          <cell r="A3435"/>
          <cell r="AH3435">
            <v>0</v>
          </cell>
          <cell r="AI3435">
            <v>0</v>
          </cell>
        </row>
        <row r="3436">
          <cell r="A3436"/>
          <cell r="AH3436">
            <v>0</v>
          </cell>
          <cell r="AI3436">
            <v>0</v>
          </cell>
        </row>
        <row r="3437">
          <cell r="A3437"/>
          <cell r="AH3437">
            <v>0</v>
          </cell>
          <cell r="AI3437">
            <v>0</v>
          </cell>
        </row>
        <row r="3438">
          <cell r="A3438"/>
          <cell r="AH3438">
            <v>0</v>
          </cell>
          <cell r="AI3438">
            <v>0</v>
          </cell>
        </row>
        <row r="3439">
          <cell r="A3439"/>
          <cell r="AH3439">
            <v>0</v>
          </cell>
          <cell r="AI3439">
            <v>0</v>
          </cell>
        </row>
        <row r="3440">
          <cell r="A3440"/>
          <cell r="AH3440">
            <v>0</v>
          </cell>
          <cell r="AI3440">
            <v>0</v>
          </cell>
        </row>
        <row r="3441">
          <cell r="A3441"/>
          <cell r="AH3441">
            <v>0</v>
          </cell>
          <cell r="AI3441">
            <v>0</v>
          </cell>
        </row>
        <row r="3442">
          <cell r="A3442"/>
          <cell r="AH3442">
            <v>0</v>
          </cell>
          <cell r="AI3442">
            <v>0</v>
          </cell>
        </row>
        <row r="3443">
          <cell r="A3443"/>
          <cell r="AH3443">
            <v>0</v>
          </cell>
          <cell r="AI3443">
            <v>0</v>
          </cell>
        </row>
        <row r="3444">
          <cell r="A3444"/>
          <cell r="AH3444">
            <v>0</v>
          </cell>
          <cell r="AI3444">
            <v>0</v>
          </cell>
        </row>
        <row r="3445">
          <cell r="A3445"/>
          <cell r="AH3445">
            <v>0</v>
          </cell>
          <cell r="AI3445">
            <v>0</v>
          </cell>
        </row>
        <row r="3446">
          <cell r="A3446"/>
          <cell r="AH3446">
            <v>0</v>
          </cell>
          <cell r="AI3446">
            <v>0</v>
          </cell>
        </row>
        <row r="3447">
          <cell r="A3447"/>
          <cell r="AH3447">
            <v>0</v>
          </cell>
          <cell r="AI3447">
            <v>0</v>
          </cell>
        </row>
        <row r="3448">
          <cell r="A3448"/>
          <cell r="AH3448">
            <v>0</v>
          </cell>
          <cell r="AI3448">
            <v>0</v>
          </cell>
        </row>
        <row r="3449">
          <cell r="A3449"/>
          <cell r="AH3449">
            <v>0</v>
          </cell>
          <cell r="AI3449">
            <v>0</v>
          </cell>
        </row>
        <row r="3450">
          <cell r="A3450"/>
          <cell r="AH3450">
            <v>0</v>
          </cell>
          <cell r="AI3450">
            <v>0</v>
          </cell>
        </row>
        <row r="3451">
          <cell r="A3451"/>
          <cell r="AH3451">
            <v>0</v>
          </cell>
          <cell r="AI3451">
            <v>0</v>
          </cell>
        </row>
        <row r="3452">
          <cell r="A3452"/>
          <cell r="AH3452">
            <v>0</v>
          </cell>
          <cell r="AI3452">
            <v>0</v>
          </cell>
        </row>
        <row r="3453">
          <cell r="A3453"/>
          <cell r="AH3453">
            <v>0</v>
          </cell>
          <cell r="AI3453">
            <v>0</v>
          </cell>
        </row>
        <row r="3454">
          <cell r="A3454"/>
          <cell r="AH3454">
            <v>0</v>
          </cell>
          <cell r="AI3454">
            <v>0</v>
          </cell>
        </row>
        <row r="3455">
          <cell r="A3455"/>
          <cell r="AH3455">
            <v>0</v>
          </cell>
          <cell r="AI3455">
            <v>0</v>
          </cell>
        </row>
        <row r="3456">
          <cell r="A3456"/>
          <cell r="AH3456">
            <v>0</v>
          </cell>
          <cell r="AI3456">
            <v>0</v>
          </cell>
        </row>
        <row r="3457">
          <cell r="A3457"/>
          <cell r="AH3457">
            <v>0</v>
          </cell>
          <cell r="AI3457">
            <v>0</v>
          </cell>
        </row>
        <row r="3458">
          <cell r="A3458"/>
          <cell r="AH3458">
            <v>0</v>
          </cell>
          <cell r="AI3458">
            <v>0</v>
          </cell>
        </row>
        <row r="3459">
          <cell r="A3459"/>
          <cell r="AH3459">
            <v>0</v>
          </cell>
          <cell r="AI3459">
            <v>0</v>
          </cell>
        </row>
        <row r="3460">
          <cell r="A3460"/>
          <cell r="AH3460">
            <v>0</v>
          </cell>
          <cell r="AI3460">
            <v>0</v>
          </cell>
        </row>
        <row r="3461">
          <cell r="A3461"/>
          <cell r="AH3461">
            <v>0</v>
          </cell>
          <cell r="AI3461">
            <v>0</v>
          </cell>
        </row>
        <row r="3462">
          <cell r="A3462"/>
          <cell r="AH3462">
            <v>0</v>
          </cell>
          <cell r="AI3462">
            <v>0</v>
          </cell>
        </row>
        <row r="3463">
          <cell r="A3463"/>
          <cell r="AH3463">
            <v>0</v>
          </cell>
          <cell r="AI3463">
            <v>0</v>
          </cell>
        </row>
        <row r="3464">
          <cell r="A3464"/>
          <cell r="AH3464">
            <v>0</v>
          </cell>
          <cell r="AI3464">
            <v>0</v>
          </cell>
        </row>
        <row r="3465">
          <cell r="A3465"/>
          <cell r="AH3465">
            <v>0</v>
          </cell>
          <cell r="AI3465">
            <v>0</v>
          </cell>
        </row>
        <row r="3466">
          <cell r="A3466"/>
          <cell r="AH3466">
            <v>0</v>
          </cell>
          <cell r="AI3466">
            <v>0</v>
          </cell>
        </row>
        <row r="3467">
          <cell r="A3467"/>
          <cell r="AH3467">
            <v>0</v>
          </cell>
          <cell r="AI3467">
            <v>0</v>
          </cell>
        </row>
        <row r="3468">
          <cell r="A3468"/>
          <cell r="AH3468">
            <v>0</v>
          </cell>
          <cell r="AI3468">
            <v>0</v>
          </cell>
        </row>
        <row r="3469">
          <cell r="A3469"/>
          <cell r="AH3469">
            <v>0</v>
          </cell>
          <cell r="AI3469">
            <v>0</v>
          </cell>
        </row>
        <row r="3470">
          <cell r="A3470"/>
          <cell r="AH3470">
            <v>0</v>
          </cell>
          <cell r="AI3470">
            <v>0</v>
          </cell>
        </row>
        <row r="3471">
          <cell r="A3471"/>
          <cell r="AH3471">
            <v>0</v>
          </cell>
          <cell r="AI3471">
            <v>0</v>
          </cell>
        </row>
        <row r="3472">
          <cell r="A3472"/>
          <cell r="AH3472">
            <v>0</v>
          </cell>
          <cell r="AI3472">
            <v>0</v>
          </cell>
        </row>
        <row r="3473">
          <cell r="A3473"/>
          <cell r="AH3473">
            <v>0</v>
          </cell>
          <cell r="AI3473">
            <v>0</v>
          </cell>
        </row>
        <row r="3474">
          <cell r="A3474"/>
          <cell r="AH3474">
            <v>0</v>
          </cell>
          <cell r="AI3474">
            <v>0</v>
          </cell>
        </row>
        <row r="3475">
          <cell r="A3475"/>
          <cell r="AH3475">
            <v>0</v>
          </cell>
          <cell r="AI3475">
            <v>0</v>
          </cell>
        </row>
        <row r="3476">
          <cell r="A3476"/>
          <cell r="AH3476">
            <v>0</v>
          </cell>
          <cell r="AI3476">
            <v>0</v>
          </cell>
        </row>
        <row r="3477">
          <cell r="A3477"/>
          <cell r="AH3477">
            <v>0</v>
          </cell>
          <cell r="AI3477">
            <v>0</v>
          </cell>
        </row>
        <row r="3478">
          <cell r="A3478"/>
          <cell r="AH3478">
            <v>0</v>
          </cell>
          <cell r="AI3478">
            <v>0</v>
          </cell>
        </row>
        <row r="3479">
          <cell r="A3479"/>
          <cell r="AH3479">
            <v>0</v>
          </cell>
          <cell r="AI3479">
            <v>0</v>
          </cell>
        </row>
        <row r="3480">
          <cell r="A3480"/>
          <cell r="AH3480">
            <v>0</v>
          </cell>
          <cell r="AI3480">
            <v>0</v>
          </cell>
        </row>
        <row r="3481">
          <cell r="A3481"/>
          <cell r="AH3481">
            <v>0</v>
          </cell>
          <cell r="AI3481">
            <v>0</v>
          </cell>
        </row>
        <row r="3482">
          <cell r="A3482"/>
          <cell r="AH3482">
            <v>0</v>
          </cell>
          <cell r="AI3482">
            <v>0</v>
          </cell>
        </row>
        <row r="3483">
          <cell r="A3483"/>
          <cell r="AH3483">
            <v>0</v>
          </cell>
          <cell r="AI3483">
            <v>0</v>
          </cell>
        </row>
        <row r="3484">
          <cell r="A3484"/>
          <cell r="AH3484">
            <v>0</v>
          </cell>
          <cell r="AI3484">
            <v>0</v>
          </cell>
        </row>
        <row r="3485">
          <cell r="A3485"/>
          <cell r="AH3485">
            <v>0</v>
          </cell>
          <cell r="AI3485">
            <v>0</v>
          </cell>
        </row>
        <row r="3486">
          <cell r="A3486"/>
          <cell r="AH3486">
            <v>0</v>
          </cell>
          <cell r="AI3486">
            <v>0</v>
          </cell>
        </row>
        <row r="3487">
          <cell r="A3487"/>
          <cell r="AH3487">
            <v>0</v>
          </cell>
          <cell r="AI3487">
            <v>0</v>
          </cell>
        </row>
        <row r="3488">
          <cell r="A3488"/>
          <cell r="AH3488">
            <v>0</v>
          </cell>
          <cell r="AI3488">
            <v>0</v>
          </cell>
        </row>
        <row r="3489">
          <cell r="A3489"/>
          <cell r="AH3489">
            <v>0</v>
          </cell>
          <cell r="AI3489">
            <v>0</v>
          </cell>
        </row>
        <row r="3490">
          <cell r="A3490"/>
          <cell r="AH3490">
            <v>0</v>
          </cell>
          <cell r="AI3490">
            <v>0</v>
          </cell>
        </row>
        <row r="3491">
          <cell r="A3491"/>
          <cell r="AH3491">
            <v>0</v>
          </cell>
          <cell r="AI3491">
            <v>0</v>
          </cell>
        </row>
        <row r="3492">
          <cell r="A3492"/>
          <cell r="AH3492">
            <v>0</v>
          </cell>
          <cell r="AI3492">
            <v>0</v>
          </cell>
        </row>
        <row r="3493">
          <cell r="A3493"/>
          <cell r="AH3493">
            <v>0</v>
          </cell>
          <cell r="AI3493">
            <v>0</v>
          </cell>
        </row>
        <row r="3494">
          <cell r="A3494"/>
          <cell r="AH3494">
            <v>0</v>
          </cell>
          <cell r="AI3494">
            <v>0</v>
          </cell>
        </row>
        <row r="3495">
          <cell r="A3495"/>
          <cell r="AH3495">
            <v>0</v>
          </cell>
          <cell r="AI3495">
            <v>0</v>
          </cell>
        </row>
        <row r="3496">
          <cell r="A3496"/>
          <cell r="AH3496">
            <v>0</v>
          </cell>
          <cell r="AI3496">
            <v>0</v>
          </cell>
        </row>
        <row r="3497">
          <cell r="A3497"/>
          <cell r="AH3497">
            <v>0</v>
          </cell>
          <cell r="AI3497">
            <v>0</v>
          </cell>
        </row>
        <row r="3498">
          <cell r="A3498"/>
          <cell r="AH3498">
            <v>0</v>
          </cell>
          <cell r="AI3498">
            <v>0</v>
          </cell>
        </row>
        <row r="3499">
          <cell r="A3499"/>
          <cell r="AH3499">
            <v>0</v>
          </cell>
          <cell r="AI3499">
            <v>0</v>
          </cell>
        </row>
        <row r="3500">
          <cell r="A3500"/>
          <cell r="AH3500">
            <v>0</v>
          </cell>
          <cell r="AI3500">
            <v>0</v>
          </cell>
        </row>
        <row r="3501">
          <cell r="A3501"/>
          <cell r="AH3501">
            <v>0</v>
          </cell>
          <cell r="AI3501">
            <v>0</v>
          </cell>
        </row>
        <row r="3502">
          <cell r="A3502"/>
          <cell r="AH3502">
            <v>0</v>
          </cell>
          <cell r="AI3502">
            <v>0</v>
          </cell>
        </row>
        <row r="3503">
          <cell r="A3503"/>
          <cell r="AH3503">
            <v>0</v>
          </cell>
          <cell r="AI3503">
            <v>0</v>
          </cell>
        </row>
        <row r="3504">
          <cell r="A3504"/>
          <cell r="AH3504">
            <v>0</v>
          </cell>
          <cell r="AI3504">
            <v>0</v>
          </cell>
        </row>
        <row r="3505">
          <cell r="A3505"/>
          <cell r="AH3505">
            <v>0</v>
          </cell>
          <cell r="AI3505">
            <v>0</v>
          </cell>
        </row>
        <row r="3506">
          <cell r="A3506"/>
          <cell r="AH3506">
            <v>0</v>
          </cell>
          <cell r="AI3506">
            <v>0</v>
          </cell>
        </row>
        <row r="3507">
          <cell r="A3507"/>
          <cell r="AH3507">
            <v>0</v>
          </cell>
          <cell r="AI3507">
            <v>0</v>
          </cell>
        </row>
        <row r="3508">
          <cell r="A3508"/>
          <cell r="AH3508">
            <v>0</v>
          </cell>
          <cell r="AI3508">
            <v>0</v>
          </cell>
        </row>
        <row r="3509">
          <cell r="A3509"/>
          <cell r="AH3509">
            <v>0</v>
          </cell>
          <cell r="AI3509">
            <v>0</v>
          </cell>
        </row>
        <row r="3510">
          <cell r="A3510"/>
          <cell r="AH3510">
            <v>0</v>
          </cell>
          <cell r="AI3510">
            <v>0</v>
          </cell>
        </row>
        <row r="3511">
          <cell r="A3511"/>
          <cell r="AH3511">
            <v>0</v>
          </cell>
          <cell r="AI3511">
            <v>0</v>
          </cell>
        </row>
        <row r="3512">
          <cell r="A3512"/>
          <cell r="AH3512">
            <v>0</v>
          </cell>
          <cell r="AI3512">
            <v>0</v>
          </cell>
        </row>
        <row r="3513">
          <cell r="A3513"/>
          <cell r="AH3513">
            <v>0</v>
          </cell>
          <cell r="AI3513">
            <v>0</v>
          </cell>
        </row>
        <row r="3514">
          <cell r="A3514"/>
          <cell r="AH3514">
            <v>0</v>
          </cell>
          <cell r="AI3514">
            <v>0</v>
          </cell>
        </row>
        <row r="3515">
          <cell r="A3515"/>
          <cell r="AH3515">
            <v>0</v>
          </cell>
          <cell r="AI3515">
            <v>0</v>
          </cell>
        </row>
        <row r="3516">
          <cell r="A3516"/>
          <cell r="AH3516">
            <v>0</v>
          </cell>
          <cell r="AI3516">
            <v>0</v>
          </cell>
        </row>
        <row r="3517">
          <cell r="A3517"/>
          <cell r="AH3517">
            <v>0</v>
          </cell>
          <cell r="AI3517">
            <v>0</v>
          </cell>
        </row>
        <row r="3518">
          <cell r="A3518"/>
          <cell r="AH3518">
            <v>0</v>
          </cell>
          <cell r="AI3518">
            <v>0</v>
          </cell>
        </row>
        <row r="3519">
          <cell r="A3519"/>
          <cell r="AH3519">
            <v>0</v>
          </cell>
          <cell r="AI3519">
            <v>0</v>
          </cell>
        </row>
        <row r="3520">
          <cell r="A3520"/>
          <cell r="AH3520">
            <v>0</v>
          </cell>
          <cell r="AI3520">
            <v>0</v>
          </cell>
        </row>
        <row r="3521">
          <cell r="A3521"/>
          <cell r="AH3521">
            <v>0</v>
          </cell>
          <cell r="AI3521">
            <v>0</v>
          </cell>
        </row>
        <row r="3522">
          <cell r="A3522"/>
          <cell r="AH3522">
            <v>0</v>
          </cell>
          <cell r="AI3522">
            <v>0</v>
          </cell>
        </row>
        <row r="3523">
          <cell r="A3523"/>
          <cell r="AH3523">
            <v>0</v>
          </cell>
          <cell r="AI3523">
            <v>0</v>
          </cell>
        </row>
        <row r="3524">
          <cell r="A3524"/>
          <cell r="AH3524">
            <v>0</v>
          </cell>
          <cell r="AI3524">
            <v>0</v>
          </cell>
        </row>
        <row r="3525">
          <cell r="A3525"/>
          <cell r="AH3525">
            <v>0</v>
          </cell>
          <cell r="AI3525">
            <v>0</v>
          </cell>
        </row>
        <row r="3526">
          <cell r="A3526"/>
          <cell r="AH3526">
            <v>0</v>
          </cell>
          <cell r="AI3526">
            <v>0</v>
          </cell>
        </row>
        <row r="3527">
          <cell r="A3527"/>
          <cell r="AH3527">
            <v>0</v>
          </cell>
          <cell r="AI3527">
            <v>0</v>
          </cell>
        </row>
        <row r="3528">
          <cell r="A3528"/>
          <cell r="AH3528">
            <v>0</v>
          </cell>
          <cell r="AI3528">
            <v>0</v>
          </cell>
        </row>
        <row r="3529">
          <cell r="A3529"/>
          <cell r="AH3529">
            <v>0</v>
          </cell>
          <cell r="AI3529">
            <v>0</v>
          </cell>
        </row>
        <row r="3530">
          <cell r="A3530"/>
          <cell r="AH3530">
            <v>0</v>
          </cell>
          <cell r="AI3530">
            <v>0</v>
          </cell>
        </row>
        <row r="3531">
          <cell r="A3531"/>
          <cell r="AH3531">
            <v>0</v>
          </cell>
          <cell r="AI3531">
            <v>0</v>
          </cell>
        </row>
        <row r="3532">
          <cell r="A3532"/>
          <cell r="AH3532">
            <v>0</v>
          </cell>
          <cell r="AI3532">
            <v>0</v>
          </cell>
        </row>
        <row r="3533">
          <cell r="A3533"/>
          <cell r="AH3533">
            <v>0</v>
          </cell>
          <cell r="AI3533">
            <v>0</v>
          </cell>
        </row>
        <row r="3534">
          <cell r="A3534"/>
          <cell r="AH3534">
            <v>0</v>
          </cell>
          <cell r="AI3534">
            <v>0</v>
          </cell>
        </row>
        <row r="3535">
          <cell r="A3535"/>
          <cell r="AH3535">
            <v>0</v>
          </cell>
          <cell r="AI3535">
            <v>0</v>
          </cell>
        </row>
        <row r="3536">
          <cell r="A3536"/>
          <cell r="AH3536">
            <v>0</v>
          </cell>
          <cell r="AI3536">
            <v>0</v>
          </cell>
        </row>
        <row r="3537">
          <cell r="A3537"/>
          <cell r="AH3537">
            <v>0</v>
          </cell>
          <cell r="AI3537">
            <v>0</v>
          </cell>
        </row>
        <row r="3538">
          <cell r="A3538"/>
          <cell r="AH3538">
            <v>0</v>
          </cell>
          <cell r="AI3538">
            <v>0</v>
          </cell>
        </row>
        <row r="3539">
          <cell r="A3539"/>
          <cell r="AH3539">
            <v>0</v>
          </cell>
          <cell r="AI3539">
            <v>0</v>
          </cell>
        </row>
        <row r="3540">
          <cell r="A3540"/>
          <cell r="AH3540">
            <v>0</v>
          </cell>
          <cell r="AI3540">
            <v>0</v>
          </cell>
        </row>
        <row r="3541">
          <cell r="A3541"/>
          <cell r="AH3541">
            <v>0</v>
          </cell>
          <cell r="AI3541">
            <v>0</v>
          </cell>
        </row>
        <row r="3542">
          <cell r="A3542"/>
          <cell r="AH3542">
            <v>0</v>
          </cell>
          <cell r="AI3542">
            <v>0</v>
          </cell>
        </row>
        <row r="3543">
          <cell r="A3543"/>
          <cell r="AH3543">
            <v>0</v>
          </cell>
          <cell r="AI3543">
            <v>0</v>
          </cell>
        </row>
        <row r="3544">
          <cell r="A3544"/>
          <cell r="AH3544">
            <v>0</v>
          </cell>
          <cell r="AI3544">
            <v>0</v>
          </cell>
        </row>
        <row r="3545">
          <cell r="A3545"/>
          <cell r="AH3545">
            <v>0</v>
          </cell>
          <cell r="AI3545">
            <v>0</v>
          </cell>
        </row>
        <row r="3546">
          <cell r="A3546"/>
          <cell r="AH3546">
            <v>0</v>
          </cell>
          <cell r="AI3546">
            <v>0</v>
          </cell>
        </row>
        <row r="3547">
          <cell r="A3547"/>
          <cell r="AH3547">
            <v>0</v>
          </cell>
          <cell r="AI3547">
            <v>0</v>
          </cell>
        </row>
        <row r="3548">
          <cell r="A3548"/>
          <cell r="AH3548">
            <v>0</v>
          </cell>
          <cell r="AI3548">
            <v>0</v>
          </cell>
        </row>
        <row r="3549">
          <cell r="A3549"/>
          <cell r="AH3549">
            <v>0</v>
          </cell>
          <cell r="AI3549">
            <v>0</v>
          </cell>
        </row>
        <row r="3550">
          <cell r="A3550"/>
          <cell r="AH3550">
            <v>0</v>
          </cell>
          <cell r="AI3550">
            <v>0</v>
          </cell>
        </row>
        <row r="3551">
          <cell r="A3551"/>
          <cell r="AH3551">
            <v>0</v>
          </cell>
          <cell r="AI3551">
            <v>0</v>
          </cell>
        </row>
        <row r="3552">
          <cell r="A3552"/>
          <cell r="AH3552">
            <v>0</v>
          </cell>
          <cell r="AI3552">
            <v>0</v>
          </cell>
        </row>
        <row r="3553">
          <cell r="A3553"/>
          <cell r="AH3553">
            <v>0</v>
          </cell>
          <cell r="AI3553">
            <v>0</v>
          </cell>
        </row>
        <row r="3554">
          <cell r="A3554"/>
          <cell r="AH3554">
            <v>0</v>
          </cell>
          <cell r="AI3554">
            <v>0</v>
          </cell>
        </row>
        <row r="3555">
          <cell r="A3555"/>
          <cell r="AH3555">
            <v>0</v>
          </cell>
          <cell r="AI3555">
            <v>0</v>
          </cell>
        </row>
        <row r="3556">
          <cell r="A3556"/>
          <cell r="AH3556">
            <v>0</v>
          </cell>
          <cell r="AI3556">
            <v>0</v>
          </cell>
        </row>
        <row r="3557">
          <cell r="A3557"/>
          <cell r="AH3557">
            <v>0</v>
          </cell>
          <cell r="AI3557">
            <v>0</v>
          </cell>
        </row>
        <row r="3558">
          <cell r="A3558"/>
          <cell r="AH3558">
            <v>0</v>
          </cell>
          <cell r="AI3558">
            <v>0</v>
          </cell>
        </row>
        <row r="3559">
          <cell r="A3559"/>
          <cell r="AH3559">
            <v>0</v>
          </cell>
          <cell r="AI3559">
            <v>0</v>
          </cell>
        </row>
        <row r="3560">
          <cell r="A3560"/>
          <cell r="AH3560">
            <v>0</v>
          </cell>
          <cell r="AI3560">
            <v>0</v>
          </cell>
        </row>
        <row r="3561">
          <cell r="A3561"/>
          <cell r="AH3561">
            <v>0</v>
          </cell>
          <cell r="AI3561">
            <v>0</v>
          </cell>
        </row>
        <row r="3562">
          <cell r="A3562"/>
          <cell r="AH3562">
            <v>0</v>
          </cell>
          <cell r="AI3562">
            <v>0</v>
          </cell>
        </row>
        <row r="3563">
          <cell r="A3563"/>
          <cell r="AH3563">
            <v>0</v>
          </cell>
          <cell r="AI3563">
            <v>0</v>
          </cell>
        </row>
        <row r="3564">
          <cell r="A3564"/>
          <cell r="AH3564">
            <v>0</v>
          </cell>
          <cell r="AI3564">
            <v>0</v>
          </cell>
        </row>
        <row r="3565">
          <cell r="A3565"/>
          <cell r="AH3565">
            <v>0</v>
          </cell>
          <cell r="AI3565">
            <v>0</v>
          </cell>
        </row>
        <row r="3566">
          <cell r="A3566"/>
          <cell r="AH3566">
            <v>0</v>
          </cell>
          <cell r="AI3566">
            <v>0</v>
          </cell>
        </row>
        <row r="3567">
          <cell r="A3567"/>
          <cell r="AH3567">
            <v>0</v>
          </cell>
          <cell r="AI3567">
            <v>0</v>
          </cell>
        </row>
        <row r="3568">
          <cell r="A3568"/>
          <cell r="AH3568">
            <v>0</v>
          </cell>
          <cell r="AI3568">
            <v>0</v>
          </cell>
        </row>
        <row r="3569">
          <cell r="A3569"/>
          <cell r="AH3569">
            <v>0</v>
          </cell>
          <cell r="AI3569">
            <v>0</v>
          </cell>
        </row>
        <row r="3570">
          <cell r="A3570"/>
          <cell r="AH3570">
            <v>0</v>
          </cell>
          <cell r="AI3570">
            <v>0</v>
          </cell>
        </row>
        <row r="3571">
          <cell r="A3571"/>
          <cell r="AH3571">
            <v>0</v>
          </cell>
          <cell r="AI3571">
            <v>0</v>
          </cell>
        </row>
        <row r="3572">
          <cell r="A3572"/>
          <cell r="AH3572">
            <v>0</v>
          </cell>
          <cell r="AI3572">
            <v>0</v>
          </cell>
        </row>
        <row r="3573">
          <cell r="A3573"/>
          <cell r="AH3573">
            <v>0</v>
          </cell>
          <cell r="AI3573">
            <v>0</v>
          </cell>
        </row>
        <row r="3574">
          <cell r="A3574"/>
          <cell r="AH3574">
            <v>0</v>
          </cell>
          <cell r="AI3574">
            <v>0</v>
          </cell>
        </row>
        <row r="3575">
          <cell r="A3575"/>
          <cell r="AH3575">
            <v>0</v>
          </cell>
          <cell r="AI3575">
            <v>0</v>
          </cell>
        </row>
        <row r="3576">
          <cell r="A3576"/>
          <cell r="AH3576">
            <v>0</v>
          </cell>
          <cell r="AI3576">
            <v>0</v>
          </cell>
        </row>
        <row r="3577">
          <cell r="A3577"/>
          <cell r="AH3577">
            <v>0</v>
          </cell>
          <cell r="AI3577">
            <v>0</v>
          </cell>
        </row>
        <row r="3578">
          <cell r="A3578"/>
          <cell r="AH3578">
            <v>0</v>
          </cell>
          <cell r="AI3578">
            <v>0</v>
          </cell>
        </row>
        <row r="3579">
          <cell r="A3579"/>
          <cell r="AH3579">
            <v>0</v>
          </cell>
          <cell r="AI3579">
            <v>0</v>
          </cell>
        </row>
        <row r="3580">
          <cell r="A3580"/>
          <cell r="AH3580">
            <v>0</v>
          </cell>
          <cell r="AI3580">
            <v>0</v>
          </cell>
        </row>
        <row r="3581">
          <cell r="A3581"/>
          <cell r="AH3581">
            <v>0</v>
          </cell>
          <cell r="AI3581">
            <v>0</v>
          </cell>
        </row>
        <row r="3582">
          <cell r="A3582"/>
          <cell r="AH3582">
            <v>0</v>
          </cell>
          <cell r="AI3582">
            <v>0</v>
          </cell>
        </row>
        <row r="3583">
          <cell r="A3583"/>
          <cell r="AH3583">
            <v>0</v>
          </cell>
          <cell r="AI3583">
            <v>0</v>
          </cell>
        </row>
        <row r="3584">
          <cell r="A3584"/>
          <cell r="AH3584">
            <v>0</v>
          </cell>
          <cell r="AI3584">
            <v>0</v>
          </cell>
        </row>
        <row r="3585">
          <cell r="A3585"/>
          <cell r="AH3585">
            <v>0</v>
          </cell>
          <cell r="AI3585">
            <v>0</v>
          </cell>
        </row>
        <row r="3586">
          <cell r="A3586"/>
          <cell r="AH3586">
            <v>0</v>
          </cell>
          <cell r="AI3586">
            <v>0</v>
          </cell>
        </row>
        <row r="3587">
          <cell r="A3587"/>
          <cell r="AH3587">
            <v>0</v>
          </cell>
          <cell r="AI3587">
            <v>0</v>
          </cell>
        </row>
        <row r="3588">
          <cell r="A3588"/>
          <cell r="AH3588">
            <v>0</v>
          </cell>
          <cell r="AI3588">
            <v>0</v>
          </cell>
        </row>
        <row r="3589">
          <cell r="A3589"/>
          <cell r="AH3589">
            <v>0</v>
          </cell>
          <cell r="AI3589">
            <v>0</v>
          </cell>
        </row>
        <row r="3590">
          <cell r="A3590"/>
          <cell r="AH3590">
            <v>0</v>
          </cell>
          <cell r="AI3590">
            <v>0</v>
          </cell>
        </row>
        <row r="3591">
          <cell r="A3591"/>
          <cell r="AH3591">
            <v>0</v>
          </cell>
          <cell r="AI3591">
            <v>0</v>
          </cell>
        </row>
        <row r="3592">
          <cell r="A3592"/>
          <cell r="AH3592">
            <v>0</v>
          </cell>
          <cell r="AI3592">
            <v>0</v>
          </cell>
        </row>
        <row r="3593">
          <cell r="A3593"/>
          <cell r="AH3593">
            <v>0</v>
          </cell>
          <cell r="AI3593">
            <v>0</v>
          </cell>
        </row>
        <row r="3594">
          <cell r="A3594"/>
          <cell r="AH3594">
            <v>0</v>
          </cell>
          <cell r="AI3594">
            <v>0</v>
          </cell>
        </row>
        <row r="3595">
          <cell r="A3595"/>
          <cell r="AH3595">
            <v>0</v>
          </cell>
          <cell r="AI3595">
            <v>0</v>
          </cell>
        </row>
        <row r="3596">
          <cell r="A3596"/>
          <cell r="AH3596">
            <v>0</v>
          </cell>
          <cell r="AI3596">
            <v>0</v>
          </cell>
        </row>
        <row r="3597">
          <cell r="A3597"/>
          <cell r="AH3597">
            <v>0</v>
          </cell>
          <cell r="AI3597">
            <v>0</v>
          </cell>
        </row>
        <row r="3598">
          <cell r="A3598"/>
          <cell r="AH3598">
            <v>0</v>
          </cell>
          <cell r="AI3598">
            <v>0</v>
          </cell>
        </row>
        <row r="3599">
          <cell r="A3599"/>
          <cell r="AH3599">
            <v>0</v>
          </cell>
          <cell r="AI3599">
            <v>0</v>
          </cell>
        </row>
        <row r="3600">
          <cell r="A3600"/>
          <cell r="AH3600">
            <v>0</v>
          </cell>
          <cell r="AI3600">
            <v>0</v>
          </cell>
        </row>
        <row r="3601">
          <cell r="A3601"/>
          <cell r="AH3601">
            <v>0</v>
          </cell>
          <cell r="AI3601">
            <v>0</v>
          </cell>
        </row>
        <row r="3602">
          <cell r="A3602"/>
          <cell r="AH3602">
            <v>0</v>
          </cell>
          <cell r="AI3602">
            <v>0</v>
          </cell>
        </row>
        <row r="3603">
          <cell r="A3603"/>
          <cell r="AH3603">
            <v>0</v>
          </cell>
          <cell r="AI3603">
            <v>0</v>
          </cell>
        </row>
        <row r="3604">
          <cell r="A3604"/>
          <cell r="AH3604">
            <v>0</v>
          </cell>
          <cell r="AI3604">
            <v>0</v>
          </cell>
        </row>
        <row r="3605">
          <cell r="A3605"/>
          <cell r="AH3605">
            <v>0</v>
          </cell>
          <cell r="AI3605">
            <v>0</v>
          </cell>
        </row>
        <row r="3606">
          <cell r="A3606"/>
          <cell r="AH3606">
            <v>0</v>
          </cell>
          <cell r="AI3606">
            <v>0</v>
          </cell>
        </row>
        <row r="3607">
          <cell r="A3607"/>
          <cell r="AH3607">
            <v>0</v>
          </cell>
          <cell r="AI3607">
            <v>0</v>
          </cell>
        </row>
        <row r="3608">
          <cell r="A3608"/>
          <cell r="AH3608">
            <v>0</v>
          </cell>
          <cell r="AI3608">
            <v>0</v>
          </cell>
        </row>
        <row r="3609">
          <cell r="A3609"/>
          <cell r="AH3609">
            <v>0</v>
          </cell>
          <cell r="AI3609">
            <v>0</v>
          </cell>
        </row>
        <row r="3610">
          <cell r="A3610"/>
          <cell r="AH3610">
            <v>0</v>
          </cell>
          <cell r="AI3610">
            <v>0</v>
          </cell>
        </row>
        <row r="3611">
          <cell r="A3611"/>
          <cell r="AH3611">
            <v>0</v>
          </cell>
          <cell r="AI3611">
            <v>0</v>
          </cell>
        </row>
        <row r="3612">
          <cell r="A3612"/>
          <cell r="AH3612">
            <v>0</v>
          </cell>
          <cell r="AI3612">
            <v>0</v>
          </cell>
        </row>
        <row r="3613">
          <cell r="A3613"/>
          <cell r="AH3613">
            <v>0</v>
          </cell>
          <cell r="AI3613">
            <v>0</v>
          </cell>
        </row>
        <row r="3614">
          <cell r="A3614"/>
          <cell r="AH3614">
            <v>0</v>
          </cell>
          <cell r="AI3614">
            <v>0</v>
          </cell>
        </row>
        <row r="3615">
          <cell r="A3615"/>
          <cell r="AH3615">
            <v>0</v>
          </cell>
          <cell r="AI3615">
            <v>0</v>
          </cell>
        </row>
        <row r="3616">
          <cell r="A3616"/>
          <cell r="AH3616">
            <v>0</v>
          </cell>
          <cell r="AI3616">
            <v>0</v>
          </cell>
        </row>
        <row r="3617">
          <cell r="A3617"/>
          <cell r="AH3617">
            <v>0</v>
          </cell>
          <cell r="AI3617">
            <v>0</v>
          </cell>
        </row>
        <row r="3618">
          <cell r="A3618"/>
          <cell r="AH3618">
            <v>0</v>
          </cell>
          <cell r="AI3618">
            <v>0</v>
          </cell>
        </row>
        <row r="3619">
          <cell r="A3619"/>
          <cell r="AH3619">
            <v>0</v>
          </cell>
          <cell r="AI3619">
            <v>0</v>
          </cell>
        </row>
        <row r="3620">
          <cell r="A3620"/>
          <cell r="AH3620">
            <v>0</v>
          </cell>
          <cell r="AI3620">
            <v>0</v>
          </cell>
        </row>
        <row r="3621">
          <cell r="A3621"/>
          <cell r="AH3621">
            <v>0</v>
          </cell>
          <cell r="AI3621">
            <v>0</v>
          </cell>
        </row>
        <row r="3622">
          <cell r="A3622"/>
          <cell r="AH3622">
            <v>0</v>
          </cell>
          <cell r="AI3622">
            <v>0</v>
          </cell>
        </row>
        <row r="3623">
          <cell r="A3623"/>
          <cell r="AH3623">
            <v>0</v>
          </cell>
          <cell r="AI3623">
            <v>0</v>
          </cell>
        </row>
        <row r="3624">
          <cell r="A3624"/>
          <cell r="AH3624">
            <v>0</v>
          </cell>
          <cell r="AI3624">
            <v>0</v>
          </cell>
        </row>
        <row r="3625">
          <cell r="A3625"/>
          <cell r="AH3625">
            <v>0</v>
          </cell>
          <cell r="AI3625">
            <v>0</v>
          </cell>
        </row>
        <row r="3626">
          <cell r="A3626"/>
          <cell r="AH3626">
            <v>0</v>
          </cell>
          <cell r="AI3626">
            <v>0</v>
          </cell>
        </row>
        <row r="3627">
          <cell r="A3627"/>
          <cell r="AH3627">
            <v>0</v>
          </cell>
          <cell r="AI3627">
            <v>0</v>
          </cell>
        </row>
        <row r="3628">
          <cell r="A3628"/>
          <cell r="AH3628">
            <v>0</v>
          </cell>
          <cell r="AI3628">
            <v>0</v>
          </cell>
        </row>
        <row r="3629">
          <cell r="A3629"/>
          <cell r="AH3629">
            <v>0</v>
          </cell>
          <cell r="AI3629">
            <v>0</v>
          </cell>
        </row>
        <row r="3630">
          <cell r="A3630"/>
          <cell r="AH3630">
            <v>0</v>
          </cell>
          <cell r="AI3630">
            <v>0</v>
          </cell>
        </row>
        <row r="3631">
          <cell r="A3631"/>
          <cell r="AH3631">
            <v>0</v>
          </cell>
          <cell r="AI3631">
            <v>0</v>
          </cell>
        </row>
        <row r="3632">
          <cell r="A3632"/>
          <cell r="AH3632">
            <v>0</v>
          </cell>
          <cell r="AI3632">
            <v>0</v>
          </cell>
        </row>
        <row r="3633">
          <cell r="A3633"/>
          <cell r="AH3633">
            <v>0</v>
          </cell>
          <cell r="AI3633">
            <v>0</v>
          </cell>
        </row>
        <row r="3634">
          <cell r="A3634"/>
          <cell r="AH3634">
            <v>0</v>
          </cell>
          <cell r="AI3634">
            <v>0</v>
          </cell>
        </row>
        <row r="3635">
          <cell r="A3635"/>
          <cell r="AH3635">
            <v>0</v>
          </cell>
          <cell r="AI3635">
            <v>0</v>
          </cell>
        </row>
        <row r="3636">
          <cell r="A3636"/>
          <cell r="AH3636">
            <v>0</v>
          </cell>
          <cell r="AI3636">
            <v>0</v>
          </cell>
        </row>
        <row r="3637">
          <cell r="A3637"/>
          <cell r="AH3637">
            <v>0</v>
          </cell>
          <cell r="AI3637">
            <v>0</v>
          </cell>
        </row>
        <row r="3638">
          <cell r="A3638"/>
          <cell r="AH3638">
            <v>0</v>
          </cell>
          <cell r="AI3638">
            <v>0</v>
          </cell>
        </row>
        <row r="3639">
          <cell r="A3639"/>
          <cell r="AH3639">
            <v>0</v>
          </cell>
          <cell r="AI3639">
            <v>0</v>
          </cell>
        </row>
        <row r="3640">
          <cell r="A3640"/>
          <cell r="AH3640">
            <v>0</v>
          </cell>
          <cell r="AI3640">
            <v>0</v>
          </cell>
        </row>
        <row r="3641">
          <cell r="A3641"/>
          <cell r="AH3641">
            <v>0</v>
          </cell>
          <cell r="AI3641">
            <v>0</v>
          </cell>
        </row>
        <row r="3642">
          <cell r="A3642"/>
          <cell r="AH3642">
            <v>0</v>
          </cell>
          <cell r="AI3642">
            <v>0</v>
          </cell>
        </row>
        <row r="3643">
          <cell r="A3643"/>
          <cell r="AH3643">
            <v>0</v>
          </cell>
          <cell r="AI3643">
            <v>0</v>
          </cell>
        </row>
        <row r="3644">
          <cell r="A3644"/>
          <cell r="AH3644">
            <v>0</v>
          </cell>
          <cell r="AI3644">
            <v>0</v>
          </cell>
        </row>
        <row r="3645">
          <cell r="A3645"/>
          <cell r="AH3645">
            <v>0</v>
          </cell>
          <cell r="AI3645">
            <v>0</v>
          </cell>
        </row>
        <row r="3646">
          <cell r="A3646"/>
          <cell r="AH3646">
            <v>0</v>
          </cell>
          <cell r="AI3646">
            <v>0</v>
          </cell>
        </row>
        <row r="3647">
          <cell r="A3647"/>
          <cell r="AH3647">
            <v>0</v>
          </cell>
          <cell r="AI3647">
            <v>0</v>
          </cell>
        </row>
        <row r="3648">
          <cell r="A3648"/>
          <cell r="AH3648">
            <v>0</v>
          </cell>
          <cell r="AI3648">
            <v>0</v>
          </cell>
        </row>
        <row r="3649">
          <cell r="A3649"/>
          <cell r="AH3649">
            <v>0</v>
          </cell>
          <cell r="AI3649">
            <v>0</v>
          </cell>
        </row>
        <row r="3650">
          <cell r="A3650"/>
          <cell r="AH3650">
            <v>0</v>
          </cell>
          <cell r="AI3650">
            <v>0</v>
          </cell>
        </row>
        <row r="3651">
          <cell r="A3651"/>
          <cell r="AH3651">
            <v>0</v>
          </cell>
          <cell r="AI3651">
            <v>0</v>
          </cell>
        </row>
        <row r="3652">
          <cell r="A3652"/>
          <cell r="AH3652">
            <v>0</v>
          </cell>
          <cell r="AI3652">
            <v>0</v>
          </cell>
        </row>
        <row r="3653">
          <cell r="A3653"/>
          <cell r="AH3653">
            <v>0</v>
          </cell>
          <cell r="AI3653">
            <v>0</v>
          </cell>
        </row>
        <row r="3654">
          <cell r="A3654"/>
          <cell r="AH3654">
            <v>0</v>
          </cell>
          <cell r="AI3654">
            <v>0</v>
          </cell>
        </row>
        <row r="3655">
          <cell r="A3655"/>
          <cell r="AH3655">
            <v>0</v>
          </cell>
          <cell r="AI3655">
            <v>0</v>
          </cell>
        </row>
        <row r="3656">
          <cell r="A3656"/>
          <cell r="AH3656">
            <v>0</v>
          </cell>
          <cell r="AI3656">
            <v>0</v>
          </cell>
        </row>
        <row r="3657">
          <cell r="A3657"/>
          <cell r="AH3657">
            <v>0</v>
          </cell>
          <cell r="AI3657">
            <v>0</v>
          </cell>
        </row>
        <row r="3658">
          <cell r="A3658"/>
          <cell r="AH3658">
            <v>0</v>
          </cell>
          <cell r="AI3658">
            <v>0</v>
          </cell>
        </row>
        <row r="3659">
          <cell r="A3659"/>
          <cell r="AH3659">
            <v>0</v>
          </cell>
          <cell r="AI3659">
            <v>0</v>
          </cell>
        </row>
        <row r="3660">
          <cell r="A3660"/>
          <cell r="AH3660">
            <v>0</v>
          </cell>
          <cell r="AI3660">
            <v>0</v>
          </cell>
        </row>
        <row r="3661">
          <cell r="A3661"/>
          <cell r="AH3661">
            <v>0</v>
          </cell>
          <cell r="AI3661">
            <v>0</v>
          </cell>
        </row>
        <row r="3662">
          <cell r="A3662"/>
          <cell r="AH3662">
            <v>0</v>
          </cell>
          <cell r="AI3662">
            <v>0</v>
          </cell>
        </row>
        <row r="3663">
          <cell r="A3663"/>
          <cell r="AH3663">
            <v>0</v>
          </cell>
          <cell r="AI3663">
            <v>0</v>
          </cell>
        </row>
        <row r="3664">
          <cell r="A3664"/>
          <cell r="AH3664">
            <v>0</v>
          </cell>
          <cell r="AI3664">
            <v>0</v>
          </cell>
        </row>
        <row r="3665">
          <cell r="A3665"/>
          <cell r="AH3665">
            <v>0</v>
          </cell>
          <cell r="AI3665">
            <v>0</v>
          </cell>
        </row>
        <row r="3666">
          <cell r="A3666"/>
          <cell r="AH3666">
            <v>0</v>
          </cell>
          <cell r="AI3666">
            <v>0</v>
          </cell>
        </row>
        <row r="3667">
          <cell r="A3667"/>
          <cell r="AH3667">
            <v>0</v>
          </cell>
          <cell r="AI3667">
            <v>0</v>
          </cell>
        </row>
        <row r="3668">
          <cell r="A3668"/>
          <cell r="AH3668">
            <v>0</v>
          </cell>
          <cell r="AI3668">
            <v>0</v>
          </cell>
        </row>
        <row r="3669">
          <cell r="A3669"/>
          <cell r="AH3669">
            <v>0</v>
          </cell>
          <cell r="AI3669">
            <v>0</v>
          </cell>
        </row>
        <row r="3670">
          <cell r="A3670"/>
          <cell r="AH3670">
            <v>0</v>
          </cell>
          <cell r="AI3670">
            <v>0</v>
          </cell>
        </row>
        <row r="3671">
          <cell r="A3671"/>
          <cell r="AH3671">
            <v>0</v>
          </cell>
          <cell r="AI3671">
            <v>0</v>
          </cell>
        </row>
        <row r="3672">
          <cell r="A3672"/>
          <cell r="AH3672">
            <v>0</v>
          </cell>
          <cell r="AI3672">
            <v>0</v>
          </cell>
        </row>
        <row r="3673">
          <cell r="A3673"/>
          <cell r="AH3673">
            <v>0</v>
          </cell>
          <cell r="AI3673">
            <v>0</v>
          </cell>
        </row>
        <row r="3674">
          <cell r="A3674"/>
          <cell r="AH3674">
            <v>0</v>
          </cell>
          <cell r="AI3674">
            <v>0</v>
          </cell>
        </row>
        <row r="3675">
          <cell r="A3675"/>
          <cell r="AH3675">
            <v>0</v>
          </cell>
          <cell r="AI3675">
            <v>0</v>
          </cell>
        </row>
        <row r="3676">
          <cell r="A3676"/>
          <cell r="AH3676">
            <v>0</v>
          </cell>
          <cell r="AI3676">
            <v>0</v>
          </cell>
        </row>
        <row r="3677">
          <cell r="A3677"/>
          <cell r="AH3677">
            <v>0</v>
          </cell>
          <cell r="AI3677">
            <v>0</v>
          </cell>
        </row>
        <row r="3678">
          <cell r="A3678"/>
          <cell r="AH3678">
            <v>0</v>
          </cell>
          <cell r="AI3678">
            <v>0</v>
          </cell>
        </row>
        <row r="3679">
          <cell r="A3679"/>
          <cell r="AH3679">
            <v>0</v>
          </cell>
          <cell r="AI3679">
            <v>0</v>
          </cell>
        </row>
        <row r="3680">
          <cell r="A3680"/>
          <cell r="AH3680">
            <v>0</v>
          </cell>
          <cell r="AI3680">
            <v>0</v>
          </cell>
        </row>
        <row r="3681">
          <cell r="A3681"/>
          <cell r="AH3681">
            <v>0</v>
          </cell>
          <cell r="AI3681">
            <v>0</v>
          </cell>
        </row>
        <row r="3682">
          <cell r="A3682"/>
          <cell r="AH3682">
            <v>0</v>
          </cell>
          <cell r="AI3682">
            <v>0</v>
          </cell>
        </row>
        <row r="3683">
          <cell r="A3683"/>
          <cell r="AH3683">
            <v>0</v>
          </cell>
          <cell r="AI3683">
            <v>0</v>
          </cell>
        </row>
        <row r="3684">
          <cell r="A3684"/>
          <cell r="AH3684">
            <v>0</v>
          </cell>
          <cell r="AI3684">
            <v>0</v>
          </cell>
        </row>
        <row r="3685">
          <cell r="A3685"/>
          <cell r="AH3685">
            <v>0</v>
          </cell>
          <cell r="AI3685">
            <v>0</v>
          </cell>
        </row>
        <row r="3686">
          <cell r="A3686"/>
          <cell r="AH3686">
            <v>0</v>
          </cell>
          <cell r="AI3686">
            <v>0</v>
          </cell>
        </row>
        <row r="3687">
          <cell r="A3687"/>
          <cell r="AH3687">
            <v>0</v>
          </cell>
          <cell r="AI3687">
            <v>0</v>
          </cell>
        </row>
        <row r="3688">
          <cell r="A3688"/>
          <cell r="AH3688">
            <v>0</v>
          </cell>
          <cell r="AI3688">
            <v>0</v>
          </cell>
        </row>
        <row r="3689">
          <cell r="A3689"/>
          <cell r="AH3689">
            <v>0</v>
          </cell>
          <cell r="AI3689">
            <v>0</v>
          </cell>
        </row>
        <row r="3690">
          <cell r="A3690"/>
          <cell r="AH3690">
            <v>0</v>
          </cell>
          <cell r="AI3690">
            <v>0</v>
          </cell>
        </row>
        <row r="3691">
          <cell r="A3691"/>
          <cell r="AH3691">
            <v>0</v>
          </cell>
          <cell r="AI3691">
            <v>0</v>
          </cell>
        </row>
        <row r="3692">
          <cell r="A3692"/>
          <cell r="AH3692">
            <v>0</v>
          </cell>
          <cell r="AI3692">
            <v>0</v>
          </cell>
        </row>
        <row r="3693">
          <cell r="A3693"/>
          <cell r="AH3693">
            <v>0</v>
          </cell>
          <cell r="AI3693">
            <v>0</v>
          </cell>
        </row>
        <row r="3694">
          <cell r="A3694"/>
          <cell r="AH3694">
            <v>0</v>
          </cell>
          <cell r="AI3694">
            <v>0</v>
          </cell>
        </row>
        <row r="3695">
          <cell r="A3695"/>
          <cell r="AH3695">
            <v>0</v>
          </cell>
          <cell r="AI3695">
            <v>0</v>
          </cell>
        </row>
        <row r="3696">
          <cell r="A3696"/>
          <cell r="AH3696">
            <v>0</v>
          </cell>
          <cell r="AI3696">
            <v>0</v>
          </cell>
        </row>
        <row r="3697">
          <cell r="A3697"/>
          <cell r="AH3697">
            <v>0</v>
          </cell>
          <cell r="AI3697">
            <v>0</v>
          </cell>
        </row>
        <row r="3698">
          <cell r="A3698"/>
          <cell r="AH3698">
            <v>0</v>
          </cell>
          <cell r="AI3698">
            <v>0</v>
          </cell>
        </row>
        <row r="3699">
          <cell r="A3699"/>
          <cell r="AH3699">
            <v>0</v>
          </cell>
          <cell r="AI3699">
            <v>0</v>
          </cell>
        </row>
        <row r="3700">
          <cell r="A3700"/>
          <cell r="AH3700">
            <v>0</v>
          </cell>
          <cell r="AI3700">
            <v>0</v>
          </cell>
        </row>
        <row r="3701">
          <cell r="A3701"/>
          <cell r="AH3701">
            <v>0</v>
          </cell>
          <cell r="AI3701">
            <v>0</v>
          </cell>
        </row>
        <row r="3702">
          <cell r="A3702"/>
          <cell r="AH3702">
            <v>0</v>
          </cell>
          <cell r="AI3702">
            <v>0</v>
          </cell>
        </row>
        <row r="3703">
          <cell r="A3703"/>
          <cell r="AH3703">
            <v>0</v>
          </cell>
          <cell r="AI3703">
            <v>0</v>
          </cell>
        </row>
        <row r="3704">
          <cell r="A3704"/>
          <cell r="AH3704">
            <v>0</v>
          </cell>
          <cell r="AI3704">
            <v>0</v>
          </cell>
        </row>
        <row r="3705">
          <cell r="A3705"/>
          <cell r="AH3705">
            <v>0</v>
          </cell>
          <cell r="AI3705">
            <v>0</v>
          </cell>
        </row>
        <row r="3706">
          <cell r="A3706"/>
          <cell r="AH3706">
            <v>0</v>
          </cell>
          <cell r="AI3706">
            <v>0</v>
          </cell>
        </row>
        <row r="3707">
          <cell r="A3707"/>
          <cell r="AH3707">
            <v>0</v>
          </cell>
          <cell r="AI3707">
            <v>0</v>
          </cell>
        </row>
        <row r="3708">
          <cell r="A3708"/>
          <cell r="AH3708">
            <v>0</v>
          </cell>
          <cell r="AI3708">
            <v>0</v>
          </cell>
        </row>
        <row r="3709">
          <cell r="A3709"/>
          <cell r="AH3709">
            <v>0</v>
          </cell>
          <cell r="AI3709">
            <v>0</v>
          </cell>
        </row>
        <row r="3710">
          <cell r="A3710"/>
          <cell r="AH3710">
            <v>0</v>
          </cell>
          <cell r="AI3710">
            <v>0</v>
          </cell>
        </row>
        <row r="3711">
          <cell r="A3711"/>
          <cell r="AH3711">
            <v>0</v>
          </cell>
          <cell r="AI3711">
            <v>0</v>
          </cell>
        </row>
        <row r="3712">
          <cell r="A3712"/>
          <cell r="AH3712">
            <v>0</v>
          </cell>
          <cell r="AI3712">
            <v>0</v>
          </cell>
        </row>
        <row r="3713">
          <cell r="A3713"/>
          <cell r="AH3713">
            <v>0</v>
          </cell>
          <cell r="AI3713">
            <v>0</v>
          </cell>
        </row>
        <row r="3714">
          <cell r="A3714"/>
          <cell r="AH3714">
            <v>0</v>
          </cell>
          <cell r="AI3714">
            <v>0</v>
          </cell>
        </row>
        <row r="3715">
          <cell r="A3715"/>
          <cell r="AH3715">
            <v>0</v>
          </cell>
          <cell r="AI3715">
            <v>0</v>
          </cell>
        </row>
        <row r="3716">
          <cell r="A3716"/>
          <cell r="AH3716">
            <v>0</v>
          </cell>
          <cell r="AI3716">
            <v>0</v>
          </cell>
        </row>
        <row r="3717">
          <cell r="A3717"/>
          <cell r="AH3717">
            <v>0</v>
          </cell>
          <cell r="AI3717">
            <v>0</v>
          </cell>
        </row>
        <row r="3718">
          <cell r="A3718"/>
          <cell r="AH3718">
            <v>0</v>
          </cell>
          <cell r="AI3718">
            <v>0</v>
          </cell>
        </row>
        <row r="3719">
          <cell r="A3719"/>
          <cell r="AH3719">
            <v>0</v>
          </cell>
          <cell r="AI3719">
            <v>0</v>
          </cell>
        </row>
        <row r="3720">
          <cell r="A3720"/>
          <cell r="AH3720">
            <v>0</v>
          </cell>
          <cell r="AI3720">
            <v>0</v>
          </cell>
        </row>
        <row r="3721">
          <cell r="A3721"/>
          <cell r="AH3721">
            <v>0</v>
          </cell>
          <cell r="AI3721">
            <v>0</v>
          </cell>
        </row>
        <row r="3722">
          <cell r="A3722"/>
          <cell r="AH3722">
            <v>0</v>
          </cell>
          <cell r="AI3722">
            <v>0</v>
          </cell>
        </row>
        <row r="3723">
          <cell r="A3723"/>
          <cell r="AH3723">
            <v>0</v>
          </cell>
          <cell r="AI3723">
            <v>0</v>
          </cell>
        </row>
        <row r="3724">
          <cell r="A3724"/>
          <cell r="AH3724">
            <v>0</v>
          </cell>
          <cell r="AI3724">
            <v>0</v>
          </cell>
        </row>
        <row r="3725">
          <cell r="A3725"/>
          <cell r="AH3725">
            <v>0</v>
          </cell>
          <cell r="AI3725">
            <v>0</v>
          </cell>
        </row>
        <row r="3726">
          <cell r="A3726"/>
          <cell r="AH3726">
            <v>0</v>
          </cell>
          <cell r="AI3726">
            <v>0</v>
          </cell>
        </row>
        <row r="3727">
          <cell r="A3727"/>
          <cell r="AH3727">
            <v>0</v>
          </cell>
          <cell r="AI3727">
            <v>0</v>
          </cell>
        </row>
        <row r="3728">
          <cell r="A3728"/>
          <cell r="AH3728">
            <v>0</v>
          </cell>
          <cell r="AI3728">
            <v>0</v>
          </cell>
        </row>
        <row r="3729">
          <cell r="A3729"/>
          <cell r="AH3729">
            <v>0</v>
          </cell>
          <cell r="AI3729">
            <v>0</v>
          </cell>
        </row>
        <row r="3730">
          <cell r="A3730"/>
          <cell r="AH3730">
            <v>0</v>
          </cell>
          <cell r="AI3730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 t="str">
            <v>Area</v>
          </cell>
          <cell r="B6" t="str">
            <v>Service Center</v>
          </cell>
          <cell r="C6" t="str">
            <v>CA</v>
          </cell>
          <cell r="D6" t="str">
            <v>LCP ACTIVITY</v>
          </cell>
          <cell r="E6" t="str">
            <v>Project</v>
          </cell>
          <cell r="F6" t="str">
            <v>WORK ORDER</v>
          </cell>
          <cell r="G6" t="str">
            <v>Description</v>
          </cell>
          <cell r="H6" t="str">
            <v>Auth Amt</v>
          </cell>
          <cell r="I6" t="str">
            <v>Prior Spnd</v>
          </cell>
          <cell r="J6" t="str">
            <v>SID</v>
          </cell>
          <cell r="K6" t="str">
            <v>ADJUST MENTS</v>
          </cell>
          <cell r="L6" t="str">
            <v>YTD Budget</v>
          </cell>
          <cell r="M6" t="str">
            <v>YTD Actual</v>
          </cell>
          <cell r="N6" t="str">
            <v>JAN</v>
          </cell>
          <cell r="O6" t="str">
            <v>FEB</v>
          </cell>
          <cell r="P6" t="str">
            <v>MAR</v>
          </cell>
          <cell r="Q6" t="str">
            <v>APL</v>
          </cell>
          <cell r="R6" t="str">
            <v>MAY</v>
          </cell>
          <cell r="S6" t="str">
            <v>JUN</v>
          </cell>
          <cell r="T6" t="str">
            <v>JUL</v>
          </cell>
          <cell r="U6" t="str">
            <v>AUG</v>
          </cell>
          <cell r="V6" t="str">
            <v>SEP</v>
          </cell>
          <cell r="W6" t="str">
            <v>OCT</v>
          </cell>
          <cell r="X6" t="str">
            <v>NOV</v>
          </cell>
          <cell r="Y6" t="str">
            <v>DEC</v>
          </cell>
          <cell r="Z6" t="str">
            <v>PYE</v>
          </cell>
          <cell r="AA6" t="str">
            <v>% Alloc</v>
          </cell>
          <cell r="AB6" t="str">
            <v>use this column to over-ride alloc bases</v>
          </cell>
          <cell r="AC6" t="str">
            <v>Annual Budget</v>
          </cell>
          <cell r="AD6" t="str">
            <v>Passport Design Estimate</v>
          </cell>
          <cell r="AE6" t="str">
            <v>Engineering Design Estimate</v>
          </cell>
          <cell r="AF6" t="str">
            <v>Estimated Contract Price</v>
          </cell>
          <cell r="AG6" t="str">
            <v>Actual Bid Price</v>
          </cell>
          <cell r="AH6" t="str">
            <v>Special View Flag</v>
          </cell>
          <cell r="AI6" t="str">
            <v>Contract Y/N</v>
          </cell>
          <cell r="AJ6" t="str">
            <v>Job status:        F finished, CCancelled D deferred, W working</v>
          </cell>
          <cell r="AK6" t="str">
            <v>Supervisor</v>
          </cell>
          <cell r="AL6" t="str">
            <v>Start</v>
          </cell>
          <cell r="AM6" t="str">
            <v>Stop</v>
          </cell>
          <cell r="AN6" t="str">
            <v>PYE CHECK</v>
          </cell>
          <cell r="AO6" t="str">
            <v>COMMENTS</v>
          </cell>
        </row>
        <row r="7">
          <cell r="A7" t="str">
            <v>Mass Ave</v>
          </cell>
          <cell r="B7" t="str">
            <v>Mass Ave</v>
          </cell>
          <cell r="C7" t="str">
            <v>16710</v>
          </cell>
          <cell r="D7" t="str">
            <v>System Improvements</v>
          </cell>
          <cell r="E7" t="str">
            <v>00205</v>
          </cell>
          <cell r="G7" t="str">
            <v>Relieve Reconductor Line 304-77</v>
          </cell>
          <cell r="I7">
            <v>0</v>
          </cell>
          <cell r="J7" t="str">
            <v>labor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C7">
            <v>0</v>
          </cell>
          <cell r="AH7">
            <v>0</v>
          </cell>
          <cell r="AI7">
            <v>0</v>
          </cell>
          <cell r="AJ7">
            <v>0</v>
          </cell>
          <cell r="AL7">
            <v>1</v>
          </cell>
          <cell r="AM7">
            <v>12</v>
          </cell>
          <cell r="AN7">
            <v>0</v>
          </cell>
        </row>
        <row r="8">
          <cell r="A8" t="str">
            <v>Mass Ave</v>
          </cell>
          <cell r="B8" t="str">
            <v>Mass Ave</v>
          </cell>
          <cell r="C8" t="str">
            <v>16710</v>
          </cell>
          <cell r="D8" t="str">
            <v>System Improvements</v>
          </cell>
          <cell r="E8" t="str">
            <v>00205</v>
          </cell>
          <cell r="G8" t="str">
            <v>Relieve Reconductor Line 304-77</v>
          </cell>
          <cell r="I8">
            <v>0</v>
          </cell>
          <cell r="J8" t="str">
            <v>Overtime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C8">
            <v>0</v>
          </cell>
          <cell r="AH8">
            <v>0</v>
          </cell>
          <cell r="AI8">
            <v>0</v>
          </cell>
          <cell r="AJ8">
            <v>0</v>
          </cell>
          <cell r="AL8">
            <v>1</v>
          </cell>
          <cell r="AM8">
            <v>12</v>
          </cell>
          <cell r="AN8">
            <v>0</v>
          </cell>
        </row>
        <row r="9">
          <cell r="A9" t="str">
            <v>Mass Ave</v>
          </cell>
          <cell r="B9" t="str">
            <v>Mass Ave</v>
          </cell>
          <cell r="C9" t="str">
            <v>16710</v>
          </cell>
          <cell r="D9" t="str">
            <v>System Improvements</v>
          </cell>
          <cell r="E9" t="str">
            <v>00205</v>
          </cell>
          <cell r="G9" t="str">
            <v>Relieve Reconductor Line 304-77</v>
          </cell>
          <cell r="I9">
            <v>0</v>
          </cell>
          <cell r="J9" t="str">
            <v>Benefits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C9">
            <v>0</v>
          </cell>
          <cell r="AH9">
            <v>0</v>
          </cell>
          <cell r="AI9">
            <v>0</v>
          </cell>
          <cell r="AJ9">
            <v>0</v>
          </cell>
          <cell r="AL9">
            <v>1</v>
          </cell>
          <cell r="AM9">
            <v>12</v>
          </cell>
          <cell r="AN9">
            <v>0</v>
          </cell>
        </row>
        <row r="10">
          <cell r="A10" t="str">
            <v>Mass Ave</v>
          </cell>
          <cell r="B10" t="str">
            <v>Mass Ave</v>
          </cell>
          <cell r="C10" t="str">
            <v>16710</v>
          </cell>
          <cell r="D10" t="str">
            <v>System Improvements</v>
          </cell>
          <cell r="E10" t="str">
            <v>00205</v>
          </cell>
          <cell r="G10" t="str">
            <v>Relieve Reconductor Line 304-77</v>
          </cell>
          <cell r="I10">
            <v>0</v>
          </cell>
          <cell r="J10" t="str">
            <v>Invoice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</v>
          </cell>
          <cell r="AC10">
            <v>0</v>
          </cell>
          <cell r="AH10">
            <v>0</v>
          </cell>
          <cell r="AI10">
            <v>0</v>
          </cell>
          <cell r="AJ10">
            <v>0</v>
          </cell>
          <cell r="AL10">
            <v>1</v>
          </cell>
          <cell r="AM10">
            <v>12</v>
          </cell>
          <cell r="AN10">
            <v>0</v>
          </cell>
        </row>
        <row r="11">
          <cell r="A11" t="str">
            <v>Mass Ave</v>
          </cell>
          <cell r="B11" t="str">
            <v>Mass Ave</v>
          </cell>
          <cell r="C11" t="str">
            <v>16710</v>
          </cell>
          <cell r="D11" t="str">
            <v>System Improvements</v>
          </cell>
          <cell r="E11" t="str">
            <v>00205</v>
          </cell>
          <cell r="G11" t="str">
            <v>Relieve Reconductor Line 304-77</v>
          </cell>
          <cell r="I11">
            <v>0</v>
          </cell>
          <cell r="J11" t="str">
            <v>Material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H11">
            <v>0</v>
          </cell>
          <cell r="AI11">
            <v>0</v>
          </cell>
          <cell r="AJ11">
            <v>0</v>
          </cell>
          <cell r="AL11">
            <v>1</v>
          </cell>
          <cell r="AM11">
            <v>12</v>
          </cell>
          <cell r="AN11">
            <v>0</v>
          </cell>
        </row>
        <row r="12">
          <cell r="A12" t="str">
            <v>Mass Ave</v>
          </cell>
          <cell r="B12" t="str">
            <v>Mass Ave</v>
          </cell>
          <cell r="C12" t="str">
            <v>16710</v>
          </cell>
          <cell r="D12" t="str">
            <v>System Improvements</v>
          </cell>
          <cell r="E12" t="str">
            <v>00205</v>
          </cell>
          <cell r="G12" t="str">
            <v>Relieve Reconductor Line 304-77</v>
          </cell>
          <cell r="I12">
            <v>0</v>
          </cell>
          <cell r="J12" t="str">
            <v>Other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H12">
            <v>0</v>
          </cell>
          <cell r="AI12">
            <v>0</v>
          </cell>
          <cell r="AJ12">
            <v>0</v>
          </cell>
          <cell r="AL12">
            <v>1</v>
          </cell>
          <cell r="AM12">
            <v>12</v>
          </cell>
          <cell r="AN12">
            <v>0</v>
          </cell>
        </row>
        <row r="13">
          <cell r="A13" t="str">
            <v>Mass Ave</v>
          </cell>
          <cell r="B13" t="str">
            <v>Mass Ave</v>
          </cell>
          <cell r="C13" t="str">
            <v>16710</v>
          </cell>
          <cell r="D13" t="str">
            <v>System Improvements</v>
          </cell>
          <cell r="E13" t="str">
            <v>00205</v>
          </cell>
          <cell r="G13" t="str">
            <v>Relieve Reconductor Line 304-77</v>
          </cell>
          <cell r="H13">
            <v>0</v>
          </cell>
          <cell r="I13">
            <v>0</v>
          </cell>
          <cell r="J13" t="str">
            <v>Total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</v>
          </cell>
          <cell r="AB13">
            <v>0</v>
          </cell>
          <cell r="AC13">
            <v>0</v>
          </cell>
          <cell r="AD13">
            <v>0</v>
          </cell>
          <cell r="AF13">
            <v>0</v>
          </cell>
          <cell r="AG13">
            <v>0</v>
          </cell>
          <cell r="AL13">
            <v>1</v>
          </cell>
          <cell r="AM13">
            <v>12</v>
          </cell>
          <cell r="AN13">
            <v>0</v>
          </cell>
        </row>
        <row r="14">
          <cell r="A14" t="str">
            <v>Mass Ave</v>
          </cell>
          <cell r="B14" t="str">
            <v>Mass Ave</v>
          </cell>
          <cell r="C14" t="str">
            <v>16710</v>
          </cell>
          <cell r="D14" t="str">
            <v>System Improvements</v>
          </cell>
          <cell r="E14" t="str">
            <v>00216</v>
          </cell>
          <cell r="G14" t="str">
            <v>Install Conduit Huntington Avenue</v>
          </cell>
          <cell r="I14">
            <v>30853.14</v>
          </cell>
          <cell r="J14" t="str">
            <v>labor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H14">
            <v>0</v>
          </cell>
          <cell r="AI14">
            <v>0</v>
          </cell>
          <cell r="AJ14">
            <v>0</v>
          </cell>
          <cell r="AL14">
            <v>1</v>
          </cell>
          <cell r="AM14">
            <v>12</v>
          </cell>
          <cell r="AN14">
            <v>0</v>
          </cell>
        </row>
        <row r="15">
          <cell r="A15" t="str">
            <v>Mass Ave</v>
          </cell>
          <cell r="B15" t="str">
            <v>Mass Ave</v>
          </cell>
          <cell r="C15" t="str">
            <v>16710</v>
          </cell>
          <cell r="D15" t="str">
            <v>System Improvements</v>
          </cell>
          <cell r="E15" t="str">
            <v>00216</v>
          </cell>
          <cell r="G15" t="str">
            <v>Install Conduit Huntington Avenue</v>
          </cell>
          <cell r="I15">
            <v>8149.36</v>
          </cell>
          <cell r="J15" t="str">
            <v>Overtime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H15">
            <v>0</v>
          </cell>
          <cell r="AI15">
            <v>0</v>
          </cell>
          <cell r="AJ15">
            <v>0</v>
          </cell>
          <cell r="AL15">
            <v>1</v>
          </cell>
          <cell r="AM15">
            <v>12</v>
          </cell>
          <cell r="AN15">
            <v>0</v>
          </cell>
        </row>
        <row r="16">
          <cell r="A16" t="str">
            <v>Mass Ave</v>
          </cell>
          <cell r="B16" t="str">
            <v>Mass Ave</v>
          </cell>
          <cell r="C16" t="str">
            <v>16710</v>
          </cell>
          <cell r="D16" t="str">
            <v>System Improvements</v>
          </cell>
          <cell r="E16" t="str">
            <v>00216</v>
          </cell>
          <cell r="G16" t="str">
            <v>Install Conduit Huntington Avenue</v>
          </cell>
          <cell r="I16">
            <v>15224.93</v>
          </cell>
          <cell r="J16" t="str">
            <v>Benefits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H16">
            <v>0</v>
          </cell>
          <cell r="AI16">
            <v>0</v>
          </cell>
          <cell r="AJ16">
            <v>0</v>
          </cell>
          <cell r="AL16">
            <v>1</v>
          </cell>
          <cell r="AM16">
            <v>12</v>
          </cell>
          <cell r="AN16">
            <v>0</v>
          </cell>
        </row>
        <row r="17">
          <cell r="A17" t="str">
            <v>Mass Ave</v>
          </cell>
          <cell r="B17" t="str">
            <v>Mass Ave</v>
          </cell>
          <cell r="C17" t="str">
            <v>16710</v>
          </cell>
          <cell r="D17" t="str">
            <v>System Improvements</v>
          </cell>
          <cell r="E17" t="str">
            <v>00216</v>
          </cell>
          <cell r="G17" t="str">
            <v>Install Conduit Huntington Avenue</v>
          </cell>
          <cell r="I17">
            <v>772471.77</v>
          </cell>
          <cell r="J17" t="str">
            <v>Invoice</v>
          </cell>
          <cell r="L17">
            <v>0</v>
          </cell>
          <cell r="M17">
            <v>-0.01</v>
          </cell>
          <cell r="N17">
            <v>0</v>
          </cell>
          <cell r="O17">
            <v>-0.01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-0.01</v>
          </cell>
          <cell r="AA17">
            <v>1</v>
          </cell>
          <cell r="AC17">
            <v>0</v>
          </cell>
          <cell r="AH17">
            <v>0</v>
          </cell>
          <cell r="AI17">
            <v>0</v>
          </cell>
          <cell r="AJ17">
            <v>0</v>
          </cell>
          <cell r="AL17">
            <v>1</v>
          </cell>
          <cell r="AM17">
            <v>12</v>
          </cell>
          <cell r="AN17">
            <v>0</v>
          </cell>
        </row>
        <row r="18">
          <cell r="A18" t="str">
            <v>Mass Ave</v>
          </cell>
          <cell r="B18" t="str">
            <v>Mass Ave</v>
          </cell>
          <cell r="C18" t="str">
            <v>16710</v>
          </cell>
          <cell r="D18" t="str">
            <v>System Improvements</v>
          </cell>
          <cell r="E18" t="str">
            <v>00216</v>
          </cell>
          <cell r="G18" t="str">
            <v>Install Conduit Huntington Avenue</v>
          </cell>
          <cell r="I18">
            <v>9361.0499999999993</v>
          </cell>
          <cell r="J18" t="str">
            <v>Material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H18">
            <v>0</v>
          </cell>
          <cell r="AI18">
            <v>0</v>
          </cell>
          <cell r="AJ18">
            <v>0</v>
          </cell>
          <cell r="AL18">
            <v>1</v>
          </cell>
          <cell r="AM18">
            <v>12</v>
          </cell>
          <cell r="AN18">
            <v>0</v>
          </cell>
        </row>
        <row r="19">
          <cell r="A19" t="str">
            <v>Mass Ave</v>
          </cell>
          <cell r="B19" t="str">
            <v>Mass Ave</v>
          </cell>
          <cell r="C19" t="str">
            <v>16710</v>
          </cell>
          <cell r="D19" t="str">
            <v>System Improvements</v>
          </cell>
          <cell r="E19" t="str">
            <v>00216</v>
          </cell>
          <cell r="G19" t="str">
            <v>Install Conduit Huntington Avenue</v>
          </cell>
          <cell r="I19">
            <v>0</v>
          </cell>
          <cell r="J19" t="str">
            <v>Other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</v>
          </cell>
          <cell r="AM19">
            <v>12</v>
          </cell>
          <cell r="AN19">
            <v>0</v>
          </cell>
        </row>
        <row r="20">
          <cell r="A20" t="str">
            <v>Mass Ave</v>
          </cell>
          <cell r="B20" t="str">
            <v>Mass Ave</v>
          </cell>
          <cell r="C20" t="str">
            <v>16710</v>
          </cell>
          <cell r="D20" t="str">
            <v>System Improvements</v>
          </cell>
          <cell r="E20" t="str">
            <v>00216</v>
          </cell>
          <cell r="G20" t="str">
            <v>Install Conduit Huntington Avenue</v>
          </cell>
          <cell r="H20">
            <v>400000</v>
          </cell>
          <cell r="I20">
            <v>836060.25000000012</v>
          </cell>
          <cell r="J20" t="str">
            <v>Total</v>
          </cell>
          <cell r="L20">
            <v>0</v>
          </cell>
          <cell r="M20">
            <v>-0.01</v>
          </cell>
          <cell r="N20">
            <v>0</v>
          </cell>
          <cell r="O20">
            <v>-0.01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-0.01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L20">
            <v>1</v>
          </cell>
          <cell r="AM20">
            <v>12</v>
          </cell>
          <cell r="AN20">
            <v>0</v>
          </cell>
        </row>
        <row r="21">
          <cell r="A21" t="str">
            <v>Mass Ave</v>
          </cell>
          <cell r="B21" t="str">
            <v>Mass Ave</v>
          </cell>
          <cell r="C21" t="str">
            <v>16710</v>
          </cell>
          <cell r="D21" t="str">
            <v>System Improvements</v>
          </cell>
          <cell r="E21" t="str">
            <v>01213</v>
          </cell>
          <cell r="G21" t="str">
            <v>4kv Roxbury 8N9</v>
          </cell>
          <cell r="I21">
            <v>153186.48000000001</v>
          </cell>
          <cell r="J21" t="str">
            <v>labor</v>
          </cell>
          <cell r="L21">
            <v>5000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0.2</v>
          </cell>
          <cell r="AC21">
            <v>5000</v>
          </cell>
          <cell r="AH21">
            <v>0</v>
          </cell>
          <cell r="AI21">
            <v>0</v>
          </cell>
          <cell r="AJ21">
            <v>0</v>
          </cell>
          <cell r="AL21">
            <v>1</v>
          </cell>
          <cell r="AM21">
            <v>4</v>
          </cell>
          <cell r="AN21">
            <v>0</v>
          </cell>
        </row>
        <row r="22">
          <cell r="A22" t="str">
            <v>Mass Ave</v>
          </cell>
          <cell r="B22" t="str">
            <v>Mass Ave</v>
          </cell>
          <cell r="C22" t="str">
            <v>16710</v>
          </cell>
          <cell r="D22" t="str">
            <v>System Improvements</v>
          </cell>
          <cell r="E22" t="str">
            <v>01213</v>
          </cell>
          <cell r="G22" t="str">
            <v>4kv Roxbury 8N9</v>
          </cell>
          <cell r="I22">
            <v>118609.97</v>
          </cell>
          <cell r="J22" t="str">
            <v>Overtime</v>
          </cell>
          <cell r="L22">
            <v>750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0.03</v>
          </cell>
          <cell r="AC22">
            <v>750</v>
          </cell>
          <cell r="AH22">
            <v>0</v>
          </cell>
          <cell r="AI22">
            <v>0</v>
          </cell>
          <cell r="AJ22">
            <v>0</v>
          </cell>
          <cell r="AL22">
            <v>1</v>
          </cell>
          <cell r="AM22">
            <v>4</v>
          </cell>
          <cell r="AN22">
            <v>0</v>
          </cell>
        </row>
        <row r="23">
          <cell r="A23" t="str">
            <v>Mass Ave</v>
          </cell>
          <cell r="B23" t="str">
            <v>Mass Ave</v>
          </cell>
          <cell r="C23" t="str">
            <v>16710</v>
          </cell>
          <cell r="D23" t="str">
            <v>System Improvements</v>
          </cell>
          <cell r="E23" t="str">
            <v>01213</v>
          </cell>
          <cell r="G23" t="str">
            <v>4kv Roxbury 8N9</v>
          </cell>
          <cell r="I23">
            <v>66506.649999999994</v>
          </cell>
          <cell r="J23" t="str">
            <v>Benefits</v>
          </cell>
          <cell r="L23">
            <v>3200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0.128</v>
          </cell>
          <cell r="AC23">
            <v>3200</v>
          </cell>
          <cell r="AH23">
            <v>0</v>
          </cell>
          <cell r="AI23">
            <v>0</v>
          </cell>
          <cell r="AJ23">
            <v>0</v>
          </cell>
          <cell r="AL23">
            <v>1</v>
          </cell>
          <cell r="AM23">
            <v>4</v>
          </cell>
          <cell r="AN23">
            <v>0</v>
          </cell>
        </row>
        <row r="24">
          <cell r="A24" t="str">
            <v>Mass Ave</v>
          </cell>
          <cell r="B24" t="str">
            <v>Mass Ave</v>
          </cell>
          <cell r="C24" t="str">
            <v>16710</v>
          </cell>
          <cell r="D24" t="str">
            <v>System Improvements</v>
          </cell>
          <cell r="E24" t="str">
            <v>01213</v>
          </cell>
          <cell r="G24" t="str">
            <v>4kv Roxbury 8N9</v>
          </cell>
          <cell r="I24">
            <v>147079.60999999999</v>
          </cell>
          <cell r="J24" t="str">
            <v>Invoice</v>
          </cell>
          <cell r="L24">
            <v>5000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0.2</v>
          </cell>
          <cell r="AC24">
            <v>5000</v>
          </cell>
          <cell r="AH24">
            <v>0</v>
          </cell>
          <cell r="AI24">
            <v>0</v>
          </cell>
          <cell r="AJ24">
            <v>0</v>
          </cell>
          <cell r="AL24">
            <v>1</v>
          </cell>
          <cell r="AM24">
            <v>4</v>
          </cell>
          <cell r="AN24">
            <v>0</v>
          </cell>
        </row>
        <row r="25">
          <cell r="A25" t="str">
            <v>Mass Ave</v>
          </cell>
          <cell r="B25" t="str">
            <v>Mass Ave</v>
          </cell>
          <cell r="C25" t="str">
            <v>16710</v>
          </cell>
          <cell r="D25" t="str">
            <v>System Improvements</v>
          </cell>
          <cell r="E25" t="str">
            <v>01213</v>
          </cell>
          <cell r="G25" t="str">
            <v>4kv Roxbury 8N9</v>
          </cell>
          <cell r="I25">
            <v>108191.46</v>
          </cell>
          <cell r="J25" t="str">
            <v>Material</v>
          </cell>
          <cell r="L25">
            <v>11050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0.442</v>
          </cell>
          <cell r="AC25">
            <v>11050</v>
          </cell>
          <cell r="AH25">
            <v>0</v>
          </cell>
          <cell r="AI25">
            <v>0</v>
          </cell>
          <cell r="AJ25">
            <v>0</v>
          </cell>
          <cell r="AL25">
            <v>1</v>
          </cell>
          <cell r="AM25">
            <v>4</v>
          </cell>
          <cell r="AN25">
            <v>0</v>
          </cell>
        </row>
        <row r="26">
          <cell r="A26" t="str">
            <v>Mass Ave</v>
          </cell>
          <cell r="B26" t="str">
            <v>Mass Ave</v>
          </cell>
          <cell r="C26" t="str">
            <v>16710</v>
          </cell>
          <cell r="D26" t="str">
            <v>System Improvements</v>
          </cell>
          <cell r="E26" t="str">
            <v>01213</v>
          </cell>
          <cell r="G26" t="str">
            <v>4kv Roxbury 8N9</v>
          </cell>
          <cell r="I26">
            <v>0</v>
          </cell>
          <cell r="J26" t="str">
            <v>Other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H26">
            <v>0</v>
          </cell>
          <cell r="AI26">
            <v>0</v>
          </cell>
          <cell r="AJ26">
            <v>0</v>
          </cell>
          <cell r="AL26">
            <v>1</v>
          </cell>
          <cell r="AM26">
            <v>4</v>
          </cell>
          <cell r="AN26">
            <v>0</v>
          </cell>
        </row>
        <row r="27">
          <cell r="A27" t="str">
            <v>Mass Ave</v>
          </cell>
          <cell r="B27" t="str">
            <v>Mass Ave</v>
          </cell>
          <cell r="C27" t="str">
            <v>16710</v>
          </cell>
          <cell r="D27" t="str">
            <v>System Improvements</v>
          </cell>
          <cell r="E27" t="str">
            <v>01213</v>
          </cell>
          <cell r="G27" t="str">
            <v>4kv Roxbury 8N9</v>
          </cell>
          <cell r="H27">
            <v>250000</v>
          </cell>
          <cell r="I27">
            <v>593574.16999999993</v>
          </cell>
          <cell r="J27" t="str">
            <v>Total</v>
          </cell>
          <cell r="L27">
            <v>25000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1</v>
          </cell>
          <cell r="AB27">
            <v>0</v>
          </cell>
          <cell r="AC27">
            <v>25000</v>
          </cell>
          <cell r="AD27">
            <v>25000</v>
          </cell>
          <cell r="AE27">
            <v>25000</v>
          </cell>
          <cell r="AF27">
            <v>0</v>
          </cell>
          <cell r="AG27">
            <v>0</v>
          </cell>
          <cell r="AL27">
            <v>1</v>
          </cell>
          <cell r="AM27">
            <v>4</v>
          </cell>
          <cell r="AN27">
            <v>0</v>
          </cell>
        </row>
        <row r="28">
          <cell r="A28" t="str">
            <v>Mass Ave</v>
          </cell>
          <cell r="B28" t="str">
            <v>Mass Ave</v>
          </cell>
          <cell r="C28" t="str">
            <v>16710</v>
          </cell>
          <cell r="D28" t="str">
            <v>System Improvements</v>
          </cell>
          <cell r="E28" t="str">
            <v>02197</v>
          </cell>
          <cell r="G28" t="str">
            <v>4Kv Conversion Work for Dorchester</v>
          </cell>
          <cell r="I28">
            <v>241105.91</v>
          </cell>
          <cell r="J28" t="str">
            <v>labor</v>
          </cell>
          <cell r="L28">
            <v>5000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0.2</v>
          </cell>
          <cell r="AC28">
            <v>5000</v>
          </cell>
          <cell r="AH28">
            <v>0</v>
          </cell>
          <cell r="AI28">
            <v>0</v>
          </cell>
          <cell r="AJ28">
            <v>0</v>
          </cell>
          <cell r="AL28">
            <v>1</v>
          </cell>
          <cell r="AM28">
            <v>12</v>
          </cell>
          <cell r="AN28">
            <v>0</v>
          </cell>
        </row>
        <row r="29">
          <cell r="A29" t="str">
            <v>Mass Ave</v>
          </cell>
          <cell r="B29" t="str">
            <v>Mass Ave</v>
          </cell>
          <cell r="C29" t="str">
            <v>16710</v>
          </cell>
          <cell r="D29" t="str">
            <v>System Improvements</v>
          </cell>
          <cell r="E29" t="str">
            <v>02197</v>
          </cell>
          <cell r="G29" t="str">
            <v>4Kv Conversion Work for Dorchester</v>
          </cell>
          <cell r="I29">
            <v>134296.07999999999</v>
          </cell>
          <cell r="J29" t="str">
            <v>Overtime</v>
          </cell>
          <cell r="L29">
            <v>750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0.03</v>
          </cell>
          <cell r="AC29">
            <v>750</v>
          </cell>
          <cell r="AH29">
            <v>0</v>
          </cell>
          <cell r="AI29">
            <v>0</v>
          </cell>
          <cell r="AJ29">
            <v>0</v>
          </cell>
          <cell r="AL29">
            <v>1</v>
          </cell>
          <cell r="AM29">
            <v>12</v>
          </cell>
          <cell r="AN29">
            <v>0</v>
          </cell>
        </row>
        <row r="30">
          <cell r="A30" t="str">
            <v>Mass Ave</v>
          </cell>
          <cell r="B30" t="str">
            <v>Mass Ave</v>
          </cell>
          <cell r="C30" t="str">
            <v>16710</v>
          </cell>
          <cell r="D30" t="str">
            <v>System Improvements</v>
          </cell>
          <cell r="E30" t="str">
            <v>02197</v>
          </cell>
          <cell r="G30" t="str">
            <v>4Kv Conversion Work for Dorchester</v>
          </cell>
          <cell r="I30">
            <v>110096.7</v>
          </cell>
          <cell r="J30" t="str">
            <v>Benefits</v>
          </cell>
          <cell r="L30">
            <v>3200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0.128</v>
          </cell>
          <cell r="AC30">
            <v>3200</v>
          </cell>
          <cell r="AH30">
            <v>0</v>
          </cell>
          <cell r="AI30">
            <v>0</v>
          </cell>
          <cell r="AJ30">
            <v>0</v>
          </cell>
          <cell r="AL30">
            <v>1</v>
          </cell>
          <cell r="AM30">
            <v>12</v>
          </cell>
          <cell r="AN30">
            <v>0</v>
          </cell>
        </row>
        <row r="31">
          <cell r="A31" t="str">
            <v>Mass Ave</v>
          </cell>
          <cell r="B31" t="str">
            <v>Mass Ave</v>
          </cell>
          <cell r="C31" t="str">
            <v>16710</v>
          </cell>
          <cell r="D31" t="str">
            <v>System Improvements</v>
          </cell>
          <cell r="E31" t="str">
            <v>02197</v>
          </cell>
          <cell r="G31" t="str">
            <v>4Kv Conversion Work for Dorchester</v>
          </cell>
          <cell r="I31">
            <v>314700.71000000002</v>
          </cell>
          <cell r="J31" t="str">
            <v>Invoice</v>
          </cell>
          <cell r="L31">
            <v>5000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0.2</v>
          </cell>
          <cell r="AC31">
            <v>5000</v>
          </cell>
          <cell r="AH31">
            <v>0</v>
          </cell>
          <cell r="AI31">
            <v>0</v>
          </cell>
          <cell r="AJ31">
            <v>0</v>
          </cell>
          <cell r="AL31">
            <v>1</v>
          </cell>
          <cell r="AM31">
            <v>12</v>
          </cell>
          <cell r="AN31">
            <v>0</v>
          </cell>
        </row>
        <row r="32">
          <cell r="A32" t="str">
            <v>Mass Ave</v>
          </cell>
          <cell r="B32" t="str">
            <v>Mass Ave</v>
          </cell>
          <cell r="C32" t="str">
            <v>16710</v>
          </cell>
          <cell r="D32" t="str">
            <v>System Improvements</v>
          </cell>
          <cell r="E32" t="str">
            <v>02197</v>
          </cell>
          <cell r="G32" t="str">
            <v>4Kv Conversion Work for Dorchester</v>
          </cell>
          <cell r="I32">
            <v>349695.54</v>
          </cell>
          <cell r="J32" t="str">
            <v>Material</v>
          </cell>
          <cell r="L32">
            <v>11050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0.442</v>
          </cell>
          <cell r="AC32">
            <v>11050</v>
          </cell>
          <cell r="AH32">
            <v>0</v>
          </cell>
          <cell r="AI32">
            <v>0</v>
          </cell>
          <cell r="AJ32">
            <v>0</v>
          </cell>
          <cell r="AL32">
            <v>1</v>
          </cell>
          <cell r="AM32">
            <v>12</v>
          </cell>
          <cell r="AN32">
            <v>0</v>
          </cell>
        </row>
        <row r="33">
          <cell r="A33" t="str">
            <v>Mass Ave</v>
          </cell>
          <cell r="B33" t="str">
            <v>Mass Ave</v>
          </cell>
          <cell r="C33" t="str">
            <v>16710</v>
          </cell>
          <cell r="D33" t="str">
            <v>System Improvements</v>
          </cell>
          <cell r="E33" t="str">
            <v>02197</v>
          </cell>
          <cell r="G33" t="str">
            <v>4Kv Conversion Work for Dorchester</v>
          </cell>
          <cell r="I33">
            <v>0</v>
          </cell>
          <cell r="J33" t="str">
            <v>Other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C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</v>
          </cell>
          <cell r="AM33">
            <v>12</v>
          </cell>
          <cell r="AN33">
            <v>0</v>
          </cell>
        </row>
        <row r="34">
          <cell r="A34" t="str">
            <v>Mass Ave</v>
          </cell>
          <cell r="B34" t="str">
            <v>Mass Ave</v>
          </cell>
          <cell r="C34" t="str">
            <v>16710</v>
          </cell>
          <cell r="D34" t="str">
            <v>System Improvements</v>
          </cell>
          <cell r="E34" t="str">
            <v>02197</v>
          </cell>
          <cell r="G34" t="str">
            <v>4Kv Conversion Work for Dorchester</v>
          </cell>
          <cell r="H34">
            <v>780000</v>
          </cell>
          <cell r="I34">
            <v>1149894.94</v>
          </cell>
          <cell r="J34" t="str">
            <v>Total</v>
          </cell>
          <cell r="L34">
            <v>25000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0</v>
          </cell>
          <cell r="AC34">
            <v>25000</v>
          </cell>
          <cell r="AD34">
            <v>25000</v>
          </cell>
          <cell r="AE34">
            <v>25000</v>
          </cell>
          <cell r="AF34">
            <v>0</v>
          </cell>
          <cell r="AG34">
            <v>0</v>
          </cell>
          <cell r="AL34">
            <v>1</v>
          </cell>
          <cell r="AM34">
            <v>12</v>
          </cell>
          <cell r="AN34">
            <v>0</v>
          </cell>
        </row>
        <row r="35">
          <cell r="A35" t="str">
            <v>Mass Ave</v>
          </cell>
          <cell r="B35" t="str">
            <v>Mass Ave</v>
          </cell>
          <cell r="C35" t="str">
            <v>16710</v>
          </cell>
          <cell r="D35" t="str">
            <v>System Improvements</v>
          </cell>
          <cell r="E35" t="str">
            <v>02198</v>
          </cell>
          <cell r="G35" t="str">
            <v>Convert 4Kv UG to 13.8</v>
          </cell>
          <cell r="I35">
            <v>182001.8</v>
          </cell>
          <cell r="J35" t="str">
            <v>labor</v>
          </cell>
          <cell r="L35">
            <v>5000</v>
          </cell>
          <cell r="M35">
            <v>6399.2</v>
          </cell>
          <cell r="N35">
            <v>0</v>
          </cell>
          <cell r="O35">
            <v>1367</v>
          </cell>
          <cell r="P35">
            <v>0</v>
          </cell>
          <cell r="Q35">
            <v>5032.2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6399.2</v>
          </cell>
          <cell r="AA35">
            <v>0.2</v>
          </cell>
          <cell r="AC35">
            <v>5000</v>
          </cell>
          <cell r="AH35">
            <v>0</v>
          </cell>
          <cell r="AI35">
            <v>0</v>
          </cell>
          <cell r="AJ35">
            <v>0</v>
          </cell>
          <cell r="AL35">
            <v>1</v>
          </cell>
          <cell r="AM35">
            <v>12</v>
          </cell>
          <cell r="AN35">
            <v>0</v>
          </cell>
        </row>
        <row r="36">
          <cell r="A36" t="str">
            <v>Mass Ave</v>
          </cell>
          <cell r="B36" t="str">
            <v>Mass Ave</v>
          </cell>
          <cell r="C36" t="str">
            <v>16710</v>
          </cell>
          <cell r="D36" t="str">
            <v>System Improvements</v>
          </cell>
          <cell r="E36" t="str">
            <v>02198</v>
          </cell>
          <cell r="G36" t="str">
            <v>Convert 4Kv UG to 13.8</v>
          </cell>
          <cell r="I36">
            <v>117577.23</v>
          </cell>
          <cell r="J36" t="str">
            <v>Overtime</v>
          </cell>
          <cell r="L36">
            <v>750</v>
          </cell>
          <cell r="M36">
            <v>6560.91</v>
          </cell>
          <cell r="N36">
            <v>0</v>
          </cell>
          <cell r="O36">
            <v>2030.12</v>
          </cell>
          <cell r="P36">
            <v>0</v>
          </cell>
          <cell r="Q36">
            <v>4530.79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6560.91</v>
          </cell>
          <cell r="AA36">
            <v>0.03</v>
          </cell>
          <cell r="AC36">
            <v>750</v>
          </cell>
          <cell r="AH36">
            <v>0</v>
          </cell>
          <cell r="AI36">
            <v>0</v>
          </cell>
          <cell r="AJ36">
            <v>0</v>
          </cell>
          <cell r="AL36">
            <v>1</v>
          </cell>
          <cell r="AM36">
            <v>12</v>
          </cell>
          <cell r="AN36">
            <v>0</v>
          </cell>
        </row>
        <row r="37">
          <cell r="A37" t="str">
            <v>Mass Ave</v>
          </cell>
          <cell r="B37" t="str">
            <v>Mass Ave</v>
          </cell>
          <cell r="C37" t="str">
            <v>16710</v>
          </cell>
          <cell r="D37" t="str">
            <v>System Improvements</v>
          </cell>
          <cell r="E37" t="str">
            <v>02198</v>
          </cell>
          <cell r="G37" t="str">
            <v>Convert 4Kv UG to 13.8</v>
          </cell>
          <cell r="I37">
            <v>86486.84</v>
          </cell>
          <cell r="J37" t="str">
            <v>Benefits</v>
          </cell>
          <cell r="L37">
            <v>3200</v>
          </cell>
          <cell r="M37">
            <v>3997.61</v>
          </cell>
          <cell r="N37">
            <v>0</v>
          </cell>
          <cell r="O37">
            <v>846.61</v>
          </cell>
          <cell r="P37">
            <v>0</v>
          </cell>
          <cell r="Q37">
            <v>3151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3997.61</v>
          </cell>
          <cell r="AA37">
            <v>0.128</v>
          </cell>
          <cell r="AC37">
            <v>3200</v>
          </cell>
          <cell r="AH37">
            <v>0</v>
          </cell>
          <cell r="AI37">
            <v>0</v>
          </cell>
          <cell r="AJ37">
            <v>0</v>
          </cell>
          <cell r="AL37">
            <v>1</v>
          </cell>
          <cell r="AM37">
            <v>12</v>
          </cell>
          <cell r="AN37">
            <v>0</v>
          </cell>
        </row>
        <row r="38">
          <cell r="A38" t="str">
            <v>Mass Ave</v>
          </cell>
          <cell r="B38" t="str">
            <v>Mass Ave</v>
          </cell>
          <cell r="C38" t="str">
            <v>16710</v>
          </cell>
          <cell r="D38" t="str">
            <v>System Improvements</v>
          </cell>
          <cell r="E38" t="str">
            <v>02198</v>
          </cell>
          <cell r="G38" t="str">
            <v>Convert 4Kv UG to 13.8</v>
          </cell>
          <cell r="I38">
            <v>174112.04</v>
          </cell>
          <cell r="J38" t="str">
            <v>Invoice</v>
          </cell>
          <cell r="L38">
            <v>5000</v>
          </cell>
          <cell r="M38">
            <v>456</v>
          </cell>
          <cell r="N38">
            <v>0</v>
          </cell>
          <cell r="O38">
            <v>456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456</v>
          </cell>
          <cell r="AA38">
            <v>0.2</v>
          </cell>
          <cell r="AC38">
            <v>5000</v>
          </cell>
          <cell r="AH38">
            <v>0</v>
          </cell>
          <cell r="AI38">
            <v>0</v>
          </cell>
          <cell r="AJ38">
            <v>0</v>
          </cell>
          <cell r="AL38">
            <v>1</v>
          </cell>
          <cell r="AM38">
            <v>12</v>
          </cell>
          <cell r="AN38">
            <v>0</v>
          </cell>
        </row>
        <row r="39">
          <cell r="A39" t="str">
            <v>Mass Ave</v>
          </cell>
          <cell r="B39" t="str">
            <v>Mass Ave</v>
          </cell>
          <cell r="C39" t="str">
            <v>16710</v>
          </cell>
          <cell r="D39" t="str">
            <v>System Improvements</v>
          </cell>
          <cell r="E39" t="str">
            <v>02198</v>
          </cell>
          <cell r="G39" t="str">
            <v>Convert 4Kv UG to 13.8</v>
          </cell>
          <cell r="I39">
            <v>171986.26</v>
          </cell>
          <cell r="J39" t="str">
            <v>Material</v>
          </cell>
          <cell r="L39">
            <v>11050</v>
          </cell>
          <cell r="M39">
            <v>2651.9</v>
          </cell>
          <cell r="N39">
            <v>0</v>
          </cell>
          <cell r="O39">
            <v>0</v>
          </cell>
          <cell r="P39">
            <v>2651.9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2651.9</v>
          </cell>
          <cell r="AA39">
            <v>0.442</v>
          </cell>
          <cell r="AC39">
            <v>11050</v>
          </cell>
          <cell r="AH39">
            <v>0</v>
          </cell>
          <cell r="AI39">
            <v>0</v>
          </cell>
          <cell r="AJ39">
            <v>0</v>
          </cell>
          <cell r="AL39">
            <v>1</v>
          </cell>
          <cell r="AM39">
            <v>12</v>
          </cell>
          <cell r="AN39">
            <v>0</v>
          </cell>
        </row>
        <row r="40">
          <cell r="A40" t="str">
            <v>Mass Ave</v>
          </cell>
          <cell r="B40" t="str">
            <v>Mass Ave</v>
          </cell>
          <cell r="C40" t="str">
            <v>16710</v>
          </cell>
          <cell r="D40" t="str">
            <v>System Improvements</v>
          </cell>
          <cell r="E40" t="str">
            <v>02198</v>
          </cell>
          <cell r="G40" t="str">
            <v>Convert 4Kv UG to 13.8</v>
          </cell>
          <cell r="I40">
            <v>0</v>
          </cell>
          <cell r="J40" t="str">
            <v>Other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C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1</v>
          </cell>
          <cell r="AM40">
            <v>12</v>
          </cell>
          <cell r="AN40">
            <v>0</v>
          </cell>
        </row>
        <row r="41">
          <cell r="A41" t="str">
            <v>Mass Ave</v>
          </cell>
          <cell r="B41" t="str">
            <v>Mass Ave</v>
          </cell>
          <cell r="C41" t="str">
            <v>16710</v>
          </cell>
          <cell r="D41" t="str">
            <v>System Improvements</v>
          </cell>
          <cell r="E41" t="str">
            <v>02198</v>
          </cell>
          <cell r="G41" t="str">
            <v>Convert 4Kv UG to 13.8</v>
          </cell>
          <cell r="H41">
            <v>400000</v>
          </cell>
          <cell r="I41">
            <v>732164.17</v>
          </cell>
          <cell r="J41" t="str">
            <v>Total</v>
          </cell>
          <cell r="L41">
            <v>25000</v>
          </cell>
          <cell r="M41">
            <v>20065.62</v>
          </cell>
          <cell r="N41">
            <v>0</v>
          </cell>
          <cell r="O41">
            <v>4699.7299999999996</v>
          </cell>
          <cell r="P41">
            <v>2651.9</v>
          </cell>
          <cell r="Q41">
            <v>12713.99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20065.62</v>
          </cell>
          <cell r="AA41">
            <v>1</v>
          </cell>
          <cell r="AB41">
            <v>0</v>
          </cell>
          <cell r="AC41">
            <v>25000</v>
          </cell>
          <cell r="AD41">
            <v>25000</v>
          </cell>
          <cell r="AE41">
            <v>25000</v>
          </cell>
          <cell r="AF41">
            <v>0</v>
          </cell>
          <cell r="AL41">
            <v>1</v>
          </cell>
          <cell r="AM41">
            <v>12</v>
          </cell>
          <cell r="AN41">
            <v>0</v>
          </cell>
        </row>
        <row r="42">
          <cell r="A42" t="str">
            <v>Mass Ave</v>
          </cell>
          <cell r="B42" t="str">
            <v>Mass Ave</v>
          </cell>
          <cell r="C42" t="str">
            <v>16710</v>
          </cell>
          <cell r="D42" t="str">
            <v>System Improvements</v>
          </cell>
          <cell r="E42" t="str">
            <v>02211</v>
          </cell>
          <cell r="G42" t="str">
            <v>Convert 4Kv to 13.8Kv</v>
          </cell>
          <cell r="I42">
            <v>197932.9</v>
          </cell>
          <cell r="J42" t="str">
            <v>labor</v>
          </cell>
          <cell r="L42">
            <v>0</v>
          </cell>
          <cell r="M42">
            <v>8273.1999999999989</v>
          </cell>
          <cell r="N42">
            <v>2364.2399999999998</v>
          </cell>
          <cell r="O42">
            <v>1096.24</v>
          </cell>
          <cell r="P42">
            <v>3374.56</v>
          </cell>
          <cell r="Q42">
            <v>1438.16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8273.1999999999989</v>
          </cell>
          <cell r="AA42">
            <v>0</v>
          </cell>
          <cell r="AC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1</v>
          </cell>
          <cell r="AM42">
            <v>12</v>
          </cell>
          <cell r="AN42">
            <v>0</v>
          </cell>
          <cell r="AO42" t="str">
            <v>complete</v>
          </cell>
        </row>
        <row r="43">
          <cell r="A43" t="str">
            <v>Mass Ave</v>
          </cell>
          <cell r="B43" t="str">
            <v>Mass Ave</v>
          </cell>
          <cell r="C43" t="str">
            <v>16710</v>
          </cell>
          <cell r="D43" t="str">
            <v>System Improvements</v>
          </cell>
          <cell r="E43" t="str">
            <v>02211</v>
          </cell>
          <cell r="G43" t="str">
            <v>Convert 4Kv to 13.8Kv</v>
          </cell>
          <cell r="I43">
            <v>100990.73</v>
          </cell>
          <cell r="J43" t="str">
            <v>Overtime</v>
          </cell>
          <cell r="L43">
            <v>0</v>
          </cell>
          <cell r="M43">
            <v>16893.77</v>
          </cell>
          <cell r="N43">
            <v>474.27</v>
          </cell>
          <cell r="O43">
            <v>1824.48</v>
          </cell>
          <cell r="P43">
            <v>9552.7999999999993</v>
          </cell>
          <cell r="Q43">
            <v>5042.22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16893.77</v>
          </cell>
          <cell r="AA43">
            <v>0</v>
          </cell>
          <cell r="AC43">
            <v>0</v>
          </cell>
          <cell r="AH43">
            <v>0</v>
          </cell>
          <cell r="AI43">
            <v>0</v>
          </cell>
          <cell r="AJ43">
            <v>0</v>
          </cell>
          <cell r="AL43">
            <v>1</v>
          </cell>
          <cell r="AM43">
            <v>12</v>
          </cell>
          <cell r="AN43">
            <v>0</v>
          </cell>
        </row>
        <row r="44">
          <cell r="A44" t="str">
            <v>Mass Ave</v>
          </cell>
          <cell r="B44" t="str">
            <v>Mass Ave</v>
          </cell>
          <cell r="C44" t="str">
            <v>16710</v>
          </cell>
          <cell r="D44" t="str">
            <v>System Improvements</v>
          </cell>
          <cell r="E44" t="str">
            <v>02211</v>
          </cell>
          <cell r="G44" t="str">
            <v>Convert 4Kv to 13.8Kv</v>
          </cell>
          <cell r="I44">
            <v>97311.76</v>
          </cell>
          <cell r="J44" t="str">
            <v>Benefits</v>
          </cell>
          <cell r="L44">
            <v>0</v>
          </cell>
          <cell r="M44">
            <v>5458.9</v>
          </cell>
          <cell r="N44">
            <v>1731.79</v>
          </cell>
          <cell r="O44">
            <v>701.59</v>
          </cell>
          <cell r="P44">
            <v>2159.7199999999998</v>
          </cell>
          <cell r="Q44">
            <v>865.79999999999927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5458.9</v>
          </cell>
          <cell r="AA44">
            <v>0</v>
          </cell>
          <cell r="AC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1</v>
          </cell>
          <cell r="AM44">
            <v>12</v>
          </cell>
          <cell r="AN44">
            <v>0</v>
          </cell>
        </row>
        <row r="45">
          <cell r="A45" t="str">
            <v>Mass Ave</v>
          </cell>
          <cell r="B45" t="str">
            <v>Mass Ave</v>
          </cell>
          <cell r="C45" t="str">
            <v>16710</v>
          </cell>
          <cell r="D45" t="str">
            <v>System Improvements</v>
          </cell>
          <cell r="E45" t="str">
            <v>02211</v>
          </cell>
          <cell r="G45" t="str">
            <v>Convert 4Kv to 13.8Kv</v>
          </cell>
          <cell r="I45">
            <v>327884.2</v>
          </cell>
          <cell r="J45" t="str">
            <v>Invoice</v>
          </cell>
          <cell r="L45">
            <v>15003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1</v>
          </cell>
          <cell r="AC45">
            <v>15003</v>
          </cell>
          <cell r="AH45">
            <v>0</v>
          </cell>
          <cell r="AI45">
            <v>0</v>
          </cell>
          <cell r="AJ45">
            <v>0</v>
          </cell>
          <cell r="AL45">
            <v>1</v>
          </cell>
          <cell r="AM45">
            <v>12</v>
          </cell>
          <cell r="AN45">
            <v>0</v>
          </cell>
        </row>
        <row r="46">
          <cell r="A46" t="str">
            <v>Mass Ave</v>
          </cell>
          <cell r="B46" t="str">
            <v>Mass Ave</v>
          </cell>
          <cell r="C46" t="str">
            <v>16710</v>
          </cell>
          <cell r="D46" t="str">
            <v>System Improvements</v>
          </cell>
          <cell r="E46" t="str">
            <v>02211</v>
          </cell>
          <cell r="G46" t="str">
            <v>Convert 4Kv to 13.8Kv</v>
          </cell>
          <cell r="I46">
            <v>161549.37</v>
          </cell>
          <cell r="J46" t="str">
            <v>Material</v>
          </cell>
          <cell r="L46">
            <v>0</v>
          </cell>
          <cell r="M46">
            <v>1902.68</v>
          </cell>
          <cell r="N46">
            <v>200.96</v>
          </cell>
          <cell r="O46">
            <v>0</v>
          </cell>
          <cell r="P46">
            <v>1701.72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1902.68</v>
          </cell>
          <cell r="AA46">
            <v>0</v>
          </cell>
          <cell r="AC46">
            <v>0</v>
          </cell>
          <cell r="AH46">
            <v>0</v>
          </cell>
          <cell r="AI46">
            <v>0</v>
          </cell>
          <cell r="AJ46">
            <v>0</v>
          </cell>
          <cell r="AL46">
            <v>1</v>
          </cell>
          <cell r="AM46">
            <v>12</v>
          </cell>
          <cell r="AN46">
            <v>0</v>
          </cell>
        </row>
        <row r="47">
          <cell r="A47" t="str">
            <v>Mass Ave</v>
          </cell>
          <cell r="B47" t="str">
            <v>Mass Ave</v>
          </cell>
          <cell r="C47" t="str">
            <v>16710</v>
          </cell>
          <cell r="D47" t="str">
            <v>System Improvements</v>
          </cell>
          <cell r="E47" t="str">
            <v>02211</v>
          </cell>
          <cell r="G47" t="str">
            <v>Convert 4Kv to 13.8Kv</v>
          </cell>
          <cell r="I47">
            <v>20</v>
          </cell>
          <cell r="J47" t="str">
            <v>Other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H47">
            <v>0</v>
          </cell>
          <cell r="AI47">
            <v>0</v>
          </cell>
          <cell r="AJ47">
            <v>0</v>
          </cell>
          <cell r="AL47">
            <v>1</v>
          </cell>
          <cell r="AM47">
            <v>12</v>
          </cell>
          <cell r="AN47">
            <v>0</v>
          </cell>
        </row>
        <row r="48">
          <cell r="A48" t="str">
            <v>Mass Ave</v>
          </cell>
          <cell r="B48" t="str">
            <v>Mass Ave</v>
          </cell>
          <cell r="C48" t="str">
            <v>16710</v>
          </cell>
          <cell r="D48" t="str">
            <v>System Improvements</v>
          </cell>
          <cell r="E48" t="str">
            <v>02211</v>
          </cell>
          <cell r="G48" t="str">
            <v>Convert 4Kv to 13.8Kv</v>
          </cell>
          <cell r="H48">
            <v>450000</v>
          </cell>
          <cell r="I48">
            <v>885688.96000000008</v>
          </cell>
          <cell r="J48" t="str">
            <v>Total</v>
          </cell>
          <cell r="L48">
            <v>15003</v>
          </cell>
          <cell r="M48">
            <v>32528.55</v>
          </cell>
          <cell r="N48">
            <v>4771.2599999999993</v>
          </cell>
          <cell r="O48">
            <v>3622.3100000000004</v>
          </cell>
          <cell r="P48">
            <v>16788.8</v>
          </cell>
          <cell r="Q48">
            <v>7346.1799999999994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32528.55</v>
          </cell>
          <cell r="AA48">
            <v>1</v>
          </cell>
          <cell r="AB48">
            <v>0</v>
          </cell>
          <cell r="AC48">
            <v>15003</v>
          </cell>
          <cell r="AD48">
            <v>0</v>
          </cell>
          <cell r="AF48">
            <v>0</v>
          </cell>
          <cell r="AG48">
            <v>0</v>
          </cell>
          <cell r="AL48">
            <v>1</v>
          </cell>
          <cell r="AM48">
            <v>12</v>
          </cell>
          <cell r="AN48">
            <v>0</v>
          </cell>
        </row>
        <row r="49">
          <cell r="A49" t="str">
            <v>Mass Ave</v>
          </cell>
          <cell r="B49" t="str">
            <v>Mass Ave</v>
          </cell>
          <cell r="C49" t="str">
            <v>16710</v>
          </cell>
          <cell r="D49" t="str">
            <v>System Improvements</v>
          </cell>
          <cell r="E49" t="str">
            <v>02217</v>
          </cell>
          <cell r="G49" t="str">
            <v>Convert Section 4308 Dorchester. Project 02-217 is Authorized</v>
          </cell>
          <cell r="I49">
            <v>26092.27</v>
          </cell>
          <cell r="J49" t="str">
            <v>labor</v>
          </cell>
          <cell r="L49">
            <v>0</v>
          </cell>
          <cell r="M49">
            <v>1870.08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1870.08</v>
          </cell>
          <cell r="Z49">
            <v>1870.08</v>
          </cell>
          <cell r="AA49">
            <v>0.46672772967887011</v>
          </cell>
          <cell r="AC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1</v>
          </cell>
          <cell r="AM49">
            <v>12</v>
          </cell>
          <cell r="AN49">
            <v>0</v>
          </cell>
          <cell r="AO49" t="str">
            <v>complete</v>
          </cell>
        </row>
        <row r="50">
          <cell r="A50" t="str">
            <v>Mass Ave</v>
          </cell>
          <cell r="B50" t="str">
            <v>Mass Ave</v>
          </cell>
          <cell r="C50" t="str">
            <v>16710</v>
          </cell>
          <cell r="D50" t="str">
            <v>System Improvements</v>
          </cell>
          <cell r="E50" t="str">
            <v>02217</v>
          </cell>
          <cell r="G50" t="str">
            <v>Convert Section 4308 Dorchester. Project 02-217 is Authorized</v>
          </cell>
          <cell r="I50">
            <v>8391.74</v>
          </cell>
          <cell r="J50" t="str">
            <v>Overtime</v>
          </cell>
          <cell r="L50">
            <v>0</v>
          </cell>
          <cell r="M50">
            <v>976.43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976.43</v>
          </cell>
          <cell r="Z50">
            <v>976.43</v>
          </cell>
          <cell r="AA50">
            <v>0.24369382972404344</v>
          </cell>
          <cell r="AC50">
            <v>0</v>
          </cell>
          <cell r="AH50">
            <v>0</v>
          </cell>
          <cell r="AI50">
            <v>0</v>
          </cell>
          <cell r="AJ50">
            <v>0</v>
          </cell>
          <cell r="AL50">
            <v>1</v>
          </cell>
          <cell r="AM50">
            <v>12</v>
          </cell>
          <cell r="AN50">
            <v>0</v>
          </cell>
        </row>
        <row r="51">
          <cell r="A51" t="str">
            <v>Mass Ave</v>
          </cell>
          <cell r="B51" t="str">
            <v>Mass Ave</v>
          </cell>
          <cell r="C51" t="str">
            <v>16710</v>
          </cell>
          <cell r="D51" t="str">
            <v>System Improvements</v>
          </cell>
          <cell r="E51" t="str">
            <v>02217</v>
          </cell>
          <cell r="G51" t="str">
            <v>Convert Section 4308 Dorchester. Project 02-217 is Authorized</v>
          </cell>
          <cell r="I51">
            <v>18842.919999999998</v>
          </cell>
          <cell r="J51" t="str">
            <v>Benefits</v>
          </cell>
          <cell r="L51">
            <v>0</v>
          </cell>
          <cell r="M51">
            <v>1157.28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1157.28</v>
          </cell>
          <cell r="Z51">
            <v>1157.28</v>
          </cell>
          <cell r="AA51">
            <v>0.28882971156461906</v>
          </cell>
          <cell r="AC51">
            <v>0</v>
          </cell>
          <cell r="AH51">
            <v>0</v>
          </cell>
          <cell r="AI51">
            <v>0</v>
          </cell>
          <cell r="AJ51">
            <v>0</v>
          </cell>
          <cell r="AL51">
            <v>1</v>
          </cell>
          <cell r="AM51">
            <v>12</v>
          </cell>
          <cell r="AN51">
            <v>0</v>
          </cell>
        </row>
        <row r="52">
          <cell r="A52" t="str">
            <v>Mass Ave</v>
          </cell>
          <cell r="B52" t="str">
            <v>Mass Ave</v>
          </cell>
          <cell r="C52" t="str">
            <v>16710</v>
          </cell>
          <cell r="D52" t="str">
            <v>System Improvements</v>
          </cell>
          <cell r="E52" t="str">
            <v>02217</v>
          </cell>
          <cell r="G52" t="str">
            <v>Convert Section 4308 Dorchester. Project 02-217 is Authorized</v>
          </cell>
          <cell r="I52">
            <v>147154.74</v>
          </cell>
          <cell r="J52" t="str">
            <v>Invoice</v>
          </cell>
          <cell r="L52">
            <v>0</v>
          </cell>
          <cell r="M52">
            <v>3</v>
          </cell>
          <cell r="N52">
            <v>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3</v>
          </cell>
          <cell r="AA52">
            <v>7.4872903246738659E-4</v>
          </cell>
          <cell r="AC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1</v>
          </cell>
          <cell r="AM52">
            <v>12</v>
          </cell>
          <cell r="AN52">
            <v>0</v>
          </cell>
        </row>
        <row r="53">
          <cell r="A53" t="str">
            <v>Mass Ave</v>
          </cell>
          <cell r="B53" t="str">
            <v>Mass Ave</v>
          </cell>
          <cell r="C53" t="str">
            <v>16710</v>
          </cell>
          <cell r="D53" t="str">
            <v>System Improvements</v>
          </cell>
          <cell r="E53" t="str">
            <v>02217</v>
          </cell>
          <cell r="G53" t="str">
            <v>Convert Section 4308 Dorchester. Project 02-217 is Authorized</v>
          </cell>
          <cell r="I53">
            <v>38790.379999999997</v>
          </cell>
          <cell r="J53" t="str">
            <v>Material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C53">
            <v>0</v>
          </cell>
          <cell r="AH53">
            <v>0</v>
          </cell>
          <cell r="AI53">
            <v>0</v>
          </cell>
          <cell r="AJ53">
            <v>0</v>
          </cell>
          <cell r="AL53">
            <v>1</v>
          </cell>
          <cell r="AM53">
            <v>12</v>
          </cell>
          <cell r="AN53">
            <v>0</v>
          </cell>
        </row>
        <row r="54">
          <cell r="A54" t="str">
            <v>Mass Ave</v>
          </cell>
          <cell r="B54" t="str">
            <v>Mass Ave</v>
          </cell>
          <cell r="C54" t="str">
            <v>16710</v>
          </cell>
          <cell r="D54" t="str">
            <v>System Improvements</v>
          </cell>
          <cell r="E54" t="str">
            <v>02217</v>
          </cell>
          <cell r="G54" t="str">
            <v>Convert Section 4308 Dorchester. Project 02-217 is Authorized</v>
          </cell>
          <cell r="I54">
            <v>0</v>
          </cell>
          <cell r="J54" t="str">
            <v>Other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C54">
            <v>0</v>
          </cell>
          <cell r="AH54">
            <v>0</v>
          </cell>
          <cell r="AI54">
            <v>0</v>
          </cell>
          <cell r="AJ54">
            <v>0</v>
          </cell>
          <cell r="AL54">
            <v>1</v>
          </cell>
          <cell r="AM54">
            <v>12</v>
          </cell>
          <cell r="AN54">
            <v>0</v>
          </cell>
        </row>
        <row r="55">
          <cell r="A55" t="str">
            <v>Mass Ave</v>
          </cell>
          <cell r="B55" t="str">
            <v>Mass Ave</v>
          </cell>
          <cell r="C55" t="str">
            <v>16710</v>
          </cell>
          <cell r="D55" t="str">
            <v>System Improvements</v>
          </cell>
          <cell r="E55" t="str">
            <v>02217</v>
          </cell>
          <cell r="G55" t="str">
            <v>Convert Section 4308 Dorchester. Project 02-217 is Authorized</v>
          </cell>
          <cell r="H55">
            <v>600000</v>
          </cell>
          <cell r="I55">
            <v>239272.05</v>
          </cell>
          <cell r="J55" t="str">
            <v>Total</v>
          </cell>
          <cell r="L55">
            <v>0</v>
          </cell>
          <cell r="M55">
            <v>4006.79</v>
          </cell>
          <cell r="N55">
            <v>3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4003.79</v>
          </cell>
          <cell r="Z55">
            <v>4006.79</v>
          </cell>
          <cell r="AA55">
            <v>0.99999999999999989</v>
          </cell>
          <cell r="AB55">
            <v>0</v>
          </cell>
          <cell r="AC55">
            <v>0</v>
          </cell>
          <cell r="AD55">
            <v>0</v>
          </cell>
          <cell r="AF55">
            <v>0</v>
          </cell>
          <cell r="AL55">
            <v>1</v>
          </cell>
          <cell r="AM55">
            <v>12</v>
          </cell>
          <cell r="AN55">
            <v>0</v>
          </cell>
        </row>
        <row r="56">
          <cell r="A56" t="str">
            <v>Mass Ave</v>
          </cell>
          <cell r="B56" t="str">
            <v>Mass Ave</v>
          </cell>
          <cell r="C56" t="str">
            <v>16710</v>
          </cell>
          <cell r="D56" t="str">
            <v>System Improvements</v>
          </cell>
          <cell r="E56" t="str">
            <v>02221</v>
          </cell>
          <cell r="G56" t="str">
            <v>36-15/18</v>
          </cell>
          <cell r="I56">
            <v>53413.09</v>
          </cell>
          <cell r="J56" t="str">
            <v>labor</v>
          </cell>
          <cell r="L56">
            <v>3500</v>
          </cell>
          <cell r="M56">
            <v>11123.74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1589.86</v>
          </cell>
          <cell r="W56">
            <v>0</v>
          </cell>
          <cell r="X56">
            <v>0</v>
          </cell>
          <cell r="Y56">
            <v>9533.8799999999992</v>
          </cell>
          <cell r="Z56">
            <v>11123.74</v>
          </cell>
          <cell r="AA56">
            <v>0.34996500349965004</v>
          </cell>
          <cell r="AC56">
            <v>3500</v>
          </cell>
          <cell r="AH56">
            <v>0</v>
          </cell>
          <cell r="AI56">
            <v>0</v>
          </cell>
          <cell r="AJ56">
            <v>0</v>
          </cell>
          <cell r="AL56">
            <v>1</v>
          </cell>
          <cell r="AM56">
            <v>12</v>
          </cell>
          <cell r="AN56">
            <v>0</v>
          </cell>
        </row>
        <row r="57">
          <cell r="A57" t="str">
            <v>Mass Ave</v>
          </cell>
          <cell r="B57" t="str">
            <v>Mass Ave</v>
          </cell>
          <cell r="C57" t="str">
            <v>16710</v>
          </cell>
          <cell r="D57" t="str">
            <v>System Improvements</v>
          </cell>
          <cell r="E57" t="str">
            <v>02221</v>
          </cell>
          <cell r="G57" t="str">
            <v>36-15/18</v>
          </cell>
          <cell r="I57">
            <v>32089.79</v>
          </cell>
          <cell r="J57" t="str">
            <v>Overtime</v>
          </cell>
          <cell r="L57">
            <v>525</v>
          </cell>
          <cell r="M57">
            <v>8786.2200000000012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1021.48</v>
          </cell>
          <cell r="U57">
            <v>0</v>
          </cell>
          <cell r="V57">
            <v>626.23</v>
          </cell>
          <cell r="W57">
            <v>0</v>
          </cell>
          <cell r="X57">
            <v>1042.74</v>
          </cell>
          <cell r="Y57">
            <v>6095.77</v>
          </cell>
          <cell r="Z57">
            <v>8786.2200000000012</v>
          </cell>
          <cell r="AA57">
            <v>5.2494750524947502E-2</v>
          </cell>
          <cell r="AC57">
            <v>525</v>
          </cell>
          <cell r="AH57">
            <v>0</v>
          </cell>
          <cell r="AI57">
            <v>0</v>
          </cell>
          <cell r="AJ57">
            <v>0</v>
          </cell>
          <cell r="AL57">
            <v>1</v>
          </cell>
          <cell r="AM57">
            <v>12</v>
          </cell>
          <cell r="AN57">
            <v>0</v>
          </cell>
        </row>
        <row r="58">
          <cell r="A58" t="str">
            <v>Mass Ave</v>
          </cell>
          <cell r="B58" t="str">
            <v>Mass Ave</v>
          </cell>
          <cell r="C58" t="str">
            <v>16710</v>
          </cell>
          <cell r="D58" t="str">
            <v>System Improvements</v>
          </cell>
          <cell r="E58" t="str">
            <v>02221</v>
          </cell>
          <cell r="G58" t="str">
            <v>36-15/18</v>
          </cell>
          <cell r="I58">
            <v>23957.37</v>
          </cell>
          <cell r="J58" t="str">
            <v>Benefits</v>
          </cell>
          <cell r="L58">
            <v>2241</v>
          </cell>
          <cell r="M58">
            <v>7101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984.9</v>
          </cell>
          <cell r="W58">
            <v>0</v>
          </cell>
          <cell r="X58">
            <v>0</v>
          </cell>
          <cell r="Y58">
            <v>6116.1</v>
          </cell>
          <cell r="Z58">
            <v>7101</v>
          </cell>
          <cell r="AA58">
            <v>0.22407759224077592</v>
          </cell>
          <cell r="AC58">
            <v>2241</v>
          </cell>
          <cell r="AH58">
            <v>0</v>
          </cell>
          <cell r="AI58">
            <v>0</v>
          </cell>
          <cell r="AJ58">
            <v>0</v>
          </cell>
          <cell r="AL58">
            <v>1</v>
          </cell>
          <cell r="AM58">
            <v>12</v>
          </cell>
          <cell r="AN58">
            <v>0</v>
          </cell>
        </row>
        <row r="59">
          <cell r="A59" t="str">
            <v>Mass Ave</v>
          </cell>
          <cell r="B59" t="str">
            <v>Mass Ave</v>
          </cell>
          <cell r="C59" t="str">
            <v>16710</v>
          </cell>
          <cell r="D59" t="str">
            <v>System Improvements</v>
          </cell>
          <cell r="E59" t="str">
            <v>02221</v>
          </cell>
          <cell r="G59" t="str">
            <v>36-15/18</v>
          </cell>
          <cell r="I59">
            <v>300124.62</v>
          </cell>
          <cell r="J59" t="str">
            <v>Invoice</v>
          </cell>
          <cell r="L59">
            <v>0</v>
          </cell>
          <cell r="M59">
            <v>5991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5041</v>
          </cell>
          <cell r="W59">
            <v>0</v>
          </cell>
          <cell r="X59">
            <v>0</v>
          </cell>
          <cell r="Y59">
            <v>950</v>
          </cell>
          <cell r="Z59">
            <v>5991</v>
          </cell>
          <cell r="AA59">
            <v>0</v>
          </cell>
          <cell r="AC59">
            <v>0</v>
          </cell>
          <cell r="AH59">
            <v>0</v>
          </cell>
          <cell r="AI59">
            <v>0</v>
          </cell>
          <cell r="AJ59">
            <v>0</v>
          </cell>
          <cell r="AL59">
            <v>1</v>
          </cell>
          <cell r="AM59">
            <v>12</v>
          </cell>
          <cell r="AN59">
            <v>0</v>
          </cell>
        </row>
        <row r="60">
          <cell r="A60" t="str">
            <v>Mass Ave</v>
          </cell>
          <cell r="B60" t="str">
            <v>Mass Ave</v>
          </cell>
          <cell r="C60" t="str">
            <v>16710</v>
          </cell>
          <cell r="D60" t="str">
            <v>System Improvements</v>
          </cell>
          <cell r="E60" t="str">
            <v>02221</v>
          </cell>
          <cell r="G60" t="str">
            <v>36-15/18</v>
          </cell>
          <cell r="I60">
            <v>82597</v>
          </cell>
          <cell r="J60" t="str">
            <v>Material</v>
          </cell>
          <cell r="L60">
            <v>3735</v>
          </cell>
          <cell r="M60">
            <v>-1749.5400000000002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1268.29</v>
          </cell>
          <cell r="V60">
            <v>-4590.01</v>
          </cell>
          <cell r="W60">
            <v>0</v>
          </cell>
          <cell r="X60">
            <v>472.48</v>
          </cell>
          <cell r="Y60">
            <v>1099.7</v>
          </cell>
          <cell r="Z60">
            <v>-1749.5400000000002</v>
          </cell>
          <cell r="AA60">
            <v>0.37346265373462656</v>
          </cell>
          <cell r="AC60">
            <v>3735</v>
          </cell>
          <cell r="AH60">
            <v>0</v>
          </cell>
          <cell r="AI60">
            <v>0</v>
          </cell>
          <cell r="AJ60">
            <v>0</v>
          </cell>
          <cell r="AL60">
            <v>1</v>
          </cell>
          <cell r="AM60">
            <v>12</v>
          </cell>
          <cell r="AN60">
            <v>0</v>
          </cell>
        </row>
        <row r="61">
          <cell r="A61" t="str">
            <v>Mass Ave</v>
          </cell>
          <cell r="B61" t="str">
            <v>Mass Ave</v>
          </cell>
          <cell r="C61" t="str">
            <v>16710</v>
          </cell>
          <cell r="D61" t="str">
            <v>System Improvements</v>
          </cell>
          <cell r="E61" t="str">
            <v>02221</v>
          </cell>
          <cell r="G61" t="str">
            <v>36-15/18</v>
          </cell>
          <cell r="I61">
            <v>0</v>
          </cell>
          <cell r="J61" t="str">
            <v>Other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H61">
            <v>0</v>
          </cell>
          <cell r="AI61">
            <v>0</v>
          </cell>
          <cell r="AJ61">
            <v>0</v>
          </cell>
          <cell r="AL61">
            <v>1</v>
          </cell>
          <cell r="AM61">
            <v>12</v>
          </cell>
          <cell r="AN61">
            <v>0</v>
          </cell>
        </row>
        <row r="62">
          <cell r="A62" t="str">
            <v>Mass Ave</v>
          </cell>
          <cell r="B62" t="str">
            <v>Mass Ave</v>
          </cell>
          <cell r="C62" t="str">
            <v>16710</v>
          </cell>
          <cell r="D62" t="str">
            <v>System Improvements</v>
          </cell>
          <cell r="E62" t="str">
            <v>02221</v>
          </cell>
          <cell r="G62" t="str">
            <v>36-15/18</v>
          </cell>
          <cell r="H62">
            <v>500000</v>
          </cell>
          <cell r="I62">
            <v>492181.87</v>
          </cell>
          <cell r="J62" t="str">
            <v>Total</v>
          </cell>
          <cell r="L62">
            <v>10001</v>
          </cell>
          <cell r="M62">
            <v>31252.420000000002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1021.48</v>
          </cell>
          <cell r="U62">
            <v>1268.29</v>
          </cell>
          <cell r="V62">
            <v>3651.9799999999996</v>
          </cell>
          <cell r="W62">
            <v>0</v>
          </cell>
          <cell r="X62">
            <v>1515.22</v>
          </cell>
          <cell r="Y62">
            <v>23795.45</v>
          </cell>
          <cell r="Z62">
            <v>31252.420000000002</v>
          </cell>
          <cell r="AA62">
            <v>1</v>
          </cell>
          <cell r="AB62">
            <v>0</v>
          </cell>
          <cell r="AC62">
            <v>10001</v>
          </cell>
          <cell r="AD62">
            <v>10000</v>
          </cell>
          <cell r="AE62">
            <v>10000</v>
          </cell>
          <cell r="AF62">
            <v>0</v>
          </cell>
          <cell r="AL62">
            <v>1</v>
          </cell>
          <cell r="AM62">
            <v>12</v>
          </cell>
          <cell r="AN62">
            <v>0</v>
          </cell>
        </row>
        <row r="63">
          <cell r="A63" t="str">
            <v>Mass Ave</v>
          </cell>
          <cell r="B63" t="str">
            <v>Mass Ave</v>
          </cell>
          <cell r="C63" t="str">
            <v>16710</v>
          </cell>
          <cell r="D63" t="str">
            <v>System Improvements</v>
          </cell>
          <cell r="E63" t="str">
            <v>02223</v>
          </cell>
          <cell r="G63" t="str">
            <v>Convert Center Street Area</v>
          </cell>
          <cell r="I63">
            <v>56418.47</v>
          </cell>
          <cell r="J63" t="str">
            <v>labor</v>
          </cell>
          <cell r="L63">
            <v>0</v>
          </cell>
          <cell r="M63">
            <v>27379.510000000002</v>
          </cell>
          <cell r="N63">
            <v>0</v>
          </cell>
          <cell r="O63">
            <v>2432.62</v>
          </cell>
          <cell r="P63">
            <v>11242.46</v>
          </cell>
          <cell r="Q63">
            <v>3344.74</v>
          </cell>
          <cell r="R63">
            <v>557.59999999999854</v>
          </cell>
          <cell r="S63">
            <v>1485.97</v>
          </cell>
          <cell r="T63">
            <v>4434.0600000000004</v>
          </cell>
          <cell r="U63">
            <v>732.48</v>
          </cell>
          <cell r="V63">
            <v>3149.58</v>
          </cell>
          <cell r="W63">
            <v>0</v>
          </cell>
          <cell r="X63">
            <v>0</v>
          </cell>
          <cell r="Y63">
            <v>0</v>
          </cell>
          <cell r="Z63">
            <v>27379.510000000002</v>
          </cell>
          <cell r="AA63">
            <v>0.16862410857961022</v>
          </cell>
          <cell r="AC63">
            <v>0</v>
          </cell>
          <cell r="AH63">
            <v>0</v>
          </cell>
          <cell r="AI63">
            <v>0</v>
          </cell>
          <cell r="AJ63">
            <v>0</v>
          </cell>
          <cell r="AL63">
            <v>1</v>
          </cell>
          <cell r="AM63">
            <v>12</v>
          </cell>
          <cell r="AN63">
            <v>0</v>
          </cell>
        </row>
        <row r="64">
          <cell r="A64" t="str">
            <v>Mass Ave</v>
          </cell>
          <cell r="B64" t="str">
            <v>Mass Ave</v>
          </cell>
          <cell r="C64" t="str">
            <v>16710</v>
          </cell>
          <cell r="D64" t="str">
            <v>System Improvements</v>
          </cell>
          <cell r="E64" t="str">
            <v>02223</v>
          </cell>
          <cell r="G64" t="str">
            <v>Convert Center Street Area</v>
          </cell>
          <cell r="I64">
            <v>21115.34</v>
          </cell>
          <cell r="J64" t="str">
            <v>Overtime</v>
          </cell>
          <cell r="L64">
            <v>0</v>
          </cell>
          <cell r="M64">
            <v>35901.97</v>
          </cell>
          <cell r="N64">
            <v>0</v>
          </cell>
          <cell r="O64">
            <v>4097.7299999999996</v>
          </cell>
          <cell r="P64">
            <v>7774.74</v>
          </cell>
          <cell r="Q64">
            <v>12624.97</v>
          </cell>
          <cell r="R64">
            <v>436.57</v>
          </cell>
          <cell r="S64">
            <v>1592.14</v>
          </cell>
          <cell r="T64">
            <v>8284.91</v>
          </cell>
          <cell r="U64">
            <v>285.79000000000087</v>
          </cell>
          <cell r="V64">
            <v>805.12000000000262</v>
          </cell>
          <cell r="W64">
            <v>0</v>
          </cell>
          <cell r="X64">
            <v>0</v>
          </cell>
          <cell r="Y64">
            <v>0</v>
          </cell>
          <cell r="Z64">
            <v>35901.97</v>
          </cell>
          <cell r="AA64">
            <v>0.22111198072945457</v>
          </cell>
          <cell r="AC64">
            <v>0</v>
          </cell>
          <cell r="AH64">
            <v>0</v>
          </cell>
          <cell r="AI64">
            <v>0</v>
          </cell>
          <cell r="AJ64">
            <v>0</v>
          </cell>
          <cell r="AL64">
            <v>1</v>
          </cell>
          <cell r="AM64">
            <v>12</v>
          </cell>
          <cell r="AN64">
            <v>0</v>
          </cell>
        </row>
        <row r="65">
          <cell r="A65" t="str">
            <v>Mass Ave</v>
          </cell>
          <cell r="B65" t="str">
            <v>Mass Ave</v>
          </cell>
          <cell r="C65" t="str">
            <v>16710</v>
          </cell>
          <cell r="D65" t="str">
            <v>System Improvements</v>
          </cell>
          <cell r="E65" t="str">
            <v>02223</v>
          </cell>
          <cell r="G65" t="str">
            <v>Convert Center Street Area</v>
          </cell>
          <cell r="I65">
            <v>31846.33</v>
          </cell>
          <cell r="J65" t="str">
            <v>Benefits</v>
          </cell>
          <cell r="L65">
            <v>0</v>
          </cell>
          <cell r="M65">
            <v>17200.579999999998</v>
          </cell>
          <cell r="N65">
            <v>0</v>
          </cell>
          <cell r="O65">
            <v>1519.3</v>
          </cell>
          <cell r="P65">
            <v>6989.75</v>
          </cell>
          <cell r="Q65">
            <v>2072.58</v>
          </cell>
          <cell r="R65">
            <v>327.22000000000116</v>
          </cell>
          <cell r="S65">
            <v>926.13999999999942</v>
          </cell>
          <cell r="T65">
            <v>2870.88</v>
          </cell>
          <cell r="U65">
            <v>468.78999999999905</v>
          </cell>
          <cell r="V65">
            <v>2025.92</v>
          </cell>
          <cell r="W65">
            <v>0</v>
          </cell>
          <cell r="X65">
            <v>0</v>
          </cell>
          <cell r="Y65">
            <v>0</v>
          </cell>
          <cell r="Z65">
            <v>17200.579999999998</v>
          </cell>
          <cell r="AA65">
            <v>0.10593441845936145</v>
          </cell>
          <cell r="AC65">
            <v>0</v>
          </cell>
          <cell r="AH65">
            <v>0</v>
          </cell>
          <cell r="AI65">
            <v>0</v>
          </cell>
          <cell r="AJ65">
            <v>0</v>
          </cell>
          <cell r="AL65">
            <v>1</v>
          </cell>
          <cell r="AM65">
            <v>12</v>
          </cell>
          <cell r="AN65">
            <v>0</v>
          </cell>
        </row>
        <row r="66">
          <cell r="A66" t="str">
            <v>Mass Ave</v>
          </cell>
          <cell r="B66" t="str">
            <v>Mass Ave</v>
          </cell>
          <cell r="C66" t="str">
            <v>16710</v>
          </cell>
          <cell r="D66" t="str">
            <v>System Improvements</v>
          </cell>
          <cell r="E66" t="str">
            <v>02223</v>
          </cell>
          <cell r="G66" t="str">
            <v>Convert Center Street Area</v>
          </cell>
          <cell r="I66">
            <v>521358.5</v>
          </cell>
          <cell r="J66" t="str">
            <v>Invoice</v>
          </cell>
          <cell r="L66">
            <v>0</v>
          </cell>
          <cell r="M66">
            <v>11348.279999999999</v>
          </cell>
          <cell r="N66">
            <v>-1323.89</v>
          </cell>
          <cell r="O66">
            <v>6051.66</v>
          </cell>
          <cell r="P66">
            <v>0</v>
          </cell>
          <cell r="Q66">
            <v>6620.51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11348.279999999999</v>
          </cell>
          <cell r="AA66">
            <v>6.9891447981056593E-2</v>
          </cell>
          <cell r="AC66">
            <v>0</v>
          </cell>
          <cell r="AH66">
            <v>0</v>
          </cell>
          <cell r="AI66">
            <v>0</v>
          </cell>
          <cell r="AJ66">
            <v>0</v>
          </cell>
          <cell r="AL66">
            <v>1</v>
          </cell>
          <cell r="AM66">
            <v>12</v>
          </cell>
          <cell r="AN66">
            <v>0</v>
          </cell>
        </row>
        <row r="67">
          <cell r="A67" t="str">
            <v>Mass Ave</v>
          </cell>
          <cell r="B67" t="str">
            <v>Mass Ave</v>
          </cell>
          <cell r="C67" t="str">
            <v>16710</v>
          </cell>
          <cell r="D67" t="str">
            <v>System Improvements</v>
          </cell>
          <cell r="E67" t="str">
            <v>02223</v>
          </cell>
          <cell r="G67" t="str">
            <v>Convert Center Street Area</v>
          </cell>
          <cell r="I67">
            <v>204866.92</v>
          </cell>
          <cell r="J67" t="str">
            <v>Material</v>
          </cell>
          <cell r="L67">
            <v>0</v>
          </cell>
          <cell r="M67">
            <v>67238.710000000006</v>
          </cell>
          <cell r="N67">
            <v>1323.97</v>
          </cell>
          <cell r="O67">
            <v>0</v>
          </cell>
          <cell r="P67">
            <v>9020.91</v>
          </cell>
          <cell r="Q67">
            <v>0</v>
          </cell>
          <cell r="R67">
            <v>129.93</v>
          </cell>
          <cell r="S67">
            <v>0</v>
          </cell>
          <cell r="T67">
            <v>5605.73</v>
          </cell>
          <cell r="U67">
            <v>2610.19</v>
          </cell>
          <cell r="V67">
            <v>48547.98</v>
          </cell>
          <cell r="W67">
            <v>0</v>
          </cell>
          <cell r="X67">
            <v>0</v>
          </cell>
          <cell r="Y67">
            <v>0</v>
          </cell>
          <cell r="Z67">
            <v>67238.710000000006</v>
          </cell>
          <cell r="AA67">
            <v>0.41410775926205123</v>
          </cell>
          <cell r="AC67">
            <v>0</v>
          </cell>
          <cell r="AH67">
            <v>0</v>
          </cell>
          <cell r="AI67">
            <v>0</v>
          </cell>
          <cell r="AJ67">
            <v>0</v>
          </cell>
          <cell r="AL67">
            <v>1</v>
          </cell>
          <cell r="AM67">
            <v>12</v>
          </cell>
          <cell r="AN67">
            <v>0</v>
          </cell>
        </row>
        <row r="68">
          <cell r="A68" t="str">
            <v>Mass Ave</v>
          </cell>
          <cell r="B68" t="str">
            <v>Mass Ave</v>
          </cell>
          <cell r="C68" t="str">
            <v>16710</v>
          </cell>
          <cell r="D68" t="str">
            <v>System Improvements</v>
          </cell>
          <cell r="E68" t="str">
            <v>02223</v>
          </cell>
          <cell r="G68" t="str">
            <v>Convert Center Street Area</v>
          </cell>
          <cell r="I68">
            <v>0</v>
          </cell>
          <cell r="J68" t="str">
            <v>Other</v>
          </cell>
          <cell r="L68">
            <v>0</v>
          </cell>
          <cell r="M68">
            <v>3301.03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3301.03</v>
          </cell>
          <cell r="W68">
            <v>0</v>
          </cell>
          <cell r="X68">
            <v>0</v>
          </cell>
          <cell r="Y68">
            <v>0</v>
          </cell>
          <cell r="Z68">
            <v>3301.03</v>
          </cell>
          <cell r="AA68">
            <v>2.0330284988465855E-2</v>
          </cell>
          <cell r="AC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1</v>
          </cell>
          <cell r="AM68">
            <v>12</v>
          </cell>
          <cell r="AN68">
            <v>0</v>
          </cell>
        </row>
        <row r="69">
          <cell r="A69" t="str">
            <v>Mass Ave</v>
          </cell>
          <cell r="B69" t="str">
            <v>Mass Ave</v>
          </cell>
          <cell r="C69" t="str">
            <v>16710</v>
          </cell>
          <cell r="D69" t="str">
            <v>System Improvements</v>
          </cell>
          <cell r="E69" t="str">
            <v>02223</v>
          </cell>
          <cell r="G69" t="str">
            <v>Convert Center Street Area</v>
          </cell>
          <cell r="H69">
            <v>1200000</v>
          </cell>
          <cell r="I69">
            <v>835605.56</v>
          </cell>
          <cell r="J69" t="str">
            <v>Total</v>
          </cell>
          <cell r="L69">
            <v>0</v>
          </cell>
          <cell r="M69">
            <v>162370.08000000002</v>
          </cell>
          <cell r="N69">
            <v>7.999999999992724E-2</v>
          </cell>
          <cell r="O69">
            <v>14101.31</v>
          </cell>
          <cell r="P69">
            <v>35027.86</v>
          </cell>
          <cell r="Q69">
            <v>24662.800000000003</v>
          </cell>
          <cell r="R69">
            <v>1451.3199999999997</v>
          </cell>
          <cell r="S69">
            <v>4004.2499999999995</v>
          </cell>
          <cell r="T69">
            <v>21195.58</v>
          </cell>
          <cell r="U69">
            <v>4097.25</v>
          </cell>
          <cell r="V69">
            <v>57829.630000000005</v>
          </cell>
          <cell r="W69">
            <v>0</v>
          </cell>
          <cell r="X69">
            <v>0</v>
          </cell>
          <cell r="Y69">
            <v>0</v>
          </cell>
          <cell r="Z69">
            <v>162370.08000000002</v>
          </cell>
          <cell r="AA69">
            <v>1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L69">
            <v>1</v>
          </cell>
          <cell r="AM69">
            <v>12</v>
          </cell>
          <cell r="AN69">
            <v>0</v>
          </cell>
        </row>
        <row r="70">
          <cell r="A70" t="str">
            <v>Mass Ave</v>
          </cell>
          <cell r="B70" t="str">
            <v>Mass Ave</v>
          </cell>
          <cell r="C70" t="str">
            <v>16710</v>
          </cell>
          <cell r="D70" t="str">
            <v>System Improvements</v>
          </cell>
          <cell r="E70" t="str">
            <v>02224</v>
          </cell>
          <cell r="G70" t="str">
            <v>Convert Wash SQ, Bkl</v>
          </cell>
          <cell r="I70">
            <v>142997.99</v>
          </cell>
          <cell r="J70" t="str">
            <v>labor</v>
          </cell>
          <cell r="L70">
            <v>0</v>
          </cell>
          <cell r="M70">
            <v>752.4</v>
          </cell>
          <cell r="N70">
            <v>752.4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752.4</v>
          </cell>
          <cell r="AA70">
            <v>0.47680306208452417</v>
          </cell>
          <cell r="AC70">
            <v>0</v>
          </cell>
          <cell r="AH70">
            <v>0</v>
          </cell>
          <cell r="AI70">
            <v>0</v>
          </cell>
          <cell r="AJ70">
            <v>0</v>
          </cell>
          <cell r="AL70">
            <v>1</v>
          </cell>
          <cell r="AM70">
            <v>12</v>
          </cell>
          <cell r="AN70">
            <v>0</v>
          </cell>
        </row>
        <row r="71">
          <cell r="A71" t="str">
            <v>Mass Ave</v>
          </cell>
          <cell r="B71" t="str">
            <v>Mass Ave</v>
          </cell>
          <cell r="C71" t="str">
            <v>16710</v>
          </cell>
          <cell r="D71" t="str">
            <v>System Improvements</v>
          </cell>
          <cell r="E71" t="str">
            <v>02224</v>
          </cell>
          <cell r="G71" t="str">
            <v>Convert Wash SQ, Bkl</v>
          </cell>
          <cell r="I71">
            <v>92253.66</v>
          </cell>
          <cell r="J71" t="str">
            <v>Overtime</v>
          </cell>
          <cell r="L71">
            <v>0</v>
          </cell>
          <cell r="M71">
            <v>268.82</v>
          </cell>
          <cell r="N71">
            <v>268.82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268.82</v>
          </cell>
          <cell r="AA71">
            <v>0.17035380003928999</v>
          </cell>
          <cell r="AC71">
            <v>0</v>
          </cell>
          <cell r="AH71">
            <v>0</v>
          </cell>
          <cell r="AI71">
            <v>0</v>
          </cell>
          <cell r="AJ71">
            <v>0</v>
          </cell>
          <cell r="AL71">
            <v>1</v>
          </cell>
          <cell r="AM71">
            <v>12</v>
          </cell>
          <cell r="AN71">
            <v>0</v>
          </cell>
        </row>
        <row r="72">
          <cell r="A72" t="str">
            <v>Mass Ave</v>
          </cell>
          <cell r="B72" t="str">
            <v>Mass Ave</v>
          </cell>
          <cell r="C72" t="str">
            <v>16710</v>
          </cell>
          <cell r="D72" t="str">
            <v>System Improvements</v>
          </cell>
          <cell r="E72" t="str">
            <v>02224</v>
          </cell>
          <cell r="G72" t="str">
            <v>Convert Wash SQ, Bkl</v>
          </cell>
          <cell r="I72">
            <v>100696.36</v>
          </cell>
          <cell r="J72" t="str">
            <v>Benefits</v>
          </cell>
          <cell r="L72">
            <v>0</v>
          </cell>
          <cell r="M72">
            <v>556.79</v>
          </cell>
          <cell r="N72">
            <v>556.79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556.79</v>
          </cell>
          <cell r="AA72">
            <v>0.35284313787618582</v>
          </cell>
          <cell r="AC72">
            <v>0</v>
          </cell>
          <cell r="AH72">
            <v>0</v>
          </cell>
          <cell r="AI72">
            <v>0</v>
          </cell>
          <cell r="AJ72">
            <v>0</v>
          </cell>
          <cell r="AL72">
            <v>1</v>
          </cell>
          <cell r="AM72">
            <v>12</v>
          </cell>
          <cell r="AN72">
            <v>0</v>
          </cell>
        </row>
        <row r="73">
          <cell r="A73" t="str">
            <v>Mass Ave</v>
          </cell>
          <cell r="B73" t="str">
            <v>Mass Ave</v>
          </cell>
          <cell r="C73" t="str">
            <v>16710</v>
          </cell>
          <cell r="D73" t="str">
            <v>System Improvements</v>
          </cell>
          <cell r="E73" t="str">
            <v>02224</v>
          </cell>
          <cell r="G73" t="str">
            <v>Convert Wash SQ, Bkl</v>
          </cell>
          <cell r="I73">
            <v>506094.46</v>
          </cell>
          <cell r="J73" t="str">
            <v>Invoice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H73">
            <v>0</v>
          </cell>
          <cell r="AI73">
            <v>0</v>
          </cell>
          <cell r="AJ73">
            <v>0</v>
          </cell>
          <cell r="AL73">
            <v>1</v>
          </cell>
          <cell r="AM73">
            <v>12</v>
          </cell>
          <cell r="AN73">
            <v>0</v>
          </cell>
        </row>
        <row r="74">
          <cell r="A74" t="str">
            <v>Mass Ave</v>
          </cell>
          <cell r="B74" t="str">
            <v>Mass Ave</v>
          </cell>
          <cell r="C74" t="str">
            <v>16710</v>
          </cell>
          <cell r="D74" t="str">
            <v>System Improvements</v>
          </cell>
          <cell r="E74" t="str">
            <v>02224</v>
          </cell>
          <cell r="G74" t="str">
            <v>Convert Wash SQ, Bkl</v>
          </cell>
          <cell r="I74">
            <v>123736.35</v>
          </cell>
          <cell r="J74" t="str">
            <v>Material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C74">
            <v>0</v>
          </cell>
          <cell r="AH74">
            <v>0</v>
          </cell>
          <cell r="AI74">
            <v>0</v>
          </cell>
          <cell r="AJ74">
            <v>0</v>
          </cell>
          <cell r="AL74">
            <v>1</v>
          </cell>
          <cell r="AM74">
            <v>12</v>
          </cell>
          <cell r="AN74">
            <v>0</v>
          </cell>
        </row>
        <row r="75">
          <cell r="A75" t="str">
            <v>Mass Ave</v>
          </cell>
          <cell r="B75" t="str">
            <v>Mass Ave</v>
          </cell>
          <cell r="C75" t="str">
            <v>16710</v>
          </cell>
          <cell r="D75" t="str">
            <v>System Improvements</v>
          </cell>
          <cell r="E75" t="str">
            <v>02224</v>
          </cell>
          <cell r="G75" t="str">
            <v>Convert Wash SQ, Bkl</v>
          </cell>
          <cell r="I75">
            <v>0</v>
          </cell>
          <cell r="J75" t="str">
            <v>Other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C75">
            <v>0</v>
          </cell>
          <cell r="AH75">
            <v>0</v>
          </cell>
          <cell r="AI75">
            <v>0</v>
          </cell>
          <cell r="AJ75">
            <v>0</v>
          </cell>
          <cell r="AL75">
            <v>1</v>
          </cell>
          <cell r="AM75">
            <v>12</v>
          </cell>
          <cell r="AN75">
            <v>0</v>
          </cell>
        </row>
        <row r="76">
          <cell r="A76" t="str">
            <v>Mass Ave</v>
          </cell>
          <cell r="B76" t="str">
            <v>Mass Ave</v>
          </cell>
          <cell r="C76" t="str">
            <v>16710</v>
          </cell>
          <cell r="D76" t="str">
            <v>System Improvements</v>
          </cell>
          <cell r="E76" t="str">
            <v>02224</v>
          </cell>
          <cell r="G76" t="str">
            <v>Convert Wash SQ, Bkl</v>
          </cell>
          <cell r="H76">
            <v>1150000</v>
          </cell>
          <cell r="I76">
            <v>965778.82</v>
          </cell>
          <cell r="J76" t="str">
            <v>Total</v>
          </cell>
          <cell r="L76">
            <v>0</v>
          </cell>
          <cell r="M76">
            <v>1578.01</v>
          </cell>
          <cell r="N76">
            <v>1578.01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1578.01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F76">
            <v>0</v>
          </cell>
          <cell r="AL76">
            <v>1</v>
          </cell>
          <cell r="AM76">
            <v>12</v>
          </cell>
          <cell r="AN76">
            <v>0</v>
          </cell>
        </row>
        <row r="77">
          <cell r="A77" t="str">
            <v>Mass Ave</v>
          </cell>
          <cell r="B77" t="str">
            <v>Mass Ave</v>
          </cell>
          <cell r="C77" t="str">
            <v>16710</v>
          </cell>
          <cell r="D77" t="str">
            <v>System Improvements</v>
          </cell>
          <cell r="E77" t="str">
            <v>02303</v>
          </cell>
          <cell r="G77" t="str">
            <v>Convert Coolidge Corner 10 Circuits</v>
          </cell>
          <cell r="I77">
            <v>0</v>
          </cell>
          <cell r="J77" t="str">
            <v>labor</v>
          </cell>
          <cell r="L77">
            <v>35000</v>
          </cell>
          <cell r="M77">
            <v>83432.739999999991</v>
          </cell>
          <cell r="N77">
            <v>1631.89</v>
          </cell>
          <cell r="O77">
            <v>8482.51</v>
          </cell>
          <cell r="P77">
            <v>7528.65</v>
          </cell>
          <cell r="Q77">
            <v>12383.34</v>
          </cell>
          <cell r="R77">
            <v>8334.36</v>
          </cell>
          <cell r="S77">
            <v>13538.67</v>
          </cell>
          <cell r="T77">
            <v>222.99000000000524</v>
          </cell>
          <cell r="U77">
            <v>5085.84</v>
          </cell>
          <cell r="V77">
            <v>6178.76</v>
          </cell>
          <cell r="W77">
            <v>3970.16</v>
          </cell>
          <cell r="X77">
            <v>12534.4</v>
          </cell>
          <cell r="Y77">
            <v>3541.17</v>
          </cell>
          <cell r="Z77">
            <v>83432.739999999991</v>
          </cell>
          <cell r="AA77">
            <v>0</v>
          </cell>
          <cell r="AB77">
            <v>50000</v>
          </cell>
          <cell r="AC77">
            <v>28682</v>
          </cell>
          <cell r="AH77">
            <v>0</v>
          </cell>
          <cell r="AI77">
            <v>0</v>
          </cell>
          <cell r="AJ77">
            <v>0</v>
          </cell>
          <cell r="AL77">
            <v>1</v>
          </cell>
          <cell r="AM77">
            <v>12</v>
          </cell>
          <cell r="AN77">
            <v>0</v>
          </cell>
          <cell r="AO77" t="str">
            <v>complete</v>
          </cell>
        </row>
        <row r="78">
          <cell r="A78" t="str">
            <v>Mass Ave</v>
          </cell>
          <cell r="B78" t="str">
            <v>Mass Ave</v>
          </cell>
          <cell r="C78" t="str">
            <v>16710</v>
          </cell>
          <cell r="D78" t="str">
            <v>System Improvements</v>
          </cell>
          <cell r="E78" t="str">
            <v>02303</v>
          </cell>
          <cell r="G78" t="str">
            <v>Convert Coolidge Corner 10 Circuits</v>
          </cell>
          <cell r="I78">
            <v>0</v>
          </cell>
          <cell r="J78" t="str">
            <v>Overtime</v>
          </cell>
          <cell r="L78">
            <v>5251</v>
          </cell>
          <cell r="M78">
            <v>94046.76</v>
          </cell>
          <cell r="N78">
            <v>515.09</v>
          </cell>
          <cell r="O78">
            <v>2925.21</v>
          </cell>
          <cell r="P78">
            <v>6307.1</v>
          </cell>
          <cell r="Q78">
            <v>34716.15</v>
          </cell>
          <cell r="R78">
            <v>5964.93</v>
          </cell>
          <cell r="S78">
            <v>6740.16</v>
          </cell>
          <cell r="T78">
            <v>0</v>
          </cell>
          <cell r="U78">
            <v>2713.46</v>
          </cell>
          <cell r="V78">
            <v>4818.6400000000003</v>
          </cell>
          <cell r="W78">
            <v>1309.54</v>
          </cell>
          <cell r="X78">
            <v>23729.31</v>
          </cell>
          <cell r="Y78">
            <v>4307.17</v>
          </cell>
          <cell r="Z78">
            <v>94046.76</v>
          </cell>
          <cell r="AA78">
            <v>0</v>
          </cell>
          <cell r="AB78">
            <v>55000</v>
          </cell>
          <cell r="AC78">
            <v>4303</v>
          </cell>
          <cell r="AH78">
            <v>0</v>
          </cell>
          <cell r="AI78">
            <v>0</v>
          </cell>
          <cell r="AJ78">
            <v>0</v>
          </cell>
          <cell r="AL78">
            <v>1</v>
          </cell>
          <cell r="AM78">
            <v>12</v>
          </cell>
          <cell r="AN78">
            <v>0</v>
          </cell>
        </row>
        <row r="79">
          <cell r="A79" t="str">
            <v>Mass Ave</v>
          </cell>
          <cell r="B79" t="str">
            <v>Mass Ave</v>
          </cell>
          <cell r="C79" t="str">
            <v>16710</v>
          </cell>
          <cell r="D79" t="str">
            <v>System Improvements</v>
          </cell>
          <cell r="E79" t="str">
            <v>02303</v>
          </cell>
          <cell r="G79" t="str">
            <v>Convert Coolidge Corner 10 Circuits</v>
          </cell>
          <cell r="I79">
            <v>0</v>
          </cell>
          <cell r="J79" t="str">
            <v>Benefits</v>
          </cell>
          <cell r="L79">
            <v>22399</v>
          </cell>
          <cell r="M79">
            <v>52430.83</v>
          </cell>
          <cell r="N79">
            <v>1207.6099999999999</v>
          </cell>
          <cell r="O79">
            <v>5414.06</v>
          </cell>
          <cell r="P79">
            <v>4787.87</v>
          </cell>
          <cell r="Q79">
            <v>7769.05</v>
          </cell>
          <cell r="R79">
            <v>5463.71</v>
          </cell>
          <cell r="S79">
            <v>8481.86</v>
          </cell>
          <cell r="T79">
            <v>142.72999999999593</v>
          </cell>
          <cell r="U79">
            <v>3289.67</v>
          </cell>
          <cell r="V79">
            <v>3856.16</v>
          </cell>
          <cell r="W79">
            <v>2337.75</v>
          </cell>
          <cell r="X79">
            <v>7554.6</v>
          </cell>
          <cell r="Y79">
            <v>2125.7600000000002</v>
          </cell>
          <cell r="Z79">
            <v>52430.83</v>
          </cell>
          <cell r="AA79">
            <v>0</v>
          </cell>
          <cell r="AB79">
            <v>29123</v>
          </cell>
          <cell r="AC79">
            <v>18356</v>
          </cell>
          <cell r="AH79">
            <v>0</v>
          </cell>
          <cell r="AI79">
            <v>0</v>
          </cell>
          <cell r="AJ79">
            <v>0</v>
          </cell>
          <cell r="AL79">
            <v>1</v>
          </cell>
          <cell r="AM79">
            <v>12</v>
          </cell>
          <cell r="AN79">
            <v>0</v>
          </cell>
        </row>
        <row r="80">
          <cell r="A80" t="str">
            <v>Mass Ave</v>
          </cell>
          <cell r="B80" t="str">
            <v>Mass Ave</v>
          </cell>
          <cell r="C80" t="str">
            <v>16710</v>
          </cell>
          <cell r="D80" t="str">
            <v>System Improvements</v>
          </cell>
          <cell r="E80" t="str">
            <v>02303</v>
          </cell>
          <cell r="G80" t="str">
            <v>Convert Coolidge Corner 10 Circuits</v>
          </cell>
          <cell r="I80">
            <v>0</v>
          </cell>
          <cell r="J80" t="str">
            <v>Invoice</v>
          </cell>
          <cell r="L80">
            <v>25000</v>
          </cell>
          <cell r="M80">
            <v>79832.37</v>
          </cell>
          <cell r="N80">
            <v>-299.01</v>
          </cell>
          <cell r="O80">
            <v>0</v>
          </cell>
          <cell r="P80">
            <v>2939.13</v>
          </cell>
          <cell r="Q80">
            <v>112.16</v>
          </cell>
          <cell r="R80">
            <v>2058</v>
          </cell>
          <cell r="S80">
            <v>7251.36</v>
          </cell>
          <cell r="T80">
            <v>1427.4</v>
          </cell>
          <cell r="U80">
            <v>529.24</v>
          </cell>
          <cell r="V80">
            <v>30801.68</v>
          </cell>
          <cell r="W80">
            <v>6950</v>
          </cell>
          <cell r="X80">
            <v>10824.95</v>
          </cell>
          <cell r="Y80">
            <v>17237.46</v>
          </cell>
          <cell r="Z80">
            <v>79832.37</v>
          </cell>
          <cell r="AA80">
            <v>1</v>
          </cell>
          <cell r="AB80">
            <v>-59832.369999999995</v>
          </cell>
          <cell r="AC80">
            <v>20563</v>
          </cell>
          <cell r="AH80">
            <v>0</v>
          </cell>
          <cell r="AI80">
            <v>0</v>
          </cell>
          <cell r="AJ80">
            <v>0</v>
          </cell>
          <cell r="AL80">
            <v>1</v>
          </cell>
          <cell r="AM80">
            <v>12</v>
          </cell>
          <cell r="AN80">
            <v>0</v>
          </cell>
        </row>
        <row r="81">
          <cell r="A81" t="str">
            <v>Mass Ave</v>
          </cell>
          <cell r="B81" t="str">
            <v>Mass Ave</v>
          </cell>
          <cell r="C81" t="str">
            <v>16710</v>
          </cell>
          <cell r="D81" t="str">
            <v>System Improvements</v>
          </cell>
          <cell r="E81" t="str">
            <v>02303</v>
          </cell>
          <cell r="G81" t="str">
            <v>Convert Coolidge Corner 10 Circuits</v>
          </cell>
          <cell r="I81">
            <v>0</v>
          </cell>
          <cell r="J81" t="str">
            <v>Material</v>
          </cell>
          <cell r="L81">
            <v>62350</v>
          </cell>
          <cell r="M81">
            <v>179679.48999999996</v>
          </cell>
          <cell r="N81">
            <v>10379.459999999999</v>
          </cell>
          <cell r="O81">
            <v>1171.45</v>
          </cell>
          <cell r="P81">
            <v>18691.98</v>
          </cell>
          <cell r="Q81">
            <v>1297.3699999999999</v>
          </cell>
          <cell r="R81">
            <v>142.36000000000058</v>
          </cell>
          <cell r="S81">
            <v>0</v>
          </cell>
          <cell r="T81">
            <v>57719.199999999997</v>
          </cell>
          <cell r="U81">
            <v>2107.2099999999919</v>
          </cell>
          <cell r="V81">
            <v>51261</v>
          </cell>
          <cell r="W81">
            <v>8209.6499999999942</v>
          </cell>
          <cell r="X81">
            <v>22822.43</v>
          </cell>
          <cell r="Y81">
            <v>5877.38</v>
          </cell>
          <cell r="Z81">
            <v>179679.48999999996</v>
          </cell>
          <cell r="AA81">
            <v>0</v>
          </cell>
          <cell r="AB81">
            <v>-137279.48999999996</v>
          </cell>
          <cell r="AC81">
            <v>78096</v>
          </cell>
          <cell r="AH81">
            <v>0</v>
          </cell>
          <cell r="AI81">
            <v>0</v>
          </cell>
          <cell r="AJ81">
            <v>0</v>
          </cell>
          <cell r="AL81">
            <v>1</v>
          </cell>
          <cell r="AM81">
            <v>12</v>
          </cell>
          <cell r="AN81">
            <v>0</v>
          </cell>
        </row>
        <row r="82">
          <cell r="A82" t="str">
            <v>Mass Ave</v>
          </cell>
          <cell r="B82" t="str">
            <v>Mass Ave</v>
          </cell>
          <cell r="C82" t="str">
            <v>16710</v>
          </cell>
          <cell r="D82" t="str">
            <v>System Improvements</v>
          </cell>
          <cell r="E82" t="str">
            <v>02303</v>
          </cell>
          <cell r="G82" t="str">
            <v>Convert Coolidge Corner 10 Circuits</v>
          </cell>
          <cell r="I82">
            <v>0</v>
          </cell>
          <cell r="J82" t="str">
            <v>Other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H82">
            <v>0</v>
          </cell>
          <cell r="AI82">
            <v>0</v>
          </cell>
          <cell r="AJ82">
            <v>0</v>
          </cell>
          <cell r="AL82">
            <v>1</v>
          </cell>
          <cell r="AM82">
            <v>12</v>
          </cell>
          <cell r="AN82">
            <v>0</v>
          </cell>
        </row>
        <row r="83">
          <cell r="A83" t="str">
            <v>Mass Ave</v>
          </cell>
          <cell r="B83" t="str">
            <v>Mass Ave</v>
          </cell>
          <cell r="C83" t="str">
            <v>16710</v>
          </cell>
          <cell r="D83" t="str">
            <v>System Improvements</v>
          </cell>
          <cell r="E83" t="str">
            <v>02303</v>
          </cell>
          <cell r="G83" t="str">
            <v>Convert Coolidge Corner 10 Circuits</v>
          </cell>
          <cell r="H83">
            <v>0</v>
          </cell>
          <cell r="I83">
            <v>0</v>
          </cell>
          <cell r="J83" t="str">
            <v>Total</v>
          </cell>
          <cell r="L83">
            <v>150000</v>
          </cell>
          <cell r="M83">
            <v>489422.18999999994</v>
          </cell>
          <cell r="N83">
            <v>13435.039999999999</v>
          </cell>
          <cell r="O83">
            <v>17993.230000000003</v>
          </cell>
          <cell r="P83">
            <v>40254.729999999996</v>
          </cell>
          <cell r="Q83">
            <v>56278.070000000014</v>
          </cell>
          <cell r="R83">
            <v>21963.360000000001</v>
          </cell>
          <cell r="S83">
            <v>36012.050000000003</v>
          </cell>
          <cell r="T83">
            <v>59512.32</v>
          </cell>
          <cell r="U83">
            <v>13725.419999999993</v>
          </cell>
          <cell r="V83">
            <v>96916.24</v>
          </cell>
          <cell r="W83">
            <v>22777.099999999995</v>
          </cell>
          <cell r="X83">
            <v>77465.69</v>
          </cell>
          <cell r="Y83">
            <v>33088.939999999995</v>
          </cell>
          <cell r="Z83">
            <v>489422.18999999994</v>
          </cell>
          <cell r="AA83">
            <v>1</v>
          </cell>
          <cell r="AB83">
            <v>-62988.859999999957</v>
          </cell>
          <cell r="AC83">
            <v>150000</v>
          </cell>
          <cell r="AD83">
            <v>150000</v>
          </cell>
          <cell r="AE83">
            <v>150000</v>
          </cell>
          <cell r="AF83">
            <v>0</v>
          </cell>
          <cell r="AG83">
            <v>0</v>
          </cell>
          <cell r="AL83">
            <v>1</v>
          </cell>
          <cell r="AM83">
            <v>12</v>
          </cell>
          <cell r="AN83">
            <v>0</v>
          </cell>
        </row>
        <row r="84">
          <cell r="A84" t="str">
            <v>Mass Ave</v>
          </cell>
          <cell r="B84" t="str">
            <v>Mass Ave</v>
          </cell>
          <cell r="C84" t="str">
            <v>16710</v>
          </cell>
          <cell r="D84" t="str">
            <v>System Improvements</v>
          </cell>
          <cell r="E84" t="str">
            <v>02317</v>
          </cell>
          <cell r="G84" t="str">
            <v>Tunnel Lighting/Vent S</v>
          </cell>
          <cell r="I84">
            <v>-1057.6500000000001</v>
          </cell>
          <cell r="J84" t="str">
            <v>labor</v>
          </cell>
          <cell r="L84">
            <v>0</v>
          </cell>
          <cell r="M84">
            <v>22013.47</v>
          </cell>
          <cell r="N84">
            <v>0</v>
          </cell>
          <cell r="O84">
            <v>0</v>
          </cell>
          <cell r="P84">
            <v>2764.8</v>
          </cell>
          <cell r="Q84">
            <v>1887.84</v>
          </cell>
          <cell r="R84">
            <v>0</v>
          </cell>
          <cell r="S84">
            <v>0</v>
          </cell>
          <cell r="T84">
            <v>6279.6</v>
          </cell>
          <cell r="U84">
            <v>1409.04</v>
          </cell>
          <cell r="V84">
            <v>476.8799999999992</v>
          </cell>
          <cell r="W84">
            <v>2725.7</v>
          </cell>
          <cell r="X84">
            <v>3622.73</v>
          </cell>
          <cell r="Y84">
            <v>2846.88</v>
          </cell>
          <cell r="Z84">
            <v>22013.47</v>
          </cell>
          <cell r="AA84">
            <v>0.43128597197533691</v>
          </cell>
          <cell r="AC84">
            <v>0</v>
          </cell>
          <cell r="AH84">
            <v>0</v>
          </cell>
          <cell r="AI84">
            <v>0</v>
          </cell>
          <cell r="AJ84">
            <v>0</v>
          </cell>
          <cell r="AL84">
            <v>1</v>
          </cell>
          <cell r="AM84">
            <v>12</v>
          </cell>
          <cell r="AN84">
            <v>0</v>
          </cell>
          <cell r="AO84" t="str">
            <v>complete</v>
          </cell>
        </row>
        <row r="85">
          <cell r="A85" t="str">
            <v>Mass Ave</v>
          </cell>
          <cell r="B85" t="str">
            <v>Mass Ave</v>
          </cell>
          <cell r="C85" t="str">
            <v>16710</v>
          </cell>
          <cell r="D85" t="str">
            <v>System Improvements</v>
          </cell>
          <cell r="E85" t="str">
            <v>02317</v>
          </cell>
          <cell r="G85" t="str">
            <v>Tunnel Lighting/Vent S</v>
          </cell>
          <cell r="I85">
            <v>19343.77</v>
          </cell>
          <cell r="J85" t="str">
            <v>Overtime</v>
          </cell>
          <cell r="L85">
            <v>0</v>
          </cell>
          <cell r="M85">
            <v>14103.74</v>
          </cell>
          <cell r="N85">
            <v>0</v>
          </cell>
          <cell r="O85">
            <v>0</v>
          </cell>
          <cell r="P85">
            <v>1758.46</v>
          </cell>
          <cell r="Q85">
            <v>1155.56</v>
          </cell>
          <cell r="R85">
            <v>0</v>
          </cell>
          <cell r="S85">
            <v>0</v>
          </cell>
          <cell r="T85">
            <v>3680.93</v>
          </cell>
          <cell r="U85">
            <v>968.72</v>
          </cell>
          <cell r="V85">
            <v>322.91000000000003</v>
          </cell>
          <cell r="W85">
            <v>1746.07</v>
          </cell>
          <cell r="X85">
            <v>2484.19</v>
          </cell>
          <cell r="Y85">
            <v>1986.9</v>
          </cell>
          <cell r="Z85">
            <v>14103.74</v>
          </cell>
          <cell r="AA85">
            <v>0.27631923610350562</v>
          </cell>
          <cell r="AC85">
            <v>0</v>
          </cell>
          <cell r="AH85">
            <v>0</v>
          </cell>
          <cell r="AI85">
            <v>0</v>
          </cell>
          <cell r="AJ85">
            <v>0</v>
          </cell>
          <cell r="AL85">
            <v>1</v>
          </cell>
          <cell r="AM85">
            <v>12</v>
          </cell>
          <cell r="AN85">
            <v>0</v>
          </cell>
        </row>
        <row r="86">
          <cell r="A86" t="str">
            <v>Mass Ave</v>
          </cell>
          <cell r="B86" t="str">
            <v>Mass Ave</v>
          </cell>
          <cell r="C86" t="str">
            <v>16710</v>
          </cell>
          <cell r="D86" t="str">
            <v>System Improvements</v>
          </cell>
          <cell r="E86" t="str">
            <v>02317</v>
          </cell>
          <cell r="G86" t="str">
            <v>Tunnel Lighting/Vent S</v>
          </cell>
          <cell r="I86">
            <v>-2707.57</v>
          </cell>
          <cell r="J86" t="str">
            <v>Benefits</v>
          </cell>
          <cell r="L86">
            <v>0</v>
          </cell>
          <cell r="M86">
            <v>13872.660000000002</v>
          </cell>
          <cell r="N86">
            <v>0</v>
          </cell>
          <cell r="O86">
            <v>0</v>
          </cell>
          <cell r="P86">
            <v>1751.04</v>
          </cell>
          <cell r="Q86">
            <v>1194.4000000000001</v>
          </cell>
          <cell r="R86">
            <v>0</v>
          </cell>
          <cell r="S86">
            <v>0</v>
          </cell>
          <cell r="T86">
            <v>3907.8</v>
          </cell>
          <cell r="U86">
            <v>901.8</v>
          </cell>
          <cell r="V86">
            <v>300.60000000000002</v>
          </cell>
          <cell r="W86">
            <v>1724.9</v>
          </cell>
          <cell r="X86">
            <v>2288.52</v>
          </cell>
          <cell r="Y86">
            <v>1803.6</v>
          </cell>
          <cell r="Z86">
            <v>13872.660000000002</v>
          </cell>
          <cell r="AA86">
            <v>0.27179193702689208</v>
          </cell>
          <cell r="AC86">
            <v>0</v>
          </cell>
          <cell r="AH86">
            <v>0</v>
          </cell>
          <cell r="AI86">
            <v>0</v>
          </cell>
          <cell r="AJ86">
            <v>0</v>
          </cell>
          <cell r="AL86">
            <v>1</v>
          </cell>
          <cell r="AM86">
            <v>12</v>
          </cell>
          <cell r="AN86">
            <v>0</v>
          </cell>
        </row>
        <row r="87">
          <cell r="A87" t="str">
            <v>Mass Ave</v>
          </cell>
          <cell r="B87" t="str">
            <v>Mass Ave</v>
          </cell>
          <cell r="C87" t="str">
            <v>16710</v>
          </cell>
          <cell r="D87" t="str">
            <v>System Improvements</v>
          </cell>
          <cell r="E87" t="str">
            <v>02317</v>
          </cell>
          <cell r="G87" t="str">
            <v>Tunnel Lighting/Vent S</v>
          </cell>
          <cell r="I87">
            <v>636551.64</v>
          </cell>
          <cell r="J87" t="str">
            <v>Invoice</v>
          </cell>
          <cell r="L87">
            <v>0</v>
          </cell>
          <cell r="M87">
            <v>0.01</v>
          </cell>
          <cell r="N87">
            <v>0.01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0.01</v>
          </cell>
          <cell r="AA87">
            <v>1.959191222353118E-7</v>
          </cell>
          <cell r="AC87">
            <v>0</v>
          </cell>
          <cell r="AH87">
            <v>0</v>
          </cell>
          <cell r="AI87">
            <v>0</v>
          </cell>
          <cell r="AJ87">
            <v>0</v>
          </cell>
          <cell r="AL87">
            <v>1</v>
          </cell>
          <cell r="AM87">
            <v>12</v>
          </cell>
          <cell r="AN87">
            <v>0</v>
          </cell>
        </row>
        <row r="88">
          <cell r="A88" t="str">
            <v>Mass Ave</v>
          </cell>
          <cell r="B88" t="str">
            <v>Mass Ave</v>
          </cell>
          <cell r="C88" t="str">
            <v>16710</v>
          </cell>
          <cell r="D88" t="str">
            <v>System Improvements</v>
          </cell>
          <cell r="E88" t="str">
            <v>02317</v>
          </cell>
          <cell r="G88" t="str">
            <v>Tunnel Lighting/Vent S</v>
          </cell>
          <cell r="I88">
            <v>0</v>
          </cell>
          <cell r="J88" t="str">
            <v>Material</v>
          </cell>
          <cell r="L88">
            <v>0</v>
          </cell>
          <cell r="M88">
            <v>1051.5899999999999</v>
          </cell>
          <cell r="N88">
            <v>0</v>
          </cell>
          <cell r="O88">
            <v>1051.5899999999999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1051.5899999999999</v>
          </cell>
          <cell r="AA88">
            <v>2.060265897514315E-2</v>
          </cell>
          <cell r="AC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1</v>
          </cell>
          <cell r="AM88">
            <v>12</v>
          </cell>
          <cell r="AN88">
            <v>0</v>
          </cell>
        </row>
        <row r="89">
          <cell r="A89" t="str">
            <v>Mass Ave</v>
          </cell>
          <cell r="B89" t="str">
            <v>Mass Ave</v>
          </cell>
          <cell r="C89" t="str">
            <v>16710</v>
          </cell>
          <cell r="D89" t="str">
            <v>System Improvements</v>
          </cell>
          <cell r="E89" t="str">
            <v>02317</v>
          </cell>
          <cell r="G89" t="str">
            <v>Tunnel Lighting/Vent S</v>
          </cell>
          <cell r="I89">
            <v>0</v>
          </cell>
          <cell r="J89" t="str">
            <v>Other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H89">
            <v>0</v>
          </cell>
          <cell r="AI89">
            <v>0</v>
          </cell>
          <cell r="AJ89">
            <v>0</v>
          </cell>
          <cell r="AL89">
            <v>1</v>
          </cell>
          <cell r="AM89">
            <v>12</v>
          </cell>
          <cell r="AN89">
            <v>0</v>
          </cell>
        </row>
        <row r="90">
          <cell r="A90" t="str">
            <v>Mass Ave</v>
          </cell>
          <cell r="B90" t="str">
            <v>Mass Ave</v>
          </cell>
          <cell r="C90" t="str">
            <v>16710</v>
          </cell>
          <cell r="D90" t="str">
            <v>System Improvements</v>
          </cell>
          <cell r="E90" t="str">
            <v>02317</v>
          </cell>
          <cell r="G90" t="str">
            <v>Tunnel Lighting/Vent S</v>
          </cell>
          <cell r="H90">
            <v>602000</v>
          </cell>
          <cell r="I90">
            <v>652130.19000000006</v>
          </cell>
          <cell r="J90" t="str">
            <v>Total</v>
          </cell>
          <cell r="L90">
            <v>0</v>
          </cell>
          <cell r="M90">
            <v>51041.47</v>
          </cell>
          <cell r="N90">
            <v>0.01</v>
          </cell>
          <cell r="O90">
            <v>1051.5899999999999</v>
          </cell>
          <cell r="P90">
            <v>6274.3</v>
          </cell>
          <cell r="Q90">
            <v>4237.7999999999993</v>
          </cell>
          <cell r="R90">
            <v>0</v>
          </cell>
          <cell r="S90">
            <v>0</v>
          </cell>
          <cell r="T90">
            <v>13868.330000000002</v>
          </cell>
          <cell r="U90">
            <v>3279.5600000000004</v>
          </cell>
          <cell r="V90">
            <v>1100.3899999999994</v>
          </cell>
          <cell r="W90">
            <v>6196.67</v>
          </cell>
          <cell r="X90">
            <v>8395.44</v>
          </cell>
          <cell r="Y90">
            <v>6637.380000000001</v>
          </cell>
          <cell r="Z90">
            <v>51041.47</v>
          </cell>
          <cell r="AA90">
            <v>1</v>
          </cell>
          <cell r="AB90">
            <v>0</v>
          </cell>
          <cell r="AC90">
            <v>0</v>
          </cell>
          <cell r="AD90">
            <v>0</v>
          </cell>
          <cell r="AF90">
            <v>0</v>
          </cell>
          <cell r="AL90">
            <v>1</v>
          </cell>
          <cell r="AM90">
            <v>12</v>
          </cell>
          <cell r="AN90">
            <v>0</v>
          </cell>
        </row>
        <row r="91">
          <cell r="A91" t="str">
            <v>Mass Ave</v>
          </cell>
          <cell r="B91" t="str">
            <v>Mass Ave</v>
          </cell>
          <cell r="C91" t="str">
            <v>16710</v>
          </cell>
          <cell r="D91" t="str">
            <v>System Improvements</v>
          </cell>
          <cell r="E91" t="str">
            <v>02354</v>
          </cell>
          <cell r="G91" t="str">
            <v>Convert Circuit 23N28X</v>
          </cell>
          <cell r="I91">
            <v>22389.4</v>
          </cell>
          <cell r="J91" t="str">
            <v>labor</v>
          </cell>
          <cell r="L91">
            <v>9999</v>
          </cell>
          <cell r="M91">
            <v>47906.35</v>
          </cell>
          <cell r="N91">
            <v>3540.79</v>
          </cell>
          <cell r="O91">
            <v>3971.69</v>
          </cell>
          <cell r="P91">
            <v>6325.1</v>
          </cell>
          <cell r="Q91">
            <v>6103.84</v>
          </cell>
          <cell r="R91">
            <v>7923.91</v>
          </cell>
          <cell r="S91">
            <v>10076.89</v>
          </cell>
          <cell r="T91">
            <v>541.05999999999767</v>
          </cell>
          <cell r="U91">
            <v>2318.8000000000002</v>
          </cell>
          <cell r="V91">
            <v>1207.94</v>
          </cell>
          <cell r="W91">
            <v>5524.99</v>
          </cell>
          <cell r="X91">
            <v>371.33999999999651</v>
          </cell>
          <cell r="Y91">
            <v>0</v>
          </cell>
          <cell r="Z91">
            <v>47906.35</v>
          </cell>
          <cell r="AA91">
            <v>-0.91100562687571207</v>
          </cell>
          <cell r="AB91">
            <v>-7906.3499999999985</v>
          </cell>
          <cell r="AC91">
            <v>9999</v>
          </cell>
          <cell r="AH91">
            <v>0</v>
          </cell>
          <cell r="AI91">
            <v>0</v>
          </cell>
          <cell r="AJ91">
            <v>0</v>
          </cell>
          <cell r="AL91">
            <v>1</v>
          </cell>
          <cell r="AM91">
            <v>10</v>
          </cell>
          <cell r="AN91">
            <v>0</v>
          </cell>
        </row>
        <row r="92">
          <cell r="A92" t="str">
            <v>Mass Ave</v>
          </cell>
          <cell r="B92" t="str">
            <v>Mass Ave</v>
          </cell>
          <cell r="C92" t="str">
            <v>16710</v>
          </cell>
          <cell r="D92" t="str">
            <v>System Improvements</v>
          </cell>
          <cell r="E92" t="str">
            <v>02354</v>
          </cell>
          <cell r="G92" t="str">
            <v>Convert Circuit 23N28X</v>
          </cell>
          <cell r="I92">
            <v>12012.65</v>
          </cell>
          <cell r="J92" t="str">
            <v>Overtime</v>
          </cell>
          <cell r="L92">
            <v>151</v>
          </cell>
          <cell r="M92">
            <v>57630.110000000008</v>
          </cell>
          <cell r="N92">
            <v>1575.77</v>
          </cell>
          <cell r="O92">
            <v>2645.74</v>
          </cell>
          <cell r="P92">
            <v>29650.959999999999</v>
          </cell>
          <cell r="Q92">
            <v>3361.17</v>
          </cell>
          <cell r="R92">
            <v>5617.66</v>
          </cell>
          <cell r="S92">
            <v>5623.44</v>
          </cell>
          <cell r="T92">
            <v>0</v>
          </cell>
          <cell r="U92">
            <v>144.54000000000087</v>
          </cell>
          <cell r="V92">
            <v>1187.3</v>
          </cell>
          <cell r="W92">
            <v>5420.04</v>
          </cell>
          <cell r="X92">
            <v>2403.4899999999998</v>
          </cell>
          <cell r="Y92">
            <v>0</v>
          </cell>
          <cell r="Z92">
            <v>57630.110000000008</v>
          </cell>
          <cell r="AA92">
            <v>1.4253150181605414</v>
          </cell>
          <cell r="AB92">
            <v>12369.889999999992</v>
          </cell>
          <cell r="AC92">
            <v>151</v>
          </cell>
          <cell r="AH92">
            <v>0</v>
          </cell>
          <cell r="AI92">
            <v>0</v>
          </cell>
          <cell r="AJ92">
            <v>0</v>
          </cell>
          <cell r="AL92">
            <v>1</v>
          </cell>
          <cell r="AM92">
            <v>10</v>
          </cell>
          <cell r="AN92">
            <v>0</v>
          </cell>
        </row>
        <row r="93">
          <cell r="A93" t="str">
            <v>Mass Ave</v>
          </cell>
          <cell r="B93" t="str">
            <v>Mass Ave</v>
          </cell>
          <cell r="C93" t="str">
            <v>16710</v>
          </cell>
          <cell r="D93" t="str">
            <v>System Improvements</v>
          </cell>
          <cell r="E93" t="str">
            <v>02354</v>
          </cell>
          <cell r="G93" t="str">
            <v>Convert Circuit 23N28X</v>
          </cell>
          <cell r="I93">
            <v>11945.33</v>
          </cell>
          <cell r="J93" t="str">
            <v>Benefits</v>
          </cell>
          <cell r="L93">
            <v>6400</v>
          </cell>
          <cell r="M93">
            <v>31211.860000000004</v>
          </cell>
          <cell r="N93">
            <v>2575.7399999999998</v>
          </cell>
          <cell r="O93">
            <v>2579.19</v>
          </cell>
          <cell r="P93">
            <v>4478.57</v>
          </cell>
          <cell r="Q93">
            <v>3871.3</v>
          </cell>
          <cell r="R93">
            <v>5055.43</v>
          </cell>
          <cell r="S93">
            <v>6248.48</v>
          </cell>
          <cell r="T93">
            <v>343.13000000000102</v>
          </cell>
          <cell r="U93">
            <v>1477.67</v>
          </cell>
          <cell r="V93">
            <v>759.5</v>
          </cell>
          <cell r="W93">
            <v>3523.86</v>
          </cell>
          <cell r="X93">
            <v>298.9900000000016</v>
          </cell>
          <cell r="Y93">
            <v>0</v>
          </cell>
          <cell r="Z93">
            <v>31211.860000000004</v>
          </cell>
          <cell r="AA93">
            <v>-0.58304360120045573</v>
          </cell>
          <cell r="AB93">
            <v>-5060.0639999999994</v>
          </cell>
          <cell r="AC93">
            <v>6400</v>
          </cell>
          <cell r="AH93">
            <v>0</v>
          </cell>
          <cell r="AI93">
            <v>0</v>
          </cell>
          <cell r="AJ93">
            <v>0</v>
          </cell>
          <cell r="AL93">
            <v>1</v>
          </cell>
          <cell r="AM93">
            <v>10</v>
          </cell>
          <cell r="AN93">
            <v>0</v>
          </cell>
        </row>
        <row r="94">
          <cell r="A94" t="str">
            <v>Mass Ave</v>
          </cell>
          <cell r="B94" t="str">
            <v>Mass Ave</v>
          </cell>
          <cell r="C94" t="str">
            <v>16710</v>
          </cell>
          <cell r="D94" t="str">
            <v>System Improvements</v>
          </cell>
          <cell r="E94" t="str">
            <v>02354</v>
          </cell>
          <cell r="G94" t="str">
            <v>Convert Circuit 23N28X</v>
          </cell>
          <cell r="I94">
            <v>9514.11</v>
          </cell>
          <cell r="J94" t="str">
            <v>Invoice</v>
          </cell>
          <cell r="L94">
            <v>10000</v>
          </cell>
          <cell r="M94">
            <v>8900.1500000000015</v>
          </cell>
          <cell r="N94">
            <v>1656.65</v>
          </cell>
          <cell r="O94">
            <v>0</v>
          </cell>
          <cell r="P94">
            <v>-35293.449999999997</v>
          </cell>
          <cell r="Q94">
            <v>35293.449999999997</v>
          </cell>
          <cell r="R94">
            <v>5340.5</v>
          </cell>
          <cell r="S94">
            <v>703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1200</v>
          </cell>
          <cell r="Y94">
            <v>0</v>
          </cell>
          <cell r="Z94">
            <v>8900.1500000000015</v>
          </cell>
          <cell r="AA94">
            <v>0.1700541532343646</v>
          </cell>
          <cell r="AB94">
            <v>1475.8499999999985</v>
          </cell>
          <cell r="AC94">
            <v>10000</v>
          </cell>
          <cell r="AH94">
            <v>0</v>
          </cell>
          <cell r="AI94">
            <v>0</v>
          </cell>
          <cell r="AJ94">
            <v>0</v>
          </cell>
          <cell r="AL94">
            <v>1</v>
          </cell>
          <cell r="AM94">
            <v>10</v>
          </cell>
          <cell r="AN94">
            <v>0</v>
          </cell>
        </row>
        <row r="95">
          <cell r="A95" t="str">
            <v>Mass Ave</v>
          </cell>
          <cell r="B95" t="str">
            <v>Mass Ave</v>
          </cell>
          <cell r="C95" t="str">
            <v>16710</v>
          </cell>
          <cell r="D95" t="str">
            <v>System Improvements</v>
          </cell>
          <cell r="E95" t="str">
            <v>02354</v>
          </cell>
          <cell r="G95" t="str">
            <v>Convert Circuit 23N28X</v>
          </cell>
          <cell r="I95">
            <v>20686.95</v>
          </cell>
          <cell r="J95" t="str">
            <v>Material</v>
          </cell>
          <cell r="L95">
            <v>23450</v>
          </cell>
          <cell r="M95">
            <v>21224.62</v>
          </cell>
          <cell r="N95">
            <v>31.48</v>
          </cell>
          <cell r="O95">
            <v>886.62</v>
          </cell>
          <cell r="P95">
            <v>3310.51</v>
          </cell>
          <cell r="Q95">
            <v>13488.35</v>
          </cell>
          <cell r="R95">
            <v>621.63000000000102</v>
          </cell>
          <cell r="S95">
            <v>2355.4</v>
          </cell>
          <cell r="T95">
            <v>0</v>
          </cell>
          <cell r="U95">
            <v>0</v>
          </cell>
          <cell r="V95">
            <v>242.98</v>
          </cell>
          <cell r="W95">
            <v>44.94999999999709</v>
          </cell>
          <cell r="X95">
            <v>242.70000000000073</v>
          </cell>
          <cell r="Y95">
            <v>0</v>
          </cell>
          <cell r="Z95">
            <v>21224.62</v>
          </cell>
          <cell r="AA95">
            <v>0.89868005668126172</v>
          </cell>
          <cell r="AB95">
            <v>7799.380000000001</v>
          </cell>
          <cell r="AC95">
            <v>23450</v>
          </cell>
          <cell r="AH95">
            <v>0</v>
          </cell>
          <cell r="AI95">
            <v>0</v>
          </cell>
          <cell r="AJ95">
            <v>0</v>
          </cell>
          <cell r="AL95">
            <v>1</v>
          </cell>
          <cell r="AM95">
            <v>10</v>
          </cell>
          <cell r="AN95">
            <v>0</v>
          </cell>
        </row>
        <row r="96">
          <cell r="A96" t="str">
            <v>Mass Ave</v>
          </cell>
          <cell r="B96" t="str">
            <v>Mass Ave</v>
          </cell>
          <cell r="C96" t="str">
            <v>16710</v>
          </cell>
          <cell r="D96" t="str">
            <v>System Improvements</v>
          </cell>
          <cell r="E96" t="str">
            <v>02354</v>
          </cell>
          <cell r="G96" t="str">
            <v>Convert Circuit 23N28X</v>
          </cell>
          <cell r="I96">
            <v>0</v>
          </cell>
          <cell r="J96" t="str">
            <v>Other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C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1</v>
          </cell>
          <cell r="AM96">
            <v>10</v>
          </cell>
          <cell r="AN96">
            <v>0</v>
          </cell>
        </row>
        <row r="97">
          <cell r="A97" t="str">
            <v>Mass Ave</v>
          </cell>
          <cell r="B97" t="str">
            <v>Mass Ave</v>
          </cell>
          <cell r="C97" t="str">
            <v>16710</v>
          </cell>
          <cell r="D97" t="str">
            <v>System Improvements</v>
          </cell>
          <cell r="E97" t="str">
            <v>02354</v>
          </cell>
          <cell r="G97" t="str">
            <v>Convert Circuit 23N28X</v>
          </cell>
          <cell r="H97">
            <v>600000</v>
          </cell>
          <cell r="I97">
            <v>76548.44</v>
          </cell>
          <cell r="J97" t="str">
            <v>Total</v>
          </cell>
          <cell r="L97">
            <v>50000</v>
          </cell>
          <cell r="M97">
            <v>166873.09</v>
          </cell>
          <cell r="N97">
            <v>9380.4299999999985</v>
          </cell>
          <cell r="O97">
            <v>10083.240000000002</v>
          </cell>
          <cell r="P97">
            <v>8471.69</v>
          </cell>
          <cell r="Q97">
            <v>62118.109999999993</v>
          </cell>
          <cell r="R97">
            <v>24559.13</v>
          </cell>
          <cell r="S97">
            <v>25007.21</v>
          </cell>
          <cell r="T97">
            <v>884.18999999999869</v>
          </cell>
          <cell r="U97">
            <v>3941.0100000000011</v>
          </cell>
          <cell r="V97">
            <v>3397.72</v>
          </cell>
          <cell r="W97">
            <v>14513.839999999997</v>
          </cell>
          <cell r="X97">
            <v>4516.5199999999986</v>
          </cell>
          <cell r="Y97">
            <v>0</v>
          </cell>
          <cell r="Z97">
            <v>166873.09</v>
          </cell>
          <cell r="AA97">
            <v>0.99999999999999989</v>
          </cell>
          <cell r="AB97">
            <v>8678.7059999999947</v>
          </cell>
          <cell r="AC97">
            <v>50000</v>
          </cell>
          <cell r="AD97">
            <v>0</v>
          </cell>
          <cell r="AF97">
            <v>0</v>
          </cell>
          <cell r="AL97">
            <v>1</v>
          </cell>
          <cell r="AM97">
            <v>12</v>
          </cell>
          <cell r="AN97">
            <v>0</v>
          </cell>
        </row>
        <row r="98">
          <cell r="A98" t="str">
            <v>Mass Ave</v>
          </cell>
          <cell r="B98" t="str">
            <v>Mass Ave</v>
          </cell>
          <cell r="C98" t="str">
            <v>16710</v>
          </cell>
          <cell r="D98" t="str">
            <v>System Improvements</v>
          </cell>
          <cell r="E98" t="str">
            <v>03107</v>
          </cell>
          <cell r="G98" t="str">
            <v>Partial Conversion, Station 143 Roxbury</v>
          </cell>
          <cell r="I98">
            <v>0</v>
          </cell>
          <cell r="J98" t="str">
            <v>labor</v>
          </cell>
          <cell r="L98">
            <v>31251</v>
          </cell>
          <cell r="M98">
            <v>39172.410000000003</v>
          </cell>
          <cell r="N98">
            <v>10845.81</v>
          </cell>
          <cell r="O98">
            <v>8238.1</v>
          </cell>
          <cell r="P98">
            <v>941.52</v>
          </cell>
          <cell r="Q98">
            <v>10040.870000000001</v>
          </cell>
          <cell r="R98">
            <v>3470.75</v>
          </cell>
          <cell r="S98">
            <v>0</v>
          </cell>
          <cell r="T98">
            <v>0</v>
          </cell>
          <cell r="U98">
            <v>2764.7199999999939</v>
          </cell>
          <cell r="V98">
            <v>0</v>
          </cell>
          <cell r="W98">
            <v>0</v>
          </cell>
          <cell r="X98">
            <v>2545.1799999999998</v>
          </cell>
          <cell r="Y98">
            <v>325.4600000000064</v>
          </cell>
          <cell r="Z98">
            <v>39172.410000000003</v>
          </cell>
          <cell r="AA98">
            <v>0.26</v>
          </cell>
          <cell r="AB98">
            <v>39000</v>
          </cell>
          <cell r="AC98">
            <v>31251</v>
          </cell>
          <cell r="AH98">
            <v>0</v>
          </cell>
          <cell r="AI98">
            <v>0</v>
          </cell>
          <cell r="AJ98">
            <v>0</v>
          </cell>
          <cell r="AL98">
            <v>12</v>
          </cell>
          <cell r="AM98">
            <v>12</v>
          </cell>
          <cell r="AN98">
            <v>0</v>
          </cell>
        </row>
        <row r="99">
          <cell r="A99" t="str">
            <v>Mass Ave</v>
          </cell>
          <cell r="B99" t="str">
            <v>Mass Ave</v>
          </cell>
          <cell r="C99" t="str">
            <v>16710</v>
          </cell>
          <cell r="D99" t="str">
            <v>System Improvements</v>
          </cell>
          <cell r="E99" t="str">
            <v>03107</v>
          </cell>
          <cell r="G99" t="str">
            <v>Partial Conversion, Station 143 Roxbury</v>
          </cell>
          <cell r="I99">
            <v>0</v>
          </cell>
          <cell r="J99" t="str">
            <v>Overtime</v>
          </cell>
          <cell r="L99">
            <v>6249</v>
          </cell>
          <cell r="M99">
            <v>44015.37999999999</v>
          </cell>
          <cell r="N99">
            <v>6743.74</v>
          </cell>
          <cell r="O99">
            <v>4684.04</v>
          </cell>
          <cell r="P99">
            <v>885.03999999999905</v>
          </cell>
          <cell r="Q99">
            <v>12640.02</v>
          </cell>
          <cell r="R99">
            <v>15807.7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3254.84</v>
          </cell>
          <cell r="Y99">
            <v>0</v>
          </cell>
          <cell r="Z99">
            <v>44015.37999999999</v>
          </cell>
          <cell r="AA99">
            <v>0.26</v>
          </cell>
          <cell r="AB99">
            <v>39000</v>
          </cell>
          <cell r="AC99">
            <v>6249</v>
          </cell>
          <cell r="AH99">
            <v>0</v>
          </cell>
          <cell r="AI99">
            <v>0</v>
          </cell>
          <cell r="AJ99">
            <v>0</v>
          </cell>
          <cell r="AL99">
            <v>12</v>
          </cell>
          <cell r="AM99">
            <v>12</v>
          </cell>
          <cell r="AN99">
            <v>0</v>
          </cell>
        </row>
        <row r="100">
          <cell r="A100" t="str">
            <v>Mass Ave</v>
          </cell>
          <cell r="B100" t="str">
            <v>Mass Ave</v>
          </cell>
          <cell r="C100" t="str">
            <v>16710</v>
          </cell>
          <cell r="D100" t="str">
            <v>System Improvements</v>
          </cell>
          <cell r="E100" t="str">
            <v>03107</v>
          </cell>
          <cell r="G100" t="str">
            <v>Partial Conversion, Station 143 Roxbury</v>
          </cell>
          <cell r="I100">
            <v>0</v>
          </cell>
          <cell r="J100" t="str">
            <v>Benefits</v>
          </cell>
          <cell r="L100">
            <v>20000</v>
          </cell>
          <cell r="M100">
            <v>25412.78</v>
          </cell>
          <cell r="N100">
            <v>7611.23</v>
          </cell>
          <cell r="O100">
            <v>5227.66</v>
          </cell>
          <cell r="P100">
            <v>601.34</v>
          </cell>
          <cell r="Q100">
            <v>6115.78</v>
          </cell>
          <cell r="R100">
            <v>2152.86</v>
          </cell>
          <cell r="S100">
            <v>0</v>
          </cell>
          <cell r="T100">
            <v>0</v>
          </cell>
          <cell r="U100">
            <v>1816.02</v>
          </cell>
          <cell r="V100">
            <v>0</v>
          </cell>
          <cell r="W100">
            <v>0</v>
          </cell>
          <cell r="X100">
            <v>1724.77</v>
          </cell>
          <cell r="Y100">
            <v>163.11999999999898</v>
          </cell>
          <cell r="Z100">
            <v>25412.78</v>
          </cell>
          <cell r="AA100">
            <v>0.16</v>
          </cell>
          <cell r="AB100">
            <v>24000</v>
          </cell>
          <cell r="AC100">
            <v>20000</v>
          </cell>
          <cell r="AH100">
            <v>0</v>
          </cell>
          <cell r="AI100">
            <v>0</v>
          </cell>
          <cell r="AJ100">
            <v>0</v>
          </cell>
          <cell r="AL100">
            <v>12</v>
          </cell>
          <cell r="AM100">
            <v>12</v>
          </cell>
          <cell r="AN100">
            <v>0</v>
          </cell>
        </row>
        <row r="101">
          <cell r="A101" t="str">
            <v>Mass Ave</v>
          </cell>
          <cell r="B101" t="str">
            <v>Mass Ave</v>
          </cell>
          <cell r="C101" t="str">
            <v>16710</v>
          </cell>
          <cell r="D101" t="str">
            <v>System Improvements</v>
          </cell>
          <cell r="E101" t="str">
            <v>03107</v>
          </cell>
          <cell r="G101" t="str">
            <v>Partial Conversion, Station 143 Roxbury</v>
          </cell>
          <cell r="I101">
            <v>0</v>
          </cell>
          <cell r="J101" t="str">
            <v>Invoice</v>
          </cell>
          <cell r="K101">
            <v>0</v>
          </cell>
          <cell r="L101">
            <v>225000</v>
          </cell>
          <cell r="M101">
            <v>33198.19</v>
          </cell>
          <cell r="N101">
            <v>7861.59</v>
          </cell>
          <cell r="O101">
            <v>14965.98</v>
          </cell>
          <cell r="P101">
            <v>-5929.8</v>
          </cell>
          <cell r="Q101">
            <v>5987.8</v>
          </cell>
          <cell r="R101">
            <v>1200</v>
          </cell>
          <cell r="S101">
            <v>2763</v>
          </cell>
          <cell r="T101">
            <v>4554.04</v>
          </cell>
          <cell r="U101">
            <v>-9.4200000000018917</v>
          </cell>
          <cell r="V101">
            <v>0</v>
          </cell>
          <cell r="W101">
            <v>0</v>
          </cell>
          <cell r="X101">
            <v>1805</v>
          </cell>
          <cell r="Y101">
            <v>0</v>
          </cell>
          <cell r="Z101">
            <v>33198.19</v>
          </cell>
          <cell r="AA101">
            <v>0.25</v>
          </cell>
          <cell r="AB101">
            <v>37500</v>
          </cell>
          <cell r="AC101">
            <v>225000</v>
          </cell>
          <cell r="AH101">
            <v>0</v>
          </cell>
          <cell r="AI101">
            <v>0</v>
          </cell>
          <cell r="AJ101">
            <v>0</v>
          </cell>
          <cell r="AL101">
            <v>12</v>
          </cell>
          <cell r="AM101">
            <v>12</v>
          </cell>
          <cell r="AN101">
            <v>0</v>
          </cell>
        </row>
        <row r="102">
          <cell r="A102" t="str">
            <v>Mass Ave</v>
          </cell>
          <cell r="B102" t="str">
            <v>Mass Ave</v>
          </cell>
          <cell r="C102" t="str">
            <v>16710</v>
          </cell>
          <cell r="D102" t="str">
            <v>System Improvements</v>
          </cell>
          <cell r="E102" t="str">
            <v>03107</v>
          </cell>
          <cell r="G102" t="str">
            <v>Partial Conversion, Station 143 Roxbury</v>
          </cell>
          <cell r="I102">
            <v>0</v>
          </cell>
          <cell r="J102" t="str">
            <v>Material</v>
          </cell>
          <cell r="L102">
            <v>17500</v>
          </cell>
          <cell r="M102">
            <v>44779.720000000008</v>
          </cell>
          <cell r="N102">
            <v>7763.01</v>
          </cell>
          <cell r="O102">
            <v>15145.78</v>
          </cell>
          <cell r="P102">
            <v>2018.91</v>
          </cell>
          <cell r="Q102">
            <v>13406.54</v>
          </cell>
          <cell r="R102">
            <v>0</v>
          </cell>
          <cell r="S102">
            <v>0</v>
          </cell>
          <cell r="T102">
            <v>0</v>
          </cell>
          <cell r="U102">
            <v>874.43</v>
          </cell>
          <cell r="V102">
            <v>0</v>
          </cell>
          <cell r="W102">
            <v>4689.2299999999996</v>
          </cell>
          <cell r="X102">
            <v>0</v>
          </cell>
          <cell r="Y102">
            <v>881.82</v>
          </cell>
          <cell r="Z102">
            <v>44779.720000000008</v>
          </cell>
          <cell r="AA102">
            <v>7.0000000000000007E-2</v>
          </cell>
          <cell r="AB102">
            <v>10500.000000000002</v>
          </cell>
          <cell r="AC102">
            <v>17500</v>
          </cell>
          <cell r="AH102">
            <v>0</v>
          </cell>
          <cell r="AI102">
            <v>0</v>
          </cell>
          <cell r="AJ102">
            <v>0</v>
          </cell>
          <cell r="AL102">
            <v>12</v>
          </cell>
          <cell r="AM102">
            <v>12</v>
          </cell>
          <cell r="AN102">
            <v>0</v>
          </cell>
        </row>
        <row r="103">
          <cell r="A103" t="str">
            <v>Mass Ave</v>
          </cell>
          <cell r="B103" t="str">
            <v>Mass Ave</v>
          </cell>
          <cell r="C103" t="str">
            <v>16710</v>
          </cell>
          <cell r="D103" t="str">
            <v>System Improvements</v>
          </cell>
          <cell r="E103" t="str">
            <v>03107</v>
          </cell>
          <cell r="G103" t="str">
            <v>Partial Conversion, Station 143 Roxbury</v>
          </cell>
          <cell r="I103">
            <v>0</v>
          </cell>
          <cell r="J103" t="str">
            <v>Other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C103">
            <v>0</v>
          </cell>
          <cell r="AH103">
            <v>0</v>
          </cell>
          <cell r="AI103">
            <v>0</v>
          </cell>
          <cell r="AJ103">
            <v>0</v>
          </cell>
          <cell r="AL103">
            <v>12</v>
          </cell>
          <cell r="AM103">
            <v>12</v>
          </cell>
          <cell r="AN103">
            <v>0</v>
          </cell>
        </row>
        <row r="104">
          <cell r="A104" t="str">
            <v>Mass Ave</v>
          </cell>
          <cell r="B104" t="str">
            <v>Mass Ave</v>
          </cell>
          <cell r="C104" t="str">
            <v>16710</v>
          </cell>
          <cell r="D104" t="str">
            <v>System Improvements</v>
          </cell>
          <cell r="E104" t="str">
            <v>03107</v>
          </cell>
          <cell r="G104" t="str">
            <v>Partial Conversion, Station 143 Roxbury</v>
          </cell>
          <cell r="H104">
            <v>0</v>
          </cell>
          <cell r="I104">
            <v>0</v>
          </cell>
          <cell r="J104" t="str">
            <v>Total</v>
          </cell>
          <cell r="K104">
            <v>0</v>
          </cell>
          <cell r="L104">
            <v>300000</v>
          </cell>
          <cell r="M104">
            <v>186578.48</v>
          </cell>
          <cell r="N104">
            <v>40825.379999999997</v>
          </cell>
          <cell r="O104">
            <v>48261.56</v>
          </cell>
          <cell r="P104">
            <v>-1482.9900000000009</v>
          </cell>
          <cell r="Q104">
            <v>48191.01</v>
          </cell>
          <cell r="R104">
            <v>22631.31</v>
          </cell>
          <cell r="S104">
            <v>2763</v>
          </cell>
          <cell r="T104">
            <v>4554.04</v>
          </cell>
          <cell r="U104">
            <v>5445.7499999999927</v>
          </cell>
          <cell r="V104">
            <v>0</v>
          </cell>
          <cell r="W104">
            <v>4689.2299999999996</v>
          </cell>
          <cell r="X104">
            <v>9329.7900000000009</v>
          </cell>
          <cell r="Y104">
            <v>1370.4000000000055</v>
          </cell>
          <cell r="Z104">
            <v>186578.48</v>
          </cell>
          <cell r="AA104">
            <v>1</v>
          </cell>
          <cell r="AB104">
            <v>150000</v>
          </cell>
          <cell r="AC104">
            <v>300000</v>
          </cell>
          <cell r="AD104">
            <v>300000</v>
          </cell>
          <cell r="AE104">
            <v>300000</v>
          </cell>
          <cell r="AF104">
            <v>0</v>
          </cell>
          <cell r="AL104">
            <v>12</v>
          </cell>
          <cell r="AM104">
            <v>12</v>
          </cell>
          <cell r="AN104">
            <v>0</v>
          </cell>
        </row>
        <row r="105">
          <cell r="A105" t="str">
            <v>Mass Ave</v>
          </cell>
          <cell r="B105" t="str">
            <v>Mass Ave</v>
          </cell>
          <cell r="C105" t="str">
            <v>16710</v>
          </cell>
          <cell r="D105" t="str">
            <v>System Improvements</v>
          </cell>
          <cell r="E105" t="str">
            <v>03209</v>
          </cell>
          <cell r="G105" t="str">
            <v>Bridge Crossing DSS lines 506-140H, 233-90H, 36-51</v>
          </cell>
          <cell r="I105">
            <v>5213.6899999999996</v>
          </cell>
          <cell r="J105" t="str">
            <v>labor</v>
          </cell>
          <cell r="L105">
            <v>40000</v>
          </cell>
          <cell r="M105">
            <v>35539.94</v>
          </cell>
          <cell r="N105">
            <v>3624.3</v>
          </cell>
          <cell r="O105">
            <v>1189.82</v>
          </cell>
          <cell r="P105">
            <v>0</v>
          </cell>
          <cell r="Q105">
            <v>0</v>
          </cell>
          <cell r="R105">
            <v>1498.05</v>
          </cell>
          <cell r="S105">
            <v>1698.16</v>
          </cell>
          <cell r="T105">
            <v>8592.7800000000007</v>
          </cell>
          <cell r="U105">
            <v>12882.91</v>
          </cell>
          <cell r="V105">
            <v>4453.6400000000003</v>
          </cell>
          <cell r="W105">
            <v>1600.28</v>
          </cell>
          <cell r="X105">
            <v>0</v>
          </cell>
          <cell r="Y105">
            <v>0</v>
          </cell>
          <cell r="Z105">
            <v>35539.94</v>
          </cell>
          <cell r="AA105">
            <v>6.1538461538461542E-2</v>
          </cell>
          <cell r="AC105">
            <v>40000</v>
          </cell>
          <cell r="AH105">
            <v>0</v>
          </cell>
          <cell r="AI105">
            <v>0</v>
          </cell>
          <cell r="AJ105">
            <v>0</v>
          </cell>
          <cell r="AL105">
            <v>1</v>
          </cell>
          <cell r="AM105">
            <v>10</v>
          </cell>
          <cell r="AN105">
            <v>0</v>
          </cell>
        </row>
        <row r="106">
          <cell r="A106" t="str">
            <v>Mass Ave</v>
          </cell>
          <cell r="B106" t="str">
            <v>Mass Ave</v>
          </cell>
          <cell r="C106" t="str">
            <v>16710</v>
          </cell>
          <cell r="D106" t="str">
            <v>System Improvements</v>
          </cell>
          <cell r="E106" t="str">
            <v>03209</v>
          </cell>
          <cell r="G106" t="str">
            <v>Bridge Crossing DSS lines 506-140H, 233-90H, 36-51</v>
          </cell>
          <cell r="I106">
            <v>261.12</v>
          </cell>
          <cell r="J106" t="str">
            <v>Overtime</v>
          </cell>
          <cell r="L106">
            <v>6000</v>
          </cell>
          <cell r="M106">
            <v>23601.33</v>
          </cell>
          <cell r="N106">
            <v>2531.59</v>
          </cell>
          <cell r="O106">
            <v>674.43</v>
          </cell>
          <cell r="P106">
            <v>0</v>
          </cell>
          <cell r="Q106">
            <v>0</v>
          </cell>
          <cell r="R106">
            <v>910.85</v>
          </cell>
          <cell r="S106">
            <v>482.09</v>
          </cell>
          <cell r="T106">
            <v>2643.34</v>
          </cell>
          <cell r="U106">
            <v>16359.03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23601.33</v>
          </cell>
          <cell r="AA106">
            <v>9.2307692307692316E-3</v>
          </cell>
          <cell r="AC106">
            <v>6000</v>
          </cell>
          <cell r="AH106">
            <v>0</v>
          </cell>
          <cell r="AI106">
            <v>0</v>
          </cell>
          <cell r="AJ106">
            <v>0</v>
          </cell>
          <cell r="AL106">
            <v>1</v>
          </cell>
          <cell r="AM106">
            <v>10</v>
          </cell>
          <cell r="AN106">
            <v>0</v>
          </cell>
        </row>
        <row r="107">
          <cell r="A107" t="str">
            <v>Mass Ave</v>
          </cell>
          <cell r="B107" t="str">
            <v>Mass Ave</v>
          </cell>
          <cell r="C107" t="str">
            <v>16710</v>
          </cell>
          <cell r="D107" t="str">
            <v>System Improvements</v>
          </cell>
          <cell r="E107" t="str">
            <v>03209</v>
          </cell>
          <cell r="G107" t="str">
            <v>Bridge Crossing DSS lines 506-140H, 233-90H, 36-51</v>
          </cell>
          <cell r="I107">
            <v>4275.28</v>
          </cell>
          <cell r="J107" t="str">
            <v>Benefits</v>
          </cell>
          <cell r="L107">
            <v>25600</v>
          </cell>
          <cell r="M107">
            <v>22664.339999999997</v>
          </cell>
          <cell r="N107">
            <v>2543.41</v>
          </cell>
          <cell r="O107">
            <v>761.48</v>
          </cell>
          <cell r="P107">
            <v>0</v>
          </cell>
          <cell r="Q107">
            <v>0</v>
          </cell>
          <cell r="R107">
            <v>946.68</v>
          </cell>
          <cell r="S107">
            <v>1086.82</v>
          </cell>
          <cell r="T107">
            <v>5067.91</v>
          </cell>
          <cell r="U107">
            <v>8220.2199999999993</v>
          </cell>
          <cell r="V107">
            <v>3013.63</v>
          </cell>
          <cell r="W107">
            <v>1024.19</v>
          </cell>
          <cell r="X107">
            <v>0</v>
          </cell>
          <cell r="Y107">
            <v>0</v>
          </cell>
          <cell r="Z107">
            <v>22664.339999999997</v>
          </cell>
          <cell r="AA107">
            <v>3.9384615384615386E-2</v>
          </cell>
          <cell r="AC107">
            <v>25600</v>
          </cell>
          <cell r="AH107">
            <v>0</v>
          </cell>
          <cell r="AI107">
            <v>0</v>
          </cell>
          <cell r="AJ107">
            <v>0</v>
          </cell>
          <cell r="AL107">
            <v>1</v>
          </cell>
          <cell r="AM107">
            <v>10</v>
          </cell>
          <cell r="AN107">
            <v>0</v>
          </cell>
        </row>
        <row r="108">
          <cell r="A108" t="str">
            <v>Mass Ave</v>
          </cell>
          <cell r="B108" t="str">
            <v>Mass Ave</v>
          </cell>
          <cell r="C108" t="str">
            <v>16710</v>
          </cell>
          <cell r="D108" t="str">
            <v>System Improvements</v>
          </cell>
          <cell r="E108" t="str">
            <v>03209</v>
          </cell>
          <cell r="G108" t="str">
            <v>Bridge Crossing DSS lines 506-140H, 233-90H, 36-51</v>
          </cell>
          <cell r="I108">
            <v>26200.91</v>
          </cell>
          <cell r="J108" t="str">
            <v>Invoice</v>
          </cell>
          <cell r="L108">
            <v>538400</v>
          </cell>
          <cell r="M108">
            <v>542318.91</v>
          </cell>
          <cell r="N108">
            <v>0</v>
          </cell>
          <cell r="O108">
            <v>0</v>
          </cell>
          <cell r="P108">
            <v>111741.26</v>
          </cell>
          <cell r="Q108">
            <v>205288.81</v>
          </cell>
          <cell r="R108">
            <v>146900</v>
          </cell>
          <cell r="S108">
            <v>22548.15</v>
          </cell>
          <cell r="T108">
            <v>14494.82</v>
          </cell>
          <cell r="U108">
            <v>11862.63</v>
          </cell>
          <cell r="V108">
            <v>8496.460000000021</v>
          </cell>
          <cell r="W108">
            <v>18719.39</v>
          </cell>
          <cell r="X108">
            <v>2267.390000000014</v>
          </cell>
          <cell r="Y108">
            <v>0</v>
          </cell>
          <cell r="Z108">
            <v>542318.91</v>
          </cell>
          <cell r="AA108">
            <v>0.8283076923076923</v>
          </cell>
          <cell r="AC108">
            <v>538400</v>
          </cell>
          <cell r="AH108">
            <v>0</v>
          </cell>
          <cell r="AI108">
            <v>0</v>
          </cell>
          <cell r="AJ108">
            <v>0</v>
          </cell>
          <cell r="AL108">
            <v>1</v>
          </cell>
          <cell r="AM108">
            <v>10</v>
          </cell>
          <cell r="AN108">
            <v>0</v>
          </cell>
        </row>
        <row r="109">
          <cell r="A109" t="str">
            <v>Mass Ave</v>
          </cell>
          <cell r="B109" t="str">
            <v>Mass Ave</v>
          </cell>
          <cell r="C109" t="str">
            <v>16710</v>
          </cell>
          <cell r="D109" t="str">
            <v>System Improvements</v>
          </cell>
          <cell r="E109" t="str">
            <v>03209</v>
          </cell>
          <cell r="G109" t="str">
            <v>Bridge Crossing DSS lines 506-140H, 233-90H, 36-51</v>
          </cell>
          <cell r="I109">
            <v>0</v>
          </cell>
          <cell r="J109" t="str">
            <v>Material</v>
          </cell>
          <cell r="L109">
            <v>40000</v>
          </cell>
          <cell r="M109">
            <v>60310.250000000007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33194.83</v>
          </cell>
          <cell r="T109">
            <v>24957.41</v>
          </cell>
          <cell r="U109">
            <v>2158.0100000000002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60310.250000000007</v>
          </cell>
          <cell r="AA109">
            <v>6.1538461538461542E-2</v>
          </cell>
          <cell r="AC109">
            <v>40000</v>
          </cell>
          <cell r="AH109">
            <v>0</v>
          </cell>
          <cell r="AI109">
            <v>0</v>
          </cell>
          <cell r="AJ109">
            <v>0</v>
          </cell>
          <cell r="AL109">
            <v>1</v>
          </cell>
          <cell r="AM109">
            <v>10</v>
          </cell>
          <cell r="AN109">
            <v>0</v>
          </cell>
        </row>
        <row r="110">
          <cell r="A110" t="str">
            <v>Mass Ave</v>
          </cell>
          <cell r="B110" t="str">
            <v>Mass Ave</v>
          </cell>
          <cell r="C110" t="str">
            <v>16710</v>
          </cell>
          <cell r="D110" t="str">
            <v>System Improvements</v>
          </cell>
          <cell r="E110" t="str">
            <v>03209</v>
          </cell>
          <cell r="G110" t="str">
            <v>Bridge Crossing DSS lines 506-140H, 233-90H, 36-51</v>
          </cell>
          <cell r="I110">
            <v>0</v>
          </cell>
          <cell r="J110" t="str">
            <v>Other</v>
          </cell>
          <cell r="L110">
            <v>0</v>
          </cell>
          <cell r="M110">
            <v>-18739.47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-18739.47</v>
          </cell>
          <cell r="X110">
            <v>0</v>
          </cell>
          <cell r="Y110">
            <v>0</v>
          </cell>
          <cell r="Z110">
            <v>-18739.47</v>
          </cell>
          <cell r="AA110">
            <v>0</v>
          </cell>
          <cell r="AC110">
            <v>0</v>
          </cell>
          <cell r="AH110">
            <v>0</v>
          </cell>
          <cell r="AI110">
            <v>0</v>
          </cell>
          <cell r="AJ110">
            <v>0</v>
          </cell>
          <cell r="AL110">
            <v>1</v>
          </cell>
          <cell r="AM110">
            <v>10</v>
          </cell>
          <cell r="AN110">
            <v>0</v>
          </cell>
        </row>
        <row r="111">
          <cell r="A111" t="str">
            <v>Mass Ave</v>
          </cell>
          <cell r="B111" t="str">
            <v>Mass Ave</v>
          </cell>
          <cell r="C111" t="str">
            <v>16710</v>
          </cell>
          <cell r="D111" t="str">
            <v>System Improvements</v>
          </cell>
          <cell r="E111" t="str">
            <v>03209</v>
          </cell>
          <cell r="G111" t="str">
            <v>Bridge Crossing DSS lines 506-140H, 233-90H, 36-51</v>
          </cell>
          <cell r="H111">
            <v>400000</v>
          </cell>
          <cell r="I111">
            <v>35951</v>
          </cell>
          <cell r="J111" t="str">
            <v>Total</v>
          </cell>
          <cell r="L111">
            <v>650000</v>
          </cell>
          <cell r="M111">
            <v>665695.30000000005</v>
          </cell>
          <cell r="N111">
            <v>8699.2999999999993</v>
          </cell>
          <cell r="O111">
            <v>2625.73</v>
          </cell>
          <cell r="P111">
            <v>111741.26</v>
          </cell>
          <cell r="Q111">
            <v>205288.81</v>
          </cell>
          <cell r="R111">
            <v>150255.57999999999</v>
          </cell>
          <cell r="S111">
            <v>59010.05</v>
          </cell>
          <cell r="T111">
            <v>55756.259999999995</v>
          </cell>
          <cell r="U111">
            <v>51482.8</v>
          </cell>
          <cell r="V111">
            <v>15963.730000000021</v>
          </cell>
          <cell r="W111">
            <v>2604.3899999999994</v>
          </cell>
          <cell r="X111">
            <v>2267.390000000014</v>
          </cell>
          <cell r="Y111">
            <v>0</v>
          </cell>
          <cell r="Z111">
            <v>665695.30000000005</v>
          </cell>
          <cell r="AA111">
            <v>1</v>
          </cell>
          <cell r="AB111">
            <v>0</v>
          </cell>
          <cell r="AC111">
            <v>650000</v>
          </cell>
          <cell r="AD111">
            <v>0</v>
          </cell>
          <cell r="AF111">
            <v>0</v>
          </cell>
          <cell r="AL111">
            <v>1</v>
          </cell>
          <cell r="AM111">
            <v>12</v>
          </cell>
          <cell r="AN111">
            <v>0</v>
          </cell>
        </row>
        <row r="112">
          <cell r="A112" t="str">
            <v>Mass Ave</v>
          </cell>
          <cell r="B112" t="str">
            <v>Mass Ave</v>
          </cell>
          <cell r="C112" t="str">
            <v>16710</v>
          </cell>
          <cell r="D112" t="str">
            <v>New Customer Connection</v>
          </cell>
          <cell r="E112" t="str">
            <v>03219</v>
          </cell>
          <cell r="G112" t="str">
            <v>Charles Smith Realty Co Washington St.@#680 Bos</v>
          </cell>
          <cell r="I112">
            <v>0</v>
          </cell>
          <cell r="J112" t="str">
            <v>labor</v>
          </cell>
          <cell r="L112">
            <v>0</v>
          </cell>
          <cell r="M112">
            <v>8330.73</v>
          </cell>
          <cell r="N112">
            <v>0</v>
          </cell>
          <cell r="O112">
            <v>0</v>
          </cell>
          <cell r="P112">
            <v>1216.24</v>
          </cell>
          <cell r="Q112">
            <v>334.98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1496.27</v>
          </cell>
          <cell r="W112">
            <v>5283.24</v>
          </cell>
          <cell r="X112">
            <v>0</v>
          </cell>
          <cell r="Y112">
            <v>0</v>
          </cell>
          <cell r="Z112">
            <v>8330.73</v>
          </cell>
          <cell r="AA112">
            <v>0.13</v>
          </cell>
          <cell r="AC112">
            <v>0</v>
          </cell>
          <cell r="AH112">
            <v>0</v>
          </cell>
          <cell r="AI112">
            <v>0</v>
          </cell>
          <cell r="AJ112">
            <v>0</v>
          </cell>
          <cell r="AL112">
            <v>1</v>
          </cell>
          <cell r="AM112">
            <v>12</v>
          </cell>
          <cell r="AN112">
            <v>0</v>
          </cell>
        </row>
        <row r="113">
          <cell r="A113" t="str">
            <v>Mass Ave</v>
          </cell>
          <cell r="B113" t="str">
            <v>Mass Ave</v>
          </cell>
          <cell r="C113" t="str">
            <v>16710</v>
          </cell>
          <cell r="D113" t="str">
            <v>New Customer Connection</v>
          </cell>
          <cell r="E113" t="str">
            <v>03219</v>
          </cell>
          <cell r="G113" t="str">
            <v>Charles Smith Realty Co Washington St.@#680 Bos</v>
          </cell>
          <cell r="I113">
            <v>0</v>
          </cell>
          <cell r="J113" t="str">
            <v>Overtime</v>
          </cell>
          <cell r="L113">
            <v>0</v>
          </cell>
          <cell r="M113">
            <v>3926.83</v>
          </cell>
          <cell r="N113">
            <v>0</v>
          </cell>
          <cell r="O113">
            <v>0</v>
          </cell>
          <cell r="P113">
            <v>1066.75</v>
          </cell>
          <cell r="Q113">
            <v>960.65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305.42</v>
          </cell>
          <cell r="W113">
            <v>1594.01</v>
          </cell>
          <cell r="X113">
            <v>0</v>
          </cell>
          <cell r="Y113">
            <v>0</v>
          </cell>
          <cell r="Z113">
            <v>3926.83</v>
          </cell>
          <cell r="AA113">
            <v>0.25</v>
          </cell>
          <cell r="AC113">
            <v>0</v>
          </cell>
          <cell r="AH113">
            <v>0</v>
          </cell>
          <cell r="AI113">
            <v>0</v>
          </cell>
          <cell r="AJ113">
            <v>0</v>
          </cell>
          <cell r="AL113">
            <v>1</v>
          </cell>
          <cell r="AM113">
            <v>12</v>
          </cell>
          <cell r="AN113">
            <v>0</v>
          </cell>
        </row>
        <row r="114">
          <cell r="A114" t="str">
            <v>Mass Ave</v>
          </cell>
          <cell r="B114" t="str">
            <v>Mass Ave</v>
          </cell>
          <cell r="C114" t="str">
            <v>16710</v>
          </cell>
          <cell r="D114" t="str">
            <v>New Customer Connection</v>
          </cell>
          <cell r="E114" t="str">
            <v>03219</v>
          </cell>
          <cell r="G114" t="str">
            <v>Charles Smith Realty Co Washington St.@#680 Bos</v>
          </cell>
          <cell r="I114">
            <v>0</v>
          </cell>
          <cell r="J114" t="str">
            <v>Benefits</v>
          </cell>
          <cell r="L114">
            <v>0</v>
          </cell>
          <cell r="M114">
            <v>4995.1400000000003</v>
          </cell>
          <cell r="N114">
            <v>0</v>
          </cell>
          <cell r="O114">
            <v>0</v>
          </cell>
          <cell r="P114">
            <v>698.32</v>
          </cell>
          <cell r="Q114">
            <v>214.41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967.8</v>
          </cell>
          <cell r="W114">
            <v>3114.61</v>
          </cell>
          <cell r="X114">
            <v>0</v>
          </cell>
          <cell r="Y114">
            <v>0</v>
          </cell>
          <cell r="Z114">
            <v>4995.1400000000003</v>
          </cell>
          <cell r="AA114">
            <v>8.320000000000001E-2</v>
          </cell>
          <cell r="AC114">
            <v>0</v>
          </cell>
          <cell r="AH114">
            <v>0</v>
          </cell>
          <cell r="AI114">
            <v>0</v>
          </cell>
          <cell r="AJ114">
            <v>0</v>
          </cell>
          <cell r="AL114">
            <v>1</v>
          </cell>
          <cell r="AM114">
            <v>12</v>
          </cell>
          <cell r="AN114">
            <v>0</v>
          </cell>
        </row>
        <row r="115">
          <cell r="A115" t="str">
            <v>Mass Ave</v>
          </cell>
          <cell r="B115" t="str">
            <v>Mass Ave</v>
          </cell>
          <cell r="C115" t="str">
            <v>16710</v>
          </cell>
          <cell r="D115" t="str">
            <v>New Customer Connection</v>
          </cell>
          <cell r="E115" t="str">
            <v>03219</v>
          </cell>
          <cell r="G115" t="str">
            <v>Charles Smith Realty Co Washington St.@#680 Bos</v>
          </cell>
          <cell r="I115">
            <v>0</v>
          </cell>
          <cell r="J115" t="str">
            <v>Invoice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C115">
            <v>0</v>
          </cell>
          <cell r="AH115">
            <v>0</v>
          </cell>
          <cell r="AI115">
            <v>0</v>
          </cell>
          <cell r="AJ115">
            <v>0</v>
          </cell>
          <cell r="AL115">
            <v>1</v>
          </cell>
          <cell r="AM115">
            <v>12</v>
          </cell>
          <cell r="AN115">
            <v>0</v>
          </cell>
        </row>
        <row r="116">
          <cell r="A116" t="str">
            <v>Mass Ave</v>
          </cell>
          <cell r="B116" t="str">
            <v>Mass Ave</v>
          </cell>
          <cell r="C116" t="str">
            <v>16710</v>
          </cell>
          <cell r="D116" t="str">
            <v>New Customer Connection</v>
          </cell>
          <cell r="E116" t="str">
            <v>03219</v>
          </cell>
          <cell r="G116" t="str">
            <v>Charles Smith Realty Co Washington St.@#680 Bos</v>
          </cell>
          <cell r="I116">
            <v>0</v>
          </cell>
          <cell r="J116" t="str">
            <v>Material</v>
          </cell>
          <cell r="L116">
            <v>0</v>
          </cell>
          <cell r="M116">
            <v>10876.78</v>
          </cell>
          <cell r="N116">
            <v>0</v>
          </cell>
          <cell r="O116">
            <v>0</v>
          </cell>
          <cell r="P116">
            <v>8836.11</v>
          </cell>
          <cell r="Q116">
            <v>-4559.3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6599.97</v>
          </cell>
          <cell r="W116">
            <v>0</v>
          </cell>
          <cell r="X116">
            <v>0</v>
          </cell>
          <cell r="Y116">
            <v>0</v>
          </cell>
          <cell r="Z116">
            <v>10876.78</v>
          </cell>
          <cell r="AA116">
            <v>0.53679999999999994</v>
          </cell>
          <cell r="AC116">
            <v>0</v>
          </cell>
          <cell r="AH116">
            <v>0</v>
          </cell>
          <cell r="AI116">
            <v>0</v>
          </cell>
          <cell r="AJ116">
            <v>0</v>
          </cell>
          <cell r="AL116">
            <v>1</v>
          </cell>
          <cell r="AM116">
            <v>12</v>
          </cell>
          <cell r="AN116">
            <v>0</v>
          </cell>
        </row>
        <row r="117">
          <cell r="A117" t="str">
            <v>Mass Ave</v>
          </cell>
          <cell r="B117" t="str">
            <v>Mass Ave</v>
          </cell>
          <cell r="C117" t="str">
            <v>16710</v>
          </cell>
          <cell r="D117" t="str">
            <v>New Customer Connection</v>
          </cell>
          <cell r="E117" t="str">
            <v>03219</v>
          </cell>
          <cell r="G117" t="str">
            <v>Charles Smith Realty Co Washington St.@#680 Bos</v>
          </cell>
          <cell r="I117">
            <v>0</v>
          </cell>
          <cell r="J117" t="str">
            <v>Other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C117">
            <v>0</v>
          </cell>
          <cell r="AH117">
            <v>0</v>
          </cell>
          <cell r="AI117">
            <v>0</v>
          </cell>
          <cell r="AJ117">
            <v>0</v>
          </cell>
          <cell r="AL117">
            <v>1</v>
          </cell>
          <cell r="AM117">
            <v>12</v>
          </cell>
          <cell r="AN117">
            <v>0</v>
          </cell>
        </row>
        <row r="118">
          <cell r="A118" t="str">
            <v>Mass Ave</v>
          </cell>
          <cell r="B118" t="str">
            <v>Mass Ave</v>
          </cell>
          <cell r="C118" t="str">
            <v>16710</v>
          </cell>
          <cell r="D118" t="str">
            <v>New Customer Connection</v>
          </cell>
          <cell r="E118" t="str">
            <v>03219</v>
          </cell>
          <cell r="G118" t="str">
            <v>Charles Smith Realty Co Washington St.@#680 Bos</v>
          </cell>
          <cell r="H118">
            <v>0</v>
          </cell>
          <cell r="I118">
            <v>0</v>
          </cell>
          <cell r="J118" t="str">
            <v>Total</v>
          </cell>
          <cell r="L118">
            <v>0</v>
          </cell>
          <cell r="M118">
            <v>28129.48</v>
          </cell>
          <cell r="N118">
            <v>0</v>
          </cell>
          <cell r="O118">
            <v>0</v>
          </cell>
          <cell r="P118">
            <v>11817.42</v>
          </cell>
          <cell r="Q118">
            <v>-3049.26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9369.4599999999991</v>
          </cell>
          <cell r="W118">
            <v>9991.86</v>
          </cell>
          <cell r="X118">
            <v>0</v>
          </cell>
          <cell r="Y118">
            <v>0</v>
          </cell>
          <cell r="Z118">
            <v>28129.48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F118">
            <v>0</v>
          </cell>
          <cell r="AL118">
            <v>1</v>
          </cell>
          <cell r="AM118">
            <v>12</v>
          </cell>
          <cell r="AN118">
            <v>0</v>
          </cell>
        </row>
        <row r="119">
          <cell r="A119" t="str">
            <v>Mass Ave</v>
          </cell>
          <cell r="B119" t="str">
            <v>Mass Ave</v>
          </cell>
          <cell r="C119" t="str">
            <v>16710</v>
          </cell>
          <cell r="D119" t="str">
            <v>New Customer Connection</v>
          </cell>
          <cell r="E119" t="str">
            <v>03222</v>
          </cell>
          <cell r="G119" t="str">
            <v>Smith &amp; Wollensky Arlington St.@#101 Bos</v>
          </cell>
          <cell r="I119">
            <v>0</v>
          </cell>
          <cell r="J119" t="str">
            <v>labor</v>
          </cell>
          <cell r="L119">
            <v>0</v>
          </cell>
          <cell r="M119">
            <v>4427.75</v>
          </cell>
          <cell r="N119">
            <v>4427.75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4427.75</v>
          </cell>
          <cell r="AA119">
            <v>4.7211078383025233E-2</v>
          </cell>
          <cell r="AC119">
            <v>0</v>
          </cell>
          <cell r="AH119">
            <v>0</v>
          </cell>
          <cell r="AI119">
            <v>0</v>
          </cell>
          <cell r="AJ119">
            <v>0</v>
          </cell>
          <cell r="AL119">
            <v>1</v>
          </cell>
          <cell r="AM119">
            <v>12</v>
          </cell>
          <cell r="AN119">
            <v>0</v>
          </cell>
          <cell r="AO119" t="str">
            <v>04143 and 04155 are combined for analysis purposes.  The total design estimates less prior spending adjusted for Bid component reflects this years estimated contract price</v>
          </cell>
        </row>
        <row r="120">
          <cell r="A120" t="str">
            <v>Mass Ave</v>
          </cell>
          <cell r="B120" t="str">
            <v>Mass Ave</v>
          </cell>
          <cell r="C120" t="str">
            <v>16710</v>
          </cell>
          <cell r="D120" t="str">
            <v>New Customer Connection</v>
          </cell>
          <cell r="E120" t="str">
            <v>03222</v>
          </cell>
          <cell r="G120" t="str">
            <v>Smith &amp; Wollensky Arlington St.@#101 Bos</v>
          </cell>
          <cell r="I120">
            <v>0</v>
          </cell>
          <cell r="J120" t="str">
            <v>Overtime</v>
          </cell>
          <cell r="L120">
            <v>0</v>
          </cell>
          <cell r="M120">
            <v>1832.41</v>
          </cell>
          <cell r="N120">
            <v>1832.41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1832.41</v>
          </cell>
          <cell r="AA120">
            <v>1.9538151914593026E-2</v>
          </cell>
          <cell r="AC120">
            <v>0</v>
          </cell>
          <cell r="AH120">
            <v>0</v>
          </cell>
          <cell r="AI120">
            <v>0</v>
          </cell>
          <cell r="AJ120">
            <v>0</v>
          </cell>
          <cell r="AL120">
            <v>1</v>
          </cell>
          <cell r="AM120">
            <v>12</v>
          </cell>
          <cell r="AN120">
            <v>0</v>
          </cell>
        </row>
        <row r="121">
          <cell r="A121" t="str">
            <v>Mass Ave</v>
          </cell>
          <cell r="B121" t="str">
            <v>Mass Ave</v>
          </cell>
          <cell r="C121" t="str">
            <v>16710</v>
          </cell>
          <cell r="D121" t="str">
            <v>New Customer Connection</v>
          </cell>
          <cell r="E121" t="str">
            <v>03222</v>
          </cell>
          <cell r="G121" t="str">
            <v>Smith &amp; Wollensky Arlington St.@#101 Bos</v>
          </cell>
          <cell r="I121">
            <v>0</v>
          </cell>
          <cell r="J121" t="str">
            <v>Benefits</v>
          </cell>
          <cell r="L121">
            <v>0</v>
          </cell>
          <cell r="M121">
            <v>3175.18</v>
          </cell>
          <cell r="N121">
            <v>3175.18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3175.18</v>
          </cell>
          <cell r="AA121">
            <v>3.3855495874928358E-2</v>
          </cell>
          <cell r="AC121">
            <v>0</v>
          </cell>
          <cell r="AH121">
            <v>0</v>
          </cell>
          <cell r="AI121">
            <v>0</v>
          </cell>
          <cell r="AJ121">
            <v>0</v>
          </cell>
          <cell r="AL121">
            <v>1</v>
          </cell>
          <cell r="AM121">
            <v>12</v>
          </cell>
          <cell r="AN121">
            <v>0</v>
          </cell>
        </row>
        <row r="122">
          <cell r="A122" t="str">
            <v>Mass Ave</v>
          </cell>
          <cell r="B122" t="str">
            <v>Mass Ave</v>
          </cell>
          <cell r="C122" t="str">
            <v>16710</v>
          </cell>
          <cell r="D122" t="str">
            <v>New Customer Connection</v>
          </cell>
          <cell r="E122" t="str">
            <v>03222</v>
          </cell>
          <cell r="G122" t="str">
            <v>Smith &amp; Wollensky Arlington St.@#101 Bos</v>
          </cell>
          <cell r="I122">
            <v>0</v>
          </cell>
          <cell r="J122" t="str">
            <v>Invoice</v>
          </cell>
          <cell r="L122">
            <v>0</v>
          </cell>
          <cell r="M122">
            <v>84199.56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84199.56</v>
          </cell>
          <cell r="X122">
            <v>0</v>
          </cell>
          <cell r="Y122">
            <v>0</v>
          </cell>
          <cell r="Z122">
            <v>84199.56</v>
          </cell>
          <cell r="AA122">
            <v>0.8977814978208426</v>
          </cell>
          <cell r="AC122">
            <v>0</v>
          </cell>
          <cell r="AH122">
            <v>0</v>
          </cell>
          <cell r="AI122">
            <v>0</v>
          </cell>
          <cell r="AJ122">
            <v>0</v>
          </cell>
          <cell r="AL122">
            <v>1</v>
          </cell>
          <cell r="AM122">
            <v>12</v>
          </cell>
          <cell r="AN122">
            <v>0</v>
          </cell>
        </row>
        <row r="123">
          <cell r="A123" t="str">
            <v>Mass Ave</v>
          </cell>
          <cell r="B123" t="str">
            <v>Mass Ave</v>
          </cell>
          <cell r="C123" t="str">
            <v>16710</v>
          </cell>
          <cell r="D123" t="str">
            <v>New Customer Connection</v>
          </cell>
          <cell r="E123" t="str">
            <v>03222</v>
          </cell>
          <cell r="G123" t="str">
            <v>Smith &amp; Wollensky Arlington St.@#101 Bos</v>
          </cell>
          <cell r="I123">
            <v>0</v>
          </cell>
          <cell r="J123" t="str">
            <v>Material</v>
          </cell>
          <cell r="L123">
            <v>0</v>
          </cell>
          <cell r="M123">
            <v>151.35</v>
          </cell>
          <cell r="N123">
            <v>151.35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151.35</v>
          </cell>
          <cell r="AA123">
            <v>1.6137760066107772E-3</v>
          </cell>
          <cell r="AC123">
            <v>0</v>
          </cell>
          <cell r="AH123">
            <v>0</v>
          </cell>
          <cell r="AI123">
            <v>0</v>
          </cell>
          <cell r="AJ123">
            <v>0</v>
          </cell>
          <cell r="AL123">
            <v>1</v>
          </cell>
          <cell r="AM123">
            <v>12</v>
          </cell>
          <cell r="AN123">
            <v>0</v>
          </cell>
        </row>
        <row r="124">
          <cell r="A124" t="str">
            <v>Mass Ave</v>
          </cell>
          <cell r="B124" t="str">
            <v>Mass Ave</v>
          </cell>
          <cell r="C124" t="str">
            <v>16710</v>
          </cell>
          <cell r="D124" t="str">
            <v>New Customer Connection</v>
          </cell>
          <cell r="E124" t="str">
            <v>03222</v>
          </cell>
          <cell r="G124" t="str">
            <v>Smith &amp; Wollensky Arlington St.@#101 Bos</v>
          </cell>
          <cell r="I124">
            <v>0</v>
          </cell>
          <cell r="J124" t="str">
            <v>Other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C124">
            <v>0</v>
          </cell>
          <cell r="AH124">
            <v>0</v>
          </cell>
          <cell r="AI124">
            <v>0</v>
          </cell>
          <cell r="AJ124">
            <v>0</v>
          </cell>
          <cell r="AL124">
            <v>1</v>
          </cell>
          <cell r="AM124">
            <v>12</v>
          </cell>
          <cell r="AN124">
            <v>0</v>
          </cell>
        </row>
        <row r="125">
          <cell r="A125" t="str">
            <v>Mass Ave</v>
          </cell>
          <cell r="B125" t="str">
            <v>Mass Ave</v>
          </cell>
          <cell r="C125" t="str">
            <v>16710</v>
          </cell>
          <cell r="D125" t="str">
            <v>New Customer Connection</v>
          </cell>
          <cell r="E125" t="str">
            <v>03222</v>
          </cell>
          <cell r="G125" t="str">
            <v>Smith &amp; Wollensky Arlington St.@#101 Bos</v>
          </cell>
          <cell r="H125">
            <v>70000</v>
          </cell>
          <cell r="I125">
            <v>0</v>
          </cell>
          <cell r="J125" t="str">
            <v>Total</v>
          </cell>
          <cell r="L125">
            <v>0</v>
          </cell>
          <cell r="M125">
            <v>93786.25</v>
          </cell>
          <cell r="N125">
            <v>9586.69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84199.56</v>
          </cell>
          <cell r="X125">
            <v>0</v>
          </cell>
          <cell r="Y125">
            <v>0</v>
          </cell>
          <cell r="Z125">
            <v>93786.25</v>
          </cell>
          <cell r="AA125">
            <v>0.99999999999999989</v>
          </cell>
          <cell r="AB125">
            <v>0</v>
          </cell>
          <cell r="AC125">
            <v>0</v>
          </cell>
          <cell r="AD125">
            <v>0</v>
          </cell>
          <cell r="AF125">
            <v>0</v>
          </cell>
          <cell r="AG125">
            <v>0</v>
          </cell>
          <cell r="AL125">
            <v>1</v>
          </cell>
          <cell r="AM125">
            <v>12</v>
          </cell>
          <cell r="AN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 t="str">
            <v>03232</v>
          </cell>
          <cell r="G126">
            <v>0</v>
          </cell>
          <cell r="I126">
            <v>0</v>
          </cell>
          <cell r="J126" t="str">
            <v>labor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C126">
            <v>0</v>
          </cell>
          <cell r="AH126">
            <v>0</v>
          </cell>
          <cell r="AI126">
            <v>0</v>
          </cell>
          <cell r="AJ126">
            <v>0</v>
          </cell>
          <cell r="AL126">
            <v>1</v>
          </cell>
          <cell r="AM126">
            <v>12</v>
          </cell>
          <cell r="AN126">
            <v>0</v>
          </cell>
          <cell r="AO126" t="str">
            <v>04143 and 04155 are combined for analysis purposes.  The total design estimates less prior spending adjusted for Bid component reflects this years estimated contract price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 t="str">
            <v>03232</v>
          </cell>
          <cell r="G127">
            <v>0</v>
          </cell>
          <cell r="I127">
            <v>0</v>
          </cell>
          <cell r="J127" t="str">
            <v>Overtime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C127">
            <v>0</v>
          </cell>
          <cell r="AH127">
            <v>0</v>
          </cell>
          <cell r="AI127">
            <v>0</v>
          </cell>
          <cell r="AJ127">
            <v>0</v>
          </cell>
          <cell r="AL127">
            <v>1</v>
          </cell>
          <cell r="AM127">
            <v>12</v>
          </cell>
          <cell r="AN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 t="str">
            <v>03232</v>
          </cell>
          <cell r="G128">
            <v>0</v>
          </cell>
          <cell r="I128">
            <v>0</v>
          </cell>
          <cell r="J128" t="str">
            <v>Benefits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C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1</v>
          </cell>
          <cell r="AM128">
            <v>12</v>
          </cell>
          <cell r="AN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 t="str">
            <v>03232</v>
          </cell>
          <cell r="G129">
            <v>0</v>
          </cell>
          <cell r="I129">
            <v>0</v>
          </cell>
          <cell r="J129" t="str">
            <v>Invoice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</v>
          </cell>
          <cell r="AC129">
            <v>0</v>
          </cell>
          <cell r="AH129">
            <v>0</v>
          </cell>
          <cell r="AI129">
            <v>0</v>
          </cell>
          <cell r="AJ129">
            <v>0</v>
          </cell>
          <cell r="AL129">
            <v>1</v>
          </cell>
          <cell r="AM129">
            <v>12</v>
          </cell>
          <cell r="AN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 t="str">
            <v>03232</v>
          </cell>
          <cell r="G130">
            <v>0</v>
          </cell>
          <cell r="I130">
            <v>0</v>
          </cell>
          <cell r="J130" t="str">
            <v>Material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C130">
            <v>0</v>
          </cell>
          <cell r="AH130">
            <v>0</v>
          </cell>
          <cell r="AI130">
            <v>0</v>
          </cell>
          <cell r="AJ130">
            <v>0</v>
          </cell>
          <cell r="AL130">
            <v>1</v>
          </cell>
          <cell r="AM130">
            <v>12</v>
          </cell>
          <cell r="AN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 t="str">
            <v>03232</v>
          </cell>
          <cell r="G131">
            <v>0</v>
          </cell>
          <cell r="I131">
            <v>0</v>
          </cell>
          <cell r="J131" t="str">
            <v>Other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H131">
            <v>0</v>
          </cell>
          <cell r="AI131">
            <v>0</v>
          </cell>
          <cell r="AJ131">
            <v>0</v>
          </cell>
          <cell r="AL131">
            <v>1</v>
          </cell>
          <cell r="AM131">
            <v>12</v>
          </cell>
          <cell r="AN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 t="str">
            <v>03232</v>
          </cell>
          <cell r="G132">
            <v>0</v>
          </cell>
          <cell r="H132">
            <v>67000</v>
          </cell>
          <cell r="I132">
            <v>0</v>
          </cell>
          <cell r="J132" t="str">
            <v>Total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1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L132">
            <v>1</v>
          </cell>
          <cell r="AM132">
            <v>12</v>
          </cell>
          <cell r="AN132">
            <v>0</v>
          </cell>
        </row>
        <row r="133">
          <cell r="A133" t="str">
            <v>Mass Ave</v>
          </cell>
          <cell r="B133" t="str">
            <v>Mass Ave</v>
          </cell>
          <cell r="C133" t="str">
            <v>16710</v>
          </cell>
          <cell r="D133" t="str">
            <v>New Customer Connection</v>
          </cell>
          <cell r="E133" t="str">
            <v>03234</v>
          </cell>
          <cell r="G133" t="str">
            <v>Westland Trust Westland Ave@#1 Bos</v>
          </cell>
          <cell r="I133">
            <v>0</v>
          </cell>
          <cell r="J133" t="str">
            <v>labor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C133">
            <v>0</v>
          </cell>
          <cell r="AH133">
            <v>0</v>
          </cell>
          <cell r="AI133">
            <v>0</v>
          </cell>
          <cell r="AJ133">
            <v>0</v>
          </cell>
          <cell r="AL133">
            <v>1</v>
          </cell>
        </row>
        <row r="134">
          <cell r="A134" t="str">
            <v>Mass Ave</v>
          </cell>
          <cell r="B134" t="str">
            <v>Mass Ave</v>
          </cell>
          <cell r="C134" t="str">
            <v>16710</v>
          </cell>
          <cell r="D134" t="str">
            <v>New Customer Connection</v>
          </cell>
          <cell r="E134" t="str">
            <v>03234</v>
          </cell>
          <cell r="G134" t="str">
            <v>Westland Trust Westland Ave@#1 Bos</v>
          </cell>
          <cell r="I134">
            <v>0</v>
          </cell>
          <cell r="J134" t="str">
            <v>Overtime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C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1</v>
          </cell>
          <cell r="AM134">
            <v>12</v>
          </cell>
          <cell r="AN134">
            <v>0</v>
          </cell>
        </row>
        <row r="135">
          <cell r="A135" t="str">
            <v>Mass Ave</v>
          </cell>
          <cell r="B135" t="str">
            <v>Mass Ave</v>
          </cell>
          <cell r="C135" t="str">
            <v>16710</v>
          </cell>
          <cell r="D135" t="str">
            <v>New Customer Connection</v>
          </cell>
          <cell r="E135" t="str">
            <v>03234</v>
          </cell>
          <cell r="G135" t="str">
            <v>Westland Trust Westland Ave@#1 Bos</v>
          </cell>
          <cell r="I135">
            <v>0</v>
          </cell>
          <cell r="J135" t="str">
            <v>Benefits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C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1</v>
          </cell>
          <cell r="AM135">
            <v>12</v>
          </cell>
          <cell r="AN135">
            <v>0</v>
          </cell>
        </row>
        <row r="136">
          <cell r="A136" t="str">
            <v>Mass Ave</v>
          </cell>
          <cell r="B136" t="str">
            <v>Mass Ave</v>
          </cell>
          <cell r="C136" t="str">
            <v>16710</v>
          </cell>
          <cell r="D136" t="str">
            <v>New Customer Connection</v>
          </cell>
          <cell r="E136" t="str">
            <v>03234</v>
          </cell>
          <cell r="G136" t="str">
            <v>Westland Trust Westland Ave@#1 Bos</v>
          </cell>
          <cell r="I136">
            <v>0</v>
          </cell>
          <cell r="J136" t="str">
            <v>Invoice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-2875</v>
          </cell>
          <cell r="Q136">
            <v>2875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</v>
          </cell>
          <cell r="AC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1</v>
          </cell>
          <cell r="AM136">
            <v>12</v>
          </cell>
          <cell r="AN136">
            <v>0</v>
          </cell>
        </row>
        <row r="137">
          <cell r="A137" t="str">
            <v>Mass Ave</v>
          </cell>
          <cell r="B137" t="str">
            <v>Mass Ave</v>
          </cell>
          <cell r="C137" t="str">
            <v>16710</v>
          </cell>
          <cell r="D137" t="str">
            <v>New Customer Connection</v>
          </cell>
          <cell r="E137" t="str">
            <v>03234</v>
          </cell>
          <cell r="G137" t="str">
            <v>Westland Trust Westland Ave@#1 Bos</v>
          </cell>
          <cell r="I137">
            <v>0</v>
          </cell>
          <cell r="J137" t="str">
            <v>Material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C137">
            <v>0</v>
          </cell>
          <cell r="AH137">
            <v>0</v>
          </cell>
          <cell r="AI137">
            <v>0</v>
          </cell>
          <cell r="AJ137">
            <v>0</v>
          </cell>
          <cell r="AL137">
            <v>1</v>
          </cell>
          <cell r="AM137">
            <v>12</v>
          </cell>
          <cell r="AN137">
            <v>0</v>
          </cell>
        </row>
        <row r="138">
          <cell r="A138" t="str">
            <v>Mass Ave</v>
          </cell>
          <cell r="B138" t="str">
            <v>Mass Ave</v>
          </cell>
          <cell r="C138" t="str">
            <v>16710</v>
          </cell>
          <cell r="D138" t="str">
            <v>New Customer Connection</v>
          </cell>
          <cell r="E138" t="str">
            <v>03234</v>
          </cell>
          <cell r="G138" t="str">
            <v>Westland Trust Westland Ave@#1 Bos</v>
          </cell>
          <cell r="I138">
            <v>0</v>
          </cell>
          <cell r="J138" t="str">
            <v>Other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C138">
            <v>0</v>
          </cell>
          <cell r="AH138">
            <v>0</v>
          </cell>
          <cell r="AI138">
            <v>0</v>
          </cell>
          <cell r="AJ138">
            <v>0</v>
          </cell>
          <cell r="AL138">
            <v>1</v>
          </cell>
          <cell r="AM138">
            <v>12</v>
          </cell>
          <cell r="AN138">
            <v>0</v>
          </cell>
        </row>
        <row r="139">
          <cell r="A139" t="str">
            <v>Mass Ave</v>
          </cell>
          <cell r="B139" t="str">
            <v>Mass Ave</v>
          </cell>
          <cell r="C139" t="str">
            <v>16710</v>
          </cell>
          <cell r="D139" t="str">
            <v>New Customer Connection</v>
          </cell>
          <cell r="E139" t="str">
            <v>03234</v>
          </cell>
          <cell r="G139" t="str">
            <v>Westland Trust Westland Ave@#1 Bos</v>
          </cell>
          <cell r="H139">
            <v>0</v>
          </cell>
          <cell r="I139">
            <v>0</v>
          </cell>
          <cell r="J139" t="str">
            <v>Total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-2875</v>
          </cell>
          <cell r="Q139">
            <v>2875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</v>
          </cell>
          <cell r="AB139">
            <v>0</v>
          </cell>
          <cell r="AC139">
            <v>0</v>
          </cell>
          <cell r="AD139">
            <v>0</v>
          </cell>
          <cell r="AF139">
            <v>0</v>
          </cell>
          <cell r="AG139">
            <v>0</v>
          </cell>
          <cell r="AL139">
            <v>1</v>
          </cell>
          <cell r="AM139">
            <v>12</v>
          </cell>
          <cell r="AN139">
            <v>0</v>
          </cell>
        </row>
        <row r="140">
          <cell r="A140" t="str">
            <v>Mass Ave</v>
          </cell>
          <cell r="B140" t="str">
            <v>Mass Ave</v>
          </cell>
          <cell r="C140" t="str">
            <v>16710</v>
          </cell>
          <cell r="D140" t="str">
            <v>New Customer Connection</v>
          </cell>
          <cell r="E140" t="str">
            <v>03235</v>
          </cell>
          <cell r="G140" t="str">
            <v>Suffolk Costruction Broad St.@#80 Bos</v>
          </cell>
          <cell r="I140">
            <v>0</v>
          </cell>
          <cell r="J140" t="str">
            <v>labor</v>
          </cell>
          <cell r="L140">
            <v>0</v>
          </cell>
          <cell r="M140">
            <v>9005.2199999999993</v>
          </cell>
          <cell r="N140">
            <v>0</v>
          </cell>
          <cell r="O140">
            <v>0</v>
          </cell>
          <cell r="P140">
            <v>0</v>
          </cell>
          <cell r="Q140">
            <v>2898.24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6106.98</v>
          </cell>
          <cell r="X140">
            <v>0</v>
          </cell>
          <cell r="Y140">
            <v>0</v>
          </cell>
          <cell r="Z140">
            <v>9005.2199999999993</v>
          </cell>
          <cell r="AA140">
            <v>-0.73236621691465709</v>
          </cell>
          <cell r="AB140">
            <v>3994.7800000000007</v>
          </cell>
          <cell r="AC140">
            <v>0</v>
          </cell>
          <cell r="AH140">
            <v>0</v>
          </cell>
          <cell r="AI140">
            <v>0</v>
          </cell>
          <cell r="AJ140">
            <v>0</v>
          </cell>
          <cell r="AL140">
            <v>1</v>
          </cell>
          <cell r="AM140">
            <v>12</v>
          </cell>
          <cell r="AN140">
            <v>0</v>
          </cell>
        </row>
        <row r="141">
          <cell r="A141" t="str">
            <v>Mass Ave</v>
          </cell>
          <cell r="B141" t="str">
            <v>Mass Ave</v>
          </cell>
          <cell r="C141" t="str">
            <v>16710</v>
          </cell>
          <cell r="D141" t="str">
            <v>New Customer Connection</v>
          </cell>
          <cell r="E141" t="str">
            <v>03235</v>
          </cell>
          <cell r="G141" t="str">
            <v>Suffolk Costruction Broad St.@#80 Bos</v>
          </cell>
          <cell r="I141">
            <v>0</v>
          </cell>
          <cell r="J141" t="str">
            <v>Overtime</v>
          </cell>
          <cell r="L141">
            <v>0</v>
          </cell>
          <cell r="M141">
            <v>9188.85</v>
          </cell>
          <cell r="N141">
            <v>0</v>
          </cell>
          <cell r="O141">
            <v>0</v>
          </cell>
          <cell r="P141">
            <v>745.62</v>
          </cell>
          <cell r="Q141">
            <v>2764.93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5678.3</v>
          </cell>
          <cell r="X141">
            <v>0</v>
          </cell>
          <cell r="Y141">
            <v>0</v>
          </cell>
          <cell r="Z141">
            <v>9188.85</v>
          </cell>
          <cell r="AA141">
            <v>0.21795282267834279</v>
          </cell>
          <cell r="AB141">
            <v>-1188.8500000000004</v>
          </cell>
          <cell r="AC141">
            <v>0</v>
          </cell>
          <cell r="AH141">
            <v>0</v>
          </cell>
          <cell r="AI141">
            <v>0</v>
          </cell>
          <cell r="AJ141">
            <v>0</v>
          </cell>
          <cell r="AL141">
            <v>1</v>
          </cell>
          <cell r="AM141">
            <v>12</v>
          </cell>
          <cell r="AN141">
            <v>0</v>
          </cell>
        </row>
        <row r="142">
          <cell r="A142" t="str">
            <v>Mass Ave</v>
          </cell>
          <cell r="B142" t="str">
            <v>Mass Ave</v>
          </cell>
          <cell r="C142" t="str">
            <v>16710</v>
          </cell>
          <cell r="D142" t="str">
            <v>New Customer Connection</v>
          </cell>
          <cell r="E142" t="str">
            <v>03235</v>
          </cell>
          <cell r="G142" t="str">
            <v>Suffolk Costruction Broad St.@#80 Bos</v>
          </cell>
          <cell r="I142">
            <v>0</v>
          </cell>
          <cell r="J142" t="str">
            <v>Benefits</v>
          </cell>
          <cell r="L142">
            <v>0</v>
          </cell>
          <cell r="M142">
            <v>5628.83</v>
          </cell>
          <cell r="N142">
            <v>0</v>
          </cell>
          <cell r="O142">
            <v>0</v>
          </cell>
          <cell r="P142">
            <v>0</v>
          </cell>
          <cell r="Q142">
            <v>1779.59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3849.24</v>
          </cell>
          <cell r="X142">
            <v>0</v>
          </cell>
          <cell r="Y142">
            <v>0</v>
          </cell>
          <cell r="Z142">
            <v>5628.83</v>
          </cell>
          <cell r="AA142">
            <v>0.56322353333892594</v>
          </cell>
          <cell r="AB142">
            <v>-3072.1707999999994</v>
          </cell>
          <cell r="AC142">
            <v>0</v>
          </cell>
          <cell r="AH142">
            <v>0</v>
          </cell>
          <cell r="AI142">
            <v>0</v>
          </cell>
          <cell r="AJ142">
            <v>0</v>
          </cell>
          <cell r="AL142">
            <v>1</v>
          </cell>
          <cell r="AM142">
            <v>12</v>
          </cell>
          <cell r="AN142">
            <v>0</v>
          </cell>
        </row>
        <row r="143">
          <cell r="A143" t="str">
            <v>Mass Ave</v>
          </cell>
          <cell r="B143" t="str">
            <v>Mass Ave</v>
          </cell>
          <cell r="C143" t="str">
            <v>16710</v>
          </cell>
          <cell r="D143" t="str">
            <v>New Customer Connection</v>
          </cell>
          <cell r="E143" t="str">
            <v>03235</v>
          </cell>
          <cell r="G143" t="str">
            <v>Suffolk Costruction Broad St.@#80 Bos</v>
          </cell>
          <cell r="I143">
            <v>0</v>
          </cell>
          <cell r="J143" t="str">
            <v>Invoice</v>
          </cell>
          <cell r="L143">
            <v>0</v>
          </cell>
          <cell r="M143">
            <v>18266.330000000002</v>
          </cell>
          <cell r="N143">
            <v>0</v>
          </cell>
          <cell r="O143">
            <v>20387.5</v>
          </cell>
          <cell r="P143">
            <v>-2121.17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18266.330000000002</v>
          </cell>
          <cell r="AA143">
            <v>6.0499164305197199E-5</v>
          </cell>
          <cell r="AB143">
            <v>-0.33000000000174623</v>
          </cell>
          <cell r="AC143">
            <v>0</v>
          </cell>
          <cell r="AH143">
            <v>0</v>
          </cell>
          <cell r="AI143">
            <v>0</v>
          </cell>
          <cell r="AJ143">
            <v>0</v>
          </cell>
          <cell r="AL143">
            <v>1</v>
          </cell>
          <cell r="AM143">
            <v>12</v>
          </cell>
          <cell r="AN143">
            <v>0</v>
          </cell>
        </row>
        <row r="144">
          <cell r="A144" t="str">
            <v>Mass Ave</v>
          </cell>
          <cell r="B144" t="str">
            <v>Mass Ave</v>
          </cell>
          <cell r="C144" t="str">
            <v>16710</v>
          </cell>
          <cell r="D144" t="str">
            <v>New Customer Connection</v>
          </cell>
          <cell r="E144" t="str">
            <v>03235</v>
          </cell>
          <cell r="G144" t="str">
            <v>Suffolk Costruction Broad St.@#80 Bos</v>
          </cell>
          <cell r="I144">
            <v>0</v>
          </cell>
          <cell r="J144" t="str">
            <v>Material</v>
          </cell>
          <cell r="L144">
            <v>0</v>
          </cell>
          <cell r="M144">
            <v>18188.05</v>
          </cell>
          <cell r="N144">
            <v>5.08</v>
          </cell>
          <cell r="O144">
            <v>0</v>
          </cell>
          <cell r="P144">
            <v>13784.07</v>
          </cell>
          <cell r="Q144">
            <v>-5130.57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9529.4699999999993</v>
          </cell>
          <cell r="X144">
            <v>0</v>
          </cell>
          <cell r="Y144">
            <v>0</v>
          </cell>
          <cell r="Z144">
            <v>28188.05</v>
          </cell>
          <cell r="AA144">
            <v>0.95112936173308305</v>
          </cell>
          <cell r="AB144">
            <v>-5188.0499999999993</v>
          </cell>
          <cell r="AC144">
            <v>0</v>
          </cell>
          <cell r="AH144">
            <v>0</v>
          </cell>
          <cell r="AI144">
            <v>0</v>
          </cell>
          <cell r="AJ144">
            <v>0</v>
          </cell>
          <cell r="AL144">
            <v>1</v>
          </cell>
          <cell r="AM144">
            <v>12</v>
          </cell>
          <cell r="AN144">
            <v>10000</v>
          </cell>
        </row>
        <row r="145">
          <cell r="A145" t="str">
            <v>Mass Ave</v>
          </cell>
          <cell r="B145" t="str">
            <v>Mass Ave</v>
          </cell>
          <cell r="C145" t="str">
            <v>16710</v>
          </cell>
          <cell r="D145" t="str">
            <v>New Customer Connection</v>
          </cell>
          <cell r="E145" t="str">
            <v>03235</v>
          </cell>
          <cell r="G145" t="str">
            <v>Suffolk Costruction Broad St.@#80 Bos</v>
          </cell>
          <cell r="I145">
            <v>0</v>
          </cell>
          <cell r="J145" t="str">
            <v>Other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C145">
            <v>0</v>
          </cell>
          <cell r="AH145">
            <v>0</v>
          </cell>
          <cell r="AI145">
            <v>0</v>
          </cell>
          <cell r="AJ145">
            <v>0</v>
          </cell>
          <cell r="AL145">
            <v>1</v>
          </cell>
          <cell r="AM145">
            <v>12</v>
          </cell>
          <cell r="AN145">
            <v>0</v>
          </cell>
        </row>
        <row r="146">
          <cell r="A146" t="str">
            <v>Mass Ave</v>
          </cell>
          <cell r="B146" t="str">
            <v>Mass Ave</v>
          </cell>
          <cell r="C146" t="str">
            <v>16710</v>
          </cell>
          <cell r="D146" t="str">
            <v>New Customer Connection</v>
          </cell>
          <cell r="E146" t="str">
            <v>03235</v>
          </cell>
          <cell r="G146" t="str">
            <v>Suffolk Costruction Broad St.@#80 Bos</v>
          </cell>
          <cell r="H146">
            <v>0</v>
          </cell>
          <cell r="I146">
            <v>0</v>
          </cell>
          <cell r="J146" t="str">
            <v>Total</v>
          </cell>
          <cell r="L146">
            <v>0</v>
          </cell>
          <cell r="M146">
            <v>60277.280000000006</v>
          </cell>
          <cell r="N146">
            <v>5.08</v>
          </cell>
          <cell r="O146">
            <v>20387.5</v>
          </cell>
          <cell r="P146">
            <v>12408.52</v>
          </cell>
          <cell r="Q146">
            <v>2312.1900000000005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25163.989999999998</v>
          </cell>
          <cell r="X146">
            <v>0</v>
          </cell>
          <cell r="Y146">
            <v>0</v>
          </cell>
          <cell r="Z146">
            <v>60277.280000000006</v>
          </cell>
          <cell r="AA146">
            <v>0.99999999999999989</v>
          </cell>
          <cell r="AB146">
            <v>-5454.6208000000006</v>
          </cell>
          <cell r="AC146">
            <v>0</v>
          </cell>
          <cell r="AD146">
            <v>0</v>
          </cell>
          <cell r="AF146">
            <v>0</v>
          </cell>
          <cell r="AG146">
            <v>0</v>
          </cell>
          <cell r="AL146">
            <v>1</v>
          </cell>
          <cell r="AM146">
            <v>12</v>
          </cell>
          <cell r="AN146">
            <v>0</v>
          </cell>
        </row>
        <row r="147">
          <cell r="A147" t="str">
            <v>Mass Ave</v>
          </cell>
          <cell r="B147" t="str">
            <v>Mass Ave</v>
          </cell>
          <cell r="C147" t="str">
            <v>16710</v>
          </cell>
          <cell r="D147" t="str">
            <v>New Customer Connection</v>
          </cell>
          <cell r="E147" t="str">
            <v>03236</v>
          </cell>
          <cell r="G147" t="str">
            <v>EDIC/BRA Mason St. Bos</v>
          </cell>
          <cell r="I147">
            <v>0</v>
          </cell>
          <cell r="J147" t="str">
            <v>labor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C147">
            <v>0</v>
          </cell>
          <cell r="AH147">
            <v>0</v>
          </cell>
          <cell r="AI147">
            <v>0</v>
          </cell>
          <cell r="AJ147">
            <v>0</v>
          </cell>
          <cell r="AL147">
            <v>1</v>
          </cell>
          <cell r="AM147">
            <v>12</v>
          </cell>
          <cell r="AN147">
            <v>0</v>
          </cell>
          <cell r="AO147" t="str">
            <v>complete - audir repairs</v>
          </cell>
        </row>
        <row r="148">
          <cell r="A148" t="str">
            <v>Mass Ave</v>
          </cell>
          <cell r="B148" t="str">
            <v>Mass Ave</v>
          </cell>
          <cell r="C148" t="str">
            <v>16710</v>
          </cell>
          <cell r="D148" t="str">
            <v>New Customer Connection</v>
          </cell>
          <cell r="E148" t="str">
            <v>03236</v>
          </cell>
          <cell r="G148" t="str">
            <v>EDIC/BRA Mason St. Bos</v>
          </cell>
          <cell r="I148">
            <v>0</v>
          </cell>
          <cell r="J148" t="str">
            <v>Overtime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C148">
            <v>0</v>
          </cell>
          <cell r="AH148">
            <v>0</v>
          </cell>
          <cell r="AI148">
            <v>0</v>
          </cell>
          <cell r="AJ148">
            <v>0</v>
          </cell>
          <cell r="AL148">
            <v>1</v>
          </cell>
          <cell r="AM148">
            <v>12</v>
          </cell>
          <cell r="AN148">
            <v>0</v>
          </cell>
        </row>
        <row r="149">
          <cell r="A149" t="str">
            <v>Mass Ave</v>
          </cell>
          <cell r="B149" t="str">
            <v>Mass Ave</v>
          </cell>
          <cell r="C149" t="str">
            <v>16710</v>
          </cell>
          <cell r="D149" t="str">
            <v>New Customer Connection</v>
          </cell>
          <cell r="E149" t="str">
            <v>03236</v>
          </cell>
          <cell r="G149" t="str">
            <v>EDIC/BRA Mason St. Bos</v>
          </cell>
          <cell r="I149">
            <v>0</v>
          </cell>
          <cell r="J149" t="str">
            <v>Benefits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C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1</v>
          </cell>
          <cell r="AM149">
            <v>12</v>
          </cell>
          <cell r="AN149">
            <v>0</v>
          </cell>
        </row>
        <row r="150">
          <cell r="A150" t="str">
            <v>Mass Ave</v>
          </cell>
          <cell r="B150" t="str">
            <v>Mass Ave</v>
          </cell>
          <cell r="C150" t="str">
            <v>16710</v>
          </cell>
          <cell r="D150" t="str">
            <v>New Customer Connection</v>
          </cell>
          <cell r="E150" t="str">
            <v>03236</v>
          </cell>
          <cell r="G150" t="str">
            <v>EDIC/BRA Mason St. Bos</v>
          </cell>
          <cell r="I150">
            <v>0</v>
          </cell>
          <cell r="J150" t="str">
            <v>Invoice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3</v>
          </cell>
          <cell r="AA150">
            <v>1.5643739896751315E-3</v>
          </cell>
          <cell r="AC150">
            <v>0</v>
          </cell>
          <cell r="AH150">
            <v>0</v>
          </cell>
          <cell r="AI150">
            <v>0</v>
          </cell>
          <cell r="AJ150">
            <v>0</v>
          </cell>
          <cell r="AL150">
            <v>1</v>
          </cell>
          <cell r="AM150">
            <v>12</v>
          </cell>
          <cell r="AN150">
            <v>0</v>
          </cell>
        </row>
        <row r="151">
          <cell r="A151" t="str">
            <v>Mass Ave</v>
          </cell>
          <cell r="B151" t="str">
            <v>Mass Ave</v>
          </cell>
          <cell r="C151" t="str">
            <v>16710</v>
          </cell>
          <cell r="D151" t="str">
            <v>New Customer Connection</v>
          </cell>
          <cell r="E151" t="str">
            <v>03236</v>
          </cell>
          <cell r="G151" t="str">
            <v>EDIC/BRA Mason St. Bos</v>
          </cell>
          <cell r="I151">
            <v>0</v>
          </cell>
          <cell r="J151" t="str">
            <v>Material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C151">
            <v>0</v>
          </cell>
          <cell r="AH151">
            <v>0</v>
          </cell>
          <cell r="AI151">
            <v>0</v>
          </cell>
          <cell r="AJ151">
            <v>0</v>
          </cell>
          <cell r="AL151">
            <v>1</v>
          </cell>
          <cell r="AM151">
            <v>12</v>
          </cell>
          <cell r="AN151">
            <v>0</v>
          </cell>
        </row>
        <row r="152">
          <cell r="A152" t="str">
            <v>Mass Ave</v>
          </cell>
          <cell r="B152" t="str">
            <v>Mass Ave</v>
          </cell>
          <cell r="C152" t="str">
            <v>16710</v>
          </cell>
          <cell r="D152" t="str">
            <v>New Customer Connection</v>
          </cell>
          <cell r="E152" t="str">
            <v>03236</v>
          </cell>
          <cell r="G152" t="str">
            <v>EDIC/BRA Mason St. Bos</v>
          </cell>
          <cell r="I152">
            <v>0</v>
          </cell>
          <cell r="J152" t="str">
            <v>Other</v>
          </cell>
          <cell r="L152">
            <v>0</v>
          </cell>
          <cell r="M152">
            <v>1914.7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1914.7</v>
          </cell>
          <cell r="W152">
            <v>0</v>
          </cell>
          <cell r="X152">
            <v>0</v>
          </cell>
          <cell r="Y152">
            <v>0</v>
          </cell>
          <cell r="Z152">
            <v>1914.7</v>
          </cell>
          <cell r="AA152">
            <v>0.99843562601032487</v>
          </cell>
          <cell r="AC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1</v>
          </cell>
          <cell r="AM152">
            <v>12</v>
          </cell>
          <cell r="AN152">
            <v>0</v>
          </cell>
        </row>
        <row r="153">
          <cell r="A153" t="str">
            <v>Mass Ave</v>
          </cell>
          <cell r="B153" t="str">
            <v>Mass Ave</v>
          </cell>
          <cell r="C153" t="str">
            <v>16710</v>
          </cell>
          <cell r="D153" t="str">
            <v>New Customer Connection</v>
          </cell>
          <cell r="E153" t="str">
            <v>03236</v>
          </cell>
          <cell r="G153" t="str">
            <v>EDIC/BRA Mason St. Bos</v>
          </cell>
          <cell r="H153">
            <v>0</v>
          </cell>
          <cell r="I153">
            <v>0</v>
          </cell>
          <cell r="J153" t="str">
            <v>Total</v>
          </cell>
          <cell r="L153">
            <v>0</v>
          </cell>
          <cell r="M153">
            <v>1917.7</v>
          </cell>
          <cell r="N153">
            <v>3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1914.7</v>
          </cell>
          <cell r="W153">
            <v>0</v>
          </cell>
          <cell r="X153">
            <v>0</v>
          </cell>
          <cell r="Y153">
            <v>0</v>
          </cell>
          <cell r="Z153">
            <v>1917.7</v>
          </cell>
          <cell r="AA153">
            <v>1</v>
          </cell>
          <cell r="AB153">
            <v>0</v>
          </cell>
          <cell r="AC153">
            <v>0</v>
          </cell>
          <cell r="AD153">
            <v>0</v>
          </cell>
          <cell r="AF153">
            <v>0</v>
          </cell>
          <cell r="AG153">
            <v>0</v>
          </cell>
          <cell r="AL153">
            <v>1</v>
          </cell>
          <cell r="AM153">
            <v>12</v>
          </cell>
          <cell r="AN153">
            <v>0</v>
          </cell>
        </row>
        <row r="154">
          <cell r="A154" t="str">
            <v>Mass Ave</v>
          </cell>
          <cell r="B154" t="str">
            <v>Mass Ave</v>
          </cell>
          <cell r="C154" t="str">
            <v>16710</v>
          </cell>
          <cell r="D154" t="str">
            <v>System Improvements</v>
          </cell>
          <cell r="E154" t="str">
            <v>03265</v>
          </cell>
          <cell r="G154" t="str">
            <v>Relocate SNV 165, 350 North St, Boston</v>
          </cell>
          <cell r="I154">
            <v>0</v>
          </cell>
          <cell r="J154" t="str">
            <v>labor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C154">
            <v>0</v>
          </cell>
          <cell r="AH154">
            <v>0</v>
          </cell>
          <cell r="AI154">
            <v>0</v>
          </cell>
          <cell r="AJ154">
            <v>0</v>
          </cell>
          <cell r="AL154">
            <v>1</v>
          </cell>
          <cell r="AM154">
            <v>12</v>
          </cell>
          <cell r="AN154">
            <v>0</v>
          </cell>
          <cell r="AO154" t="str">
            <v xml:space="preserve">completed, labor charges from Dec and first week of Jan, </v>
          </cell>
        </row>
        <row r="155">
          <cell r="A155" t="str">
            <v>Mass Ave</v>
          </cell>
          <cell r="B155" t="str">
            <v>Mass Ave</v>
          </cell>
          <cell r="C155" t="str">
            <v>16710</v>
          </cell>
          <cell r="D155" t="str">
            <v>System Improvements</v>
          </cell>
          <cell r="E155" t="str">
            <v>03265</v>
          </cell>
          <cell r="G155" t="str">
            <v>Relocate SNV 165, 350 North St, Boston</v>
          </cell>
          <cell r="I155">
            <v>0</v>
          </cell>
          <cell r="J155" t="str">
            <v>Overtime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C155">
            <v>0</v>
          </cell>
          <cell r="AH155">
            <v>0</v>
          </cell>
          <cell r="AI155">
            <v>0</v>
          </cell>
          <cell r="AJ155">
            <v>0</v>
          </cell>
          <cell r="AL155">
            <v>1</v>
          </cell>
          <cell r="AM155">
            <v>12</v>
          </cell>
          <cell r="AN155">
            <v>0</v>
          </cell>
        </row>
        <row r="156">
          <cell r="A156" t="str">
            <v>Mass Ave</v>
          </cell>
          <cell r="B156" t="str">
            <v>Mass Ave</v>
          </cell>
          <cell r="C156" t="str">
            <v>16710</v>
          </cell>
          <cell r="D156" t="str">
            <v>System Improvements</v>
          </cell>
          <cell r="E156" t="str">
            <v>03265</v>
          </cell>
          <cell r="G156" t="str">
            <v>Relocate SNV 165, 350 North St, Boston</v>
          </cell>
          <cell r="I156">
            <v>0</v>
          </cell>
          <cell r="J156" t="str">
            <v>Benefits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C156">
            <v>0</v>
          </cell>
          <cell r="AH156">
            <v>0</v>
          </cell>
          <cell r="AI156">
            <v>0</v>
          </cell>
          <cell r="AJ156">
            <v>0</v>
          </cell>
          <cell r="AL156">
            <v>1</v>
          </cell>
          <cell r="AM156">
            <v>12</v>
          </cell>
          <cell r="AN156">
            <v>0</v>
          </cell>
        </row>
        <row r="157">
          <cell r="A157" t="str">
            <v>Mass Ave</v>
          </cell>
          <cell r="B157" t="str">
            <v>Mass Ave</v>
          </cell>
          <cell r="C157" t="str">
            <v>16710</v>
          </cell>
          <cell r="D157" t="str">
            <v>System Improvements</v>
          </cell>
          <cell r="E157" t="str">
            <v>03265</v>
          </cell>
          <cell r="G157" t="str">
            <v>Relocate SNV 165, 350 North St, Boston</v>
          </cell>
          <cell r="I157">
            <v>0</v>
          </cell>
          <cell r="J157" t="str">
            <v>Invoice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C157">
            <v>0</v>
          </cell>
          <cell r="AH157">
            <v>0</v>
          </cell>
          <cell r="AI157">
            <v>0</v>
          </cell>
          <cell r="AJ157">
            <v>0</v>
          </cell>
          <cell r="AL157">
            <v>1</v>
          </cell>
          <cell r="AM157">
            <v>12</v>
          </cell>
          <cell r="AN157">
            <v>0</v>
          </cell>
        </row>
        <row r="158">
          <cell r="A158" t="str">
            <v>Mass Ave</v>
          </cell>
          <cell r="B158" t="str">
            <v>Mass Ave</v>
          </cell>
          <cell r="C158" t="str">
            <v>16710</v>
          </cell>
          <cell r="D158" t="str">
            <v>System Improvements</v>
          </cell>
          <cell r="E158" t="str">
            <v>03265</v>
          </cell>
          <cell r="G158" t="str">
            <v>Relocate SNV 165, 350 North St, Boston</v>
          </cell>
          <cell r="I158">
            <v>0</v>
          </cell>
          <cell r="J158" t="str">
            <v>Material</v>
          </cell>
          <cell r="L158">
            <v>0</v>
          </cell>
          <cell r="M158">
            <v>485.33000000000004</v>
          </cell>
          <cell r="N158">
            <v>206.79</v>
          </cell>
          <cell r="O158">
            <v>0</v>
          </cell>
          <cell r="P158">
            <v>0</v>
          </cell>
          <cell r="Q158">
            <v>0</v>
          </cell>
          <cell r="R158">
            <v>278.54000000000002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485.33000000000004</v>
          </cell>
          <cell r="AA158">
            <v>1</v>
          </cell>
          <cell r="AC158">
            <v>0</v>
          </cell>
          <cell r="AH158">
            <v>0</v>
          </cell>
          <cell r="AI158">
            <v>0</v>
          </cell>
          <cell r="AJ158">
            <v>0</v>
          </cell>
          <cell r="AL158">
            <v>1</v>
          </cell>
          <cell r="AM158">
            <v>12</v>
          </cell>
          <cell r="AN158">
            <v>0</v>
          </cell>
        </row>
        <row r="159">
          <cell r="A159" t="str">
            <v>Mass Ave</v>
          </cell>
          <cell r="B159" t="str">
            <v>Mass Ave</v>
          </cell>
          <cell r="C159" t="str">
            <v>16710</v>
          </cell>
          <cell r="D159" t="str">
            <v>System Improvements</v>
          </cell>
          <cell r="E159" t="str">
            <v>03265</v>
          </cell>
          <cell r="G159" t="str">
            <v>Relocate SNV 165, 350 North St, Boston</v>
          </cell>
          <cell r="I159">
            <v>0</v>
          </cell>
          <cell r="J159" t="str">
            <v>Other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C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1</v>
          </cell>
          <cell r="AM159">
            <v>12</v>
          </cell>
          <cell r="AN159">
            <v>0</v>
          </cell>
        </row>
        <row r="160">
          <cell r="A160" t="str">
            <v>Mass Ave</v>
          </cell>
          <cell r="B160" t="str">
            <v>Mass Ave</v>
          </cell>
          <cell r="C160" t="str">
            <v>16710</v>
          </cell>
          <cell r="D160" t="str">
            <v>System Improvements</v>
          </cell>
          <cell r="E160" t="str">
            <v>03265</v>
          </cell>
          <cell r="G160" t="str">
            <v>Relocate SNV 165, 350 North St, Boston</v>
          </cell>
          <cell r="H160">
            <v>268674</v>
          </cell>
          <cell r="I160">
            <v>0</v>
          </cell>
          <cell r="J160" t="str">
            <v>Total</v>
          </cell>
          <cell r="L160">
            <v>0</v>
          </cell>
          <cell r="M160">
            <v>485.33000000000004</v>
          </cell>
          <cell r="N160">
            <v>206.79</v>
          </cell>
          <cell r="O160">
            <v>0</v>
          </cell>
          <cell r="P160">
            <v>0</v>
          </cell>
          <cell r="Q160">
            <v>0</v>
          </cell>
          <cell r="R160">
            <v>278.54000000000002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485.33000000000004</v>
          </cell>
          <cell r="AA160">
            <v>1</v>
          </cell>
          <cell r="AB160">
            <v>0</v>
          </cell>
          <cell r="AC160">
            <v>0</v>
          </cell>
          <cell r="AD160">
            <v>0</v>
          </cell>
          <cell r="AF160">
            <v>0</v>
          </cell>
          <cell r="AG160">
            <v>0</v>
          </cell>
          <cell r="AL160">
            <v>1</v>
          </cell>
          <cell r="AM160">
            <v>12</v>
          </cell>
          <cell r="AN160">
            <v>0</v>
          </cell>
        </row>
        <row r="161">
          <cell r="A161" t="str">
            <v>Mass Ave</v>
          </cell>
          <cell r="B161" t="str">
            <v>Mass Ave</v>
          </cell>
          <cell r="C161" t="str">
            <v>16710</v>
          </cell>
          <cell r="D161" t="str">
            <v>System Improvements</v>
          </cell>
          <cell r="E161" t="str">
            <v>03266</v>
          </cell>
          <cell r="G161" t="str">
            <v>Convert Sections 483-01 &amp; 321-05, Dorchester</v>
          </cell>
          <cell r="I161">
            <v>0</v>
          </cell>
          <cell r="J161" t="str">
            <v>labor</v>
          </cell>
          <cell r="L161">
            <v>0</v>
          </cell>
          <cell r="M161">
            <v>12051.189999999999</v>
          </cell>
          <cell r="N161">
            <v>1848.57</v>
          </cell>
          <cell r="O161">
            <v>5394.49</v>
          </cell>
          <cell r="P161">
            <v>2077.0700000000002</v>
          </cell>
          <cell r="Q161">
            <v>2731.06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12051.189999999999</v>
          </cell>
          <cell r="AA161">
            <v>0.20291853919813835</v>
          </cell>
          <cell r="AC161">
            <v>0</v>
          </cell>
          <cell r="AH161">
            <v>0</v>
          </cell>
          <cell r="AI161">
            <v>0</v>
          </cell>
          <cell r="AJ161">
            <v>0</v>
          </cell>
          <cell r="AL161">
            <v>1</v>
          </cell>
          <cell r="AM161">
            <v>6</v>
          </cell>
          <cell r="AN161">
            <v>0</v>
          </cell>
          <cell r="AO161" t="str">
            <v>All work is complete, did not carry over material money, yeart to date mat $29K, not picked last year, joint packaging is different, did not have the joints last year. Cut the cable this year, do not remove.</v>
          </cell>
        </row>
        <row r="162">
          <cell r="A162" t="str">
            <v>Mass Ave</v>
          </cell>
          <cell r="B162" t="str">
            <v>Mass Ave</v>
          </cell>
          <cell r="C162" t="str">
            <v>16710</v>
          </cell>
          <cell r="D162" t="str">
            <v>System Improvements</v>
          </cell>
          <cell r="E162" t="str">
            <v>03266</v>
          </cell>
          <cell r="G162" t="str">
            <v>Convert Sections 483-01 &amp; 321-05, Dorchester</v>
          </cell>
          <cell r="I162">
            <v>0</v>
          </cell>
          <cell r="J162" t="str">
            <v>Overtime</v>
          </cell>
          <cell r="L162">
            <v>0</v>
          </cell>
          <cell r="M162">
            <v>7421.86</v>
          </cell>
          <cell r="N162">
            <v>2421.1799999999998</v>
          </cell>
          <cell r="O162">
            <v>904.51</v>
          </cell>
          <cell r="P162">
            <v>440.39</v>
          </cell>
          <cell r="Q162">
            <v>3655.78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7421.86</v>
          </cell>
          <cell r="AA162">
            <v>0.12496964941496194</v>
          </cell>
          <cell r="AC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1</v>
          </cell>
          <cell r="AM162">
            <v>6</v>
          </cell>
          <cell r="AN162">
            <v>0</v>
          </cell>
        </row>
        <row r="163">
          <cell r="A163" t="str">
            <v>Mass Ave</v>
          </cell>
          <cell r="B163" t="str">
            <v>Mass Ave</v>
          </cell>
          <cell r="C163" t="str">
            <v>16710</v>
          </cell>
          <cell r="D163" t="str">
            <v>System Improvements</v>
          </cell>
          <cell r="E163" t="str">
            <v>03266</v>
          </cell>
          <cell r="G163" t="str">
            <v>Convert Sections 483-01 &amp; 321-05, Dorchester</v>
          </cell>
          <cell r="I163">
            <v>0</v>
          </cell>
          <cell r="J163" t="str">
            <v>Benefits</v>
          </cell>
          <cell r="L163">
            <v>0</v>
          </cell>
          <cell r="M163">
            <v>7759.1900000000005</v>
          </cell>
          <cell r="N163">
            <v>1311.92</v>
          </cell>
          <cell r="O163">
            <v>3416.11</v>
          </cell>
          <cell r="P163">
            <v>1317.65</v>
          </cell>
          <cell r="Q163">
            <v>1713.51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7759.1900000000005</v>
          </cell>
          <cell r="AA163">
            <v>0.13064962880518882</v>
          </cell>
          <cell r="AC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1</v>
          </cell>
          <cell r="AM163">
            <v>6</v>
          </cell>
          <cell r="AN163">
            <v>0</v>
          </cell>
        </row>
        <row r="164">
          <cell r="A164" t="str">
            <v>Mass Ave</v>
          </cell>
          <cell r="B164" t="str">
            <v>Mass Ave</v>
          </cell>
          <cell r="C164" t="str">
            <v>16710</v>
          </cell>
          <cell r="D164" t="str">
            <v>System Improvements</v>
          </cell>
          <cell r="E164" t="str">
            <v>03266</v>
          </cell>
          <cell r="G164" t="str">
            <v>Convert Sections 483-01 &amp; 321-05, Dorchester</v>
          </cell>
          <cell r="I164">
            <v>0</v>
          </cell>
          <cell r="J164" t="str">
            <v>Invoice</v>
          </cell>
          <cell r="L164">
            <v>0</v>
          </cell>
          <cell r="M164">
            <v>11951.5</v>
          </cell>
          <cell r="N164">
            <v>5031</v>
          </cell>
          <cell r="O164">
            <v>1675</v>
          </cell>
          <cell r="P164">
            <v>2512.5</v>
          </cell>
          <cell r="Q164">
            <v>2733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11951.5</v>
          </cell>
          <cell r="AA164">
            <v>0.20123995399844752</v>
          </cell>
          <cell r="AC164">
            <v>0</v>
          </cell>
          <cell r="AH164">
            <v>0</v>
          </cell>
          <cell r="AI164">
            <v>0</v>
          </cell>
          <cell r="AJ164">
            <v>0</v>
          </cell>
          <cell r="AL164">
            <v>1</v>
          </cell>
          <cell r="AM164">
            <v>6</v>
          </cell>
          <cell r="AN164">
            <v>0</v>
          </cell>
        </row>
        <row r="165">
          <cell r="A165" t="str">
            <v>Mass Ave</v>
          </cell>
          <cell r="B165" t="str">
            <v>Mass Ave</v>
          </cell>
          <cell r="C165" t="str">
            <v>16710</v>
          </cell>
          <cell r="D165" t="str">
            <v>System Improvements</v>
          </cell>
          <cell r="E165" t="str">
            <v>03266</v>
          </cell>
          <cell r="G165" t="str">
            <v>Convert Sections 483-01 &amp; 321-05, Dorchester</v>
          </cell>
          <cell r="I165">
            <v>0</v>
          </cell>
          <cell r="J165" t="str">
            <v>Material</v>
          </cell>
          <cell r="L165">
            <v>0</v>
          </cell>
          <cell r="M165">
            <v>16832.38</v>
          </cell>
          <cell r="N165">
            <v>16366.91</v>
          </cell>
          <cell r="O165">
            <v>0</v>
          </cell>
          <cell r="P165">
            <v>465.47000000000116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16832.38</v>
          </cell>
          <cell r="AA165">
            <v>0.28342445524698895</v>
          </cell>
          <cell r="AC165">
            <v>0</v>
          </cell>
          <cell r="AH165">
            <v>0</v>
          </cell>
          <cell r="AI165">
            <v>0</v>
          </cell>
          <cell r="AJ165">
            <v>0</v>
          </cell>
          <cell r="AL165">
            <v>1</v>
          </cell>
          <cell r="AM165">
            <v>6</v>
          </cell>
          <cell r="AN165">
            <v>0</v>
          </cell>
        </row>
        <row r="166">
          <cell r="A166" t="str">
            <v>Mass Ave</v>
          </cell>
          <cell r="B166" t="str">
            <v>Mass Ave</v>
          </cell>
          <cell r="C166" t="str">
            <v>16710</v>
          </cell>
          <cell r="D166" t="str">
            <v>System Improvements</v>
          </cell>
          <cell r="E166" t="str">
            <v>03266</v>
          </cell>
          <cell r="G166" t="str">
            <v>Convert Sections 483-01 &amp; 321-05, Dorchester</v>
          </cell>
          <cell r="I166">
            <v>0</v>
          </cell>
          <cell r="J166" t="str">
            <v>Other</v>
          </cell>
          <cell r="L166">
            <v>0</v>
          </cell>
          <cell r="M166">
            <v>3373.18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3373.18</v>
          </cell>
          <cell r="W166">
            <v>0</v>
          </cell>
          <cell r="X166">
            <v>0</v>
          </cell>
          <cell r="Y166">
            <v>0</v>
          </cell>
          <cell r="Z166">
            <v>3373.18</v>
          </cell>
          <cell r="AA166">
            <v>5.6797773336274372E-2</v>
          </cell>
          <cell r="AC166">
            <v>0</v>
          </cell>
          <cell r="AH166">
            <v>0</v>
          </cell>
          <cell r="AI166">
            <v>0</v>
          </cell>
          <cell r="AJ166">
            <v>0</v>
          </cell>
          <cell r="AL166">
            <v>1</v>
          </cell>
          <cell r="AM166">
            <v>6</v>
          </cell>
          <cell r="AN166">
            <v>0</v>
          </cell>
        </row>
        <row r="167">
          <cell r="A167" t="str">
            <v>Mass Ave</v>
          </cell>
          <cell r="B167" t="str">
            <v>Mass Ave</v>
          </cell>
          <cell r="C167" t="str">
            <v>16710</v>
          </cell>
          <cell r="D167" t="str">
            <v>System Improvements</v>
          </cell>
          <cell r="E167" t="str">
            <v>03266</v>
          </cell>
          <cell r="G167" t="str">
            <v>Convert Sections 483-01 &amp; 321-05, Dorchester</v>
          </cell>
          <cell r="H167">
            <v>720000</v>
          </cell>
          <cell r="I167">
            <v>0</v>
          </cell>
          <cell r="J167" t="str">
            <v>Total</v>
          </cell>
          <cell r="L167">
            <v>0</v>
          </cell>
          <cell r="M167">
            <v>59389.3</v>
          </cell>
          <cell r="N167">
            <v>26979.58</v>
          </cell>
          <cell r="O167">
            <v>11390.11</v>
          </cell>
          <cell r="P167">
            <v>6813.0800000000017</v>
          </cell>
          <cell r="Q167">
            <v>10833.35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3373.18</v>
          </cell>
          <cell r="W167">
            <v>0</v>
          </cell>
          <cell r="X167">
            <v>0</v>
          </cell>
          <cell r="Y167">
            <v>0</v>
          </cell>
          <cell r="Z167">
            <v>59389.3</v>
          </cell>
          <cell r="AA167">
            <v>1</v>
          </cell>
          <cell r="AB167">
            <v>0</v>
          </cell>
          <cell r="AC167">
            <v>0</v>
          </cell>
          <cell r="AD167">
            <v>0</v>
          </cell>
          <cell r="AF167">
            <v>0</v>
          </cell>
          <cell r="AG167">
            <v>0</v>
          </cell>
          <cell r="AL167">
            <v>1</v>
          </cell>
          <cell r="AM167">
            <v>6</v>
          </cell>
          <cell r="AN167">
            <v>0</v>
          </cell>
        </row>
        <row r="168">
          <cell r="A168" t="str">
            <v>Mass Ave</v>
          </cell>
          <cell r="B168" t="str">
            <v>Mass Ave</v>
          </cell>
          <cell r="C168" t="str">
            <v>16710</v>
          </cell>
          <cell r="D168" t="str">
            <v>System Improvements</v>
          </cell>
          <cell r="E168" t="str">
            <v>03296</v>
          </cell>
          <cell r="G168" t="str">
            <v>System Improvements for Conduit to Convention Center</v>
          </cell>
          <cell r="I168">
            <v>170252.24</v>
          </cell>
          <cell r="J168" t="str">
            <v>labor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C168">
            <v>0</v>
          </cell>
          <cell r="AH168">
            <v>0</v>
          </cell>
          <cell r="AI168">
            <v>0</v>
          </cell>
          <cell r="AJ168">
            <v>0</v>
          </cell>
          <cell r="AL168">
            <v>1</v>
          </cell>
          <cell r="AM168">
            <v>12</v>
          </cell>
          <cell r="AN168">
            <v>0</v>
          </cell>
          <cell r="AO168" t="str">
            <v>Completed, 17K invoice last year in 593020. This year corrrected that and credited expense and debited 019540 this year.</v>
          </cell>
        </row>
        <row r="169">
          <cell r="A169" t="str">
            <v>Mass Ave</v>
          </cell>
          <cell r="B169" t="str">
            <v>Mass Ave</v>
          </cell>
          <cell r="C169" t="str">
            <v>16710</v>
          </cell>
          <cell r="D169" t="str">
            <v>System Improvements</v>
          </cell>
          <cell r="E169" t="str">
            <v>03296</v>
          </cell>
          <cell r="G169" t="str">
            <v>System Improvements for Conduit to Convention Center</v>
          </cell>
          <cell r="I169">
            <v>33639.980000000003</v>
          </cell>
          <cell r="J169" t="str">
            <v>Overtime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C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1</v>
          </cell>
          <cell r="AM169">
            <v>12</v>
          </cell>
          <cell r="AN169">
            <v>0</v>
          </cell>
        </row>
        <row r="170">
          <cell r="A170" t="str">
            <v>Mass Ave</v>
          </cell>
          <cell r="B170" t="str">
            <v>Mass Ave</v>
          </cell>
          <cell r="C170" t="str">
            <v>16710</v>
          </cell>
          <cell r="D170" t="str">
            <v>System Improvements</v>
          </cell>
          <cell r="E170" t="str">
            <v>03296</v>
          </cell>
          <cell r="G170" t="str">
            <v>System Improvements for Conduit to Convention Center</v>
          </cell>
          <cell r="I170">
            <v>98861.04</v>
          </cell>
          <cell r="J170" t="str">
            <v>Benefits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C170">
            <v>0</v>
          </cell>
          <cell r="AH170">
            <v>0</v>
          </cell>
          <cell r="AI170">
            <v>0</v>
          </cell>
          <cell r="AJ170">
            <v>0</v>
          </cell>
          <cell r="AL170">
            <v>1</v>
          </cell>
          <cell r="AM170">
            <v>12</v>
          </cell>
          <cell r="AN170">
            <v>0</v>
          </cell>
        </row>
        <row r="171">
          <cell r="A171" t="str">
            <v>Mass Ave</v>
          </cell>
          <cell r="B171" t="str">
            <v>Mass Ave</v>
          </cell>
          <cell r="C171" t="str">
            <v>16710</v>
          </cell>
          <cell r="D171" t="str">
            <v>System Improvements</v>
          </cell>
          <cell r="E171" t="str">
            <v>03296</v>
          </cell>
          <cell r="G171" t="str">
            <v>System Improvements for Conduit to Convention Center</v>
          </cell>
          <cell r="I171">
            <v>1688334.84</v>
          </cell>
          <cell r="J171" t="str">
            <v>Invoice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</v>
          </cell>
          <cell r="AC171">
            <v>0</v>
          </cell>
          <cell r="AH171">
            <v>0</v>
          </cell>
          <cell r="AI171">
            <v>0</v>
          </cell>
          <cell r="AJ171">
            <v>0</v>
          </cell>
          <cell r="AL171">
            <v>1</v>
          </cell>
          <cell r="AM171">
            <v>12</v>
          </cell>
          <cell r="AN171">
            <v>0</v>
          </cell>
        </row>
        <row r="172">
          <cell r="A172" t="str">
            <v>Mass Ave</v>
          </cell>
          <cell r="B172" t="str">
            <v>Mass Ave</v>
          </cell>
          <cell r="C172" t="str">
            <v>16710</v>
          </cell>
          <cell r="D172" t="str">
            <v>System Improvements</v>
          </cell>
          <cell r="E172" t="str">
            <v>03296</v>
          </cell>
          <cell r="G172" t="str">
            <v>System Improvements for Conduit to Convention Center</v>
          </cell>
          <cell r="I172">
            <v>661825.87</v>
          </cell>
          <cell r="J172" t="str">
            <v>Material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C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1</v>
          </cell>
          <cell r="AM172">
            <v>12</v>
          </cell>
          <cell r="AN172">
            <v>0</v>
          </cell>
        </row>
        <row r="173">
          <cell r="A173" t="str">
            <v>Mass Ave</v>
          </cell>
          <cell r="B173" t="str">
            <v>Mass Ave</v>
          </cell>
          <cell r="C173" t="str">
            <v>16710</v>
          </cell>
          <cell r="D173" t="str">
            <v>System Improvements</v>
          </cell>
          <cell r="E173" t="str">
            <v>03296</v>
          </cell>
          <cell r="G173" t="str">
            <v>System Improvements for Conduit to Convention Center</v>
          </cell>
          <cell r="I173">
            <v>0</v>
          </cell>
          <cell r="J173" t="str">
            <v>Other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C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1</v>
          </cell>
          <cell r="AM173">
            <v>12</v>
          </cell>
          <cell r="AN173">
            <v>0</v>
          </cell>
        </row>
        <row r="174">
          <cell r="A174" t="str">
            <v>Mass Ave</v>
          </cell>
          <cell r="B174" t="str">
            <v>Mass Ave</v>
          </cell>
          <cell r="C174" t="str">
            <v>16710</v>
          </cell>
          <cell r="D174" t="str">
            <v>System Improvements</v>
          </cell>
          <cell r="E174" t="str">
            <v>03296</v>
          </cell>
          <cell r="G174" t="str">
            <v>System Improvements for Conduit to Convention Center</v>
          </cell>
          <cell r="H174">
            <v>1350000</v>
          </cell>
          <cell r="I174">
            <v>2652913.9700000002</v>
          </cell>
          <cell r="J174" t="str">
            <v>Total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F174">
            <v>0</v>
          </cell>
          <cell r="AL174">
            <v>1</v>
          </cell>
          <cell r="AM174">
            <v>12</v>
          </cell>
          <cell r="AN174">
            <v>0</v>
          </cell>
        </row>
        <row r="175">
          <cell r="A175" t="str">
            <v>Mass Ave</v>
          </cell>
          <cell r="B175" t="str">
            <v>Mass Ave</v>
          </cell>
          <cell r="C175" t="str">
            <v>16710</v>
          </cell>
          <cell r="D175" t="str">
            <v>New Customer Connection</v>
          </cell>
          <cell r="E175" t="str">
            <v>03361</v>
          </cell>
          <cell r="G175" t="str">
            <v>MBTA 500 Arborway Boston</v>
          </cell>
          <cell r="I175">
            <v>10432.65</v>
          </cell>
          <cell r="J175" t="str">
            <v>labor</v>
          </cell>
          <cell r="L175">
            <v>0</v>
          </cell>
          <cell r="M175">
            <v>43009.85</v>
          </cell>
          <cell r="N175">
            <v>0</v>
          </cell>
          <cell r="O175">
            <v>7571.31</v>
          </cell>
          <cell r="P175">
            <v>2894.42</v>
          </cell>
          <cell r="Q175">
            <v>3805.44</v>
          </cell>
          <cell r="R175">
            <v>1569.62</v>
          </cell>
          <cell r="S175">
            <v>4098.7299999999996</v>
          </cell>
          <cell r="T175">
            <v>2540.92</v>
          </cell>
          <cell r="U175">
            <v>1156.72</v>
          </cell>
          <cell r="V175">
            <v>8770.14</v>
          </cell>
          <cell r="W175">
            <v>7925.23</v>
          </cell>
          <cell r="X175">
            <v>2677.32</v>
          </cell>
          <cell r="Y175">
            <v>0</v>
          </cell>
          <cell r="Z175">
            <v>43009.85</v>
          </cell>
          <cell r="AA175">
            <v>0.16242059263141914</v>
          </cell>
          <cell r="AC175">
            <v>0</v>
          </cell>
          <cell r="AH175">
            <v>0</v>
          </cell>
          <cell r="AI175">
            <v>0</v>
          </cell>
          <cell r="AJ175">
            <v>0</v>
          </cell>
          <cell r="AL175">
            <v>1</v>
          </cell>
          <cell r="AM175">
            <v>12</v>
          </cell>
          <cell r="AN175">
            <v>0</v>
          </cell>
        </row>
        <row r="176">
          <cell r="A176" t="str">
            <v>Mass Ave</v>
          </cell>
          <cell r="B176" t="str">
            <v>Mass Ave</v>
          </cell>
          <cell r="C176" t="str">
            <v>16710</v>
          </cell>
          <cell r="D176" t="str">
            <v>New Customer Connection</v>
          </cell>
          <cell r="E176" t="str">
            <v>03361</v>
          </cell>
          <cell r="G176" t="str">
            <v>MBTA 500 Arborway Boston</v>
          </cell>
          <cell r="I176">
            <v>4532.91</v>
          </cell>
          <cell r="J176" t="str">
            <v>Overtime</v>
          </cell>
          <cell r="L176">
            <v>0</v>
          </cell>
          <cell r="M176">
            <v>22253.149999999998</v>
          </cell>
          <cell r="N176">
            <v>0</v>
          </cell>
          <cell r="O176">
            <v>110.6</v>
          </cell>
          <cell r="P176">
            <v>0</v>
          </cell>
          <cell r="Q176">
            <v>3325.71</v>
          </cell>
          <cell r="R176">
            <v>1274.32</v>
          </cell>
          <cell r="S176">
            <v>2836.52</v>
          </cell>
          <cell r="T176">
            <v>1593.57</v>
          </cell>
          <cell r="U176">
            <v>2850.46</v>
          </cell>
          <cell r="V176">
            <v>2054.92</v>
          </cell>
          <cell r="W176">
            <v>4905.8599999999997</v>
          </cell>
          <cell r="X176">
            <v>3301.19</v>
          </cell>
          <cell r="Y176">
            <v>0</v>
          </cell>
          <cell r="Z176">
            <v>22253.149999999998</v>
          </cell>
          <cell r="AA176">
            <v>8.4035861806443513E-2</v>
          </cell>
          <cell r="AC176">
            <v>0</v>
          </cell>
          <cell r="AH176">
            <v>0</v>
          </cell>
          <cell r="AI176">
            <v>0</v>
          </cell>
          <cell r="AJ176">
            <v>0</v>
          </cell>
          <cell r="AL176">
            <v>1</v>
          </cell>
          <cell r="AM176">
            <v>12</v>
          </cell>
          <cell r="AN176">
            <v>0</v>
          </cell>
        </row>
        <row r="177">
          <cell r="A177" t="str">
            <v>Mass Ave</v>
          </cell>
          <cell r="B177" t="str">
            <v>Mass Ave</v>
          </cell>
          <cell r="C177" t="str">
            <v>16710</v>
          </cell>
          <cell r="D177" t="str">
            <v>New Customer Connection</v>
          </cell>
          <cell r="E177" t="str">
            <v>03361</v>
          </cell>
          <cell r="G177" t="str">
            <v>MBTA 500 Arborway Boston</v>
          </cell>
          <cell r="I177">
            <v>8116.56</v>
          </cell>
          <cell r="J177" t="str">
            <v>Benefits</v>
          </cell>
          <cell r="L177">
            <v>0</v>
          </cell>
          <cell r="M177">
            <v>25771.289999999997</v>
          </cell>
          <cell r="N177">
            <v>0</v>
          </cell>
          <cell r="O177">
            <v>4587.41</v>
          </cell>
          <cell r="P177">
            <v>1816.11</v>
          </cell>
          <cell r="Q177">
            <v>2251.92</v>
          </cell>
          <cell r="R177">
            <v>895.07</v>
          </cell>
          <cell r="S177">
            <v>2511.7600000000002</v>
          </cell>
          <cell r="T177">
            <v>1551.33</v>
          </cell>
          <cell r="U177">
            <v>666.69000000000051</v>
          </cell>
          <cell r="V177">
            <v>5195.7</v>
          </cell>
          <cell r="W177">
            <v>4655.43</v>
          </cell>
          <cell r="X177">
            <v>1639.87</v>
          </cell>
          <cell r="Y177">
            <v>0</v>
          </cell>
          <cell r="Z177">
            <v>25771.289999999997</v>
          </cell>
          <cell r="AA177">
            <v>9.7321618063679949E-2</v>
          </cell>
          <cell r="AC177">
            <v>0</v>
          </cell>
          <cell r="AH177">
            <v>0</v>
          </cell>
          <cell r="AI177">
            <v>0</v>
          </cell>
          <cell r="AJ177">
            <v>0</v>
          </cell>
          <cell r="AL177">
            <v>1</v>
          </cell>
          <cell r="AM177">
            <v>12</v>
          </cell>
          <cell r="AN177">
            <v>0</v>
          </cell>
        </row>
        <row r="178">
          <cell r="A178" t="str">
            <v>Mass Ave</v>
          </cell>
          <cell r="B178" t="str">
            <v>Mass Ave</v>
          </cell>
          <cell r="C178" t="str">
            <v>16710</v>
          </cell>
          <cell r="D178" t="str">
            <v>New Customer Connection</v>
          </cell>
          <cell r="E178" t="str">
            <v>03361</v>
          </cell>
          <cell r="G178" t="str">
            <v>MBTA 500 Arborway Boston</v>
          </cell>
          <cell r="I178">
            <v>55297.08</v>
          </cell>
          <cell r="J178" t="str">
            <v>Invoice</v>
          </cell>
          <cell r="L178">
            <v>0</v>
          </cell>
          <cell r="M178">
            <v>8145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8145</v>
          </cell>
          <cell r="Y178">
            <v>0</v>
          </cell>
          <cell r="Z178">
            <v>8145</v>
          </cell>
          <cell r="AA178">
            <v>3.0758436195032275E-2</v>
          </cell>
          <cell r="AC178">
            <v>0</v>
          </cell>
          <cell r="AH178">
            <v>0</v>
          </cell>
          <cell r="AI178">
            <v>0</v>
          </cell>
          <cell r="AJ178">
            <v>0</v>
          </cell>
          <cell r="AL178">
            <v>1</v>
          </cell>
          <cell r="AM178">
            <v>12</v>
          </cell>
          <cell r="AN178">
            <v>0</v>
          </cell>
        </row>
        <row r="179">
          <cell r="A179" t="str">
            <v>Mass Ave</v>
          </cell>
          <cell r="B179" t="str">
            <v>Mass Ave</v>
          </cell>
          <cell r="C179" t="str">
            <v>16710</v>
          </cell>
          <cell r="D179" t="str">
            <v>New Customer Connection</v>
          </cell>
          <cell r="E179" t="str">
            <v>03361</v>
          </cell>
          <cell r="G179" t="str">
            <v>MBTA 500 Arborway Boston</v>
          </cell>
          <cell r="I179">
            <v>240371.99</v>
          </cell>
          <cell r="J179" t="str">
            <v>Material</v>
          </cell>
          <cell r="L179">
            <v>0</v>
          </cell>
          <cell r="M179">
            <v>165626.11000000002</v>
          </cell>
          <cell r="N179">
            <v>0</v>
          </cell>
          <cell r="O179">
            <v>4189.1499999999996</v>
          </cell>
          <cell r="P179">
            <v>0</v>
          </cell>
          <cell r="Q179">
            <v>0</v>
          </cell>
          <cell r="R179">
            <v>0</v>
          </cell>
          <cell r="S179">
            <v>109221.29</v>
          </cell>
          <cell r="T179">
            <v>1262.02</v>
          </cell>
          <cell r="U179">
            <v>1845.09</v>
          </cell>
          <cell r="V179">
            <v>18123.64</v>
          </cell>
          <cell r="W179">
            <v>11747.53</v>
          </cell>
          <cell r="X179">
            <v>6850.5100000000093</v>
          </cell>
          <cell r="Y179">
            <v>12386.88</v>
          </cell>
          <cell r="Z179">
            <v>165626.11000000002</v>
          </cell>
          <cell r="AA179">
            <v>0.62546349130342505</v>
          </cell>
          <cell r="AC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1</v>
          </cell>
          <cell r="AM179">
            <v>12</v>
          </cell>
          <cell r="AN179">
            <v>0</v>
          </cell>
        </row>
        <row r="180">
          <cell r="A180" t="str">
            <v>Mass Ave</v>
          </cell>
          <cell r="B180" t="str">
            <v>Mass Ave</v>
          </cell>
          <cell r="C180" t="str">
            <v>16710</v>
          </cell>
          <cell r="D180" t="str">
            <v>New Customer Connection</v>
          </cell>
          <cell r="E180" t="str">
            <v>03361</v>
          </cell>
          <cell r="G180" t="str">
            <v>MBTA 500 Arborway Boston</v>
          </cell>
          <cell r="I180">
            <v>-207227</v>
          </cell>
          <cell r="J180" t="str">
            <v>Other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C180">
            <v>0</v>
          </cell>
          <cell r="AH180">
            <v>0</v>
          </cell>
          <cell r="AI180">
            <v>0</v>
          </cell>
          <cell r="AJ180">
            <v>0</v>
          </cell>
          <cell r="AL180">
            <v>1</v>
          </cell>
          <cell r="AM180">
            <v>12</v>
          </cell>
          <cell r="AN180">
            <v>0</v>
          </cell>
        </row>
        <row r="181">
          <cell r="A181" t="str">
            <v>Mass Ave</v>
          </cell>
          <cell r="B181" t="str">
            <v>Mass Ave</v>
          </cell>
          <cell r="C181" t="str">
            <v>16710</v>
          </cell>
          <cell r="D181" t="str">
            <v>New Customer Connection</v>
          </cell>
          <cell r="E181" t="str">
            <v>03361</v>
          </cell>
          <cell r="G181" t="str">
            <v>MBTA 500 Arborway Boston</v>
          </cell>
          <cell r="H181">
            <v>290000</v>
          </cell>
          <cell r="I181">
            <v>111524.19</v>
          </cell>
          <cell r="J181" t="str">
            <v>Total</v>
          </cell>
          <cell r="L181">
            <v>0</v>
          </cell>
          <cell r="M181">
            <v>264805.40000000002</v>
          </cell>
          <cell r="N181">
            <v>0</v>
          </cell>
          <cell r="O181">
            <v>16458.47</v>
          </cell>
          <cell r="P181">
            <v>4710.53</v>
          </cell>
          <cell r="Q181">
            <v>9383.07</v>
          </cell>
          <cell r="R181">
            <v>3739.0099999999998</v>
          </cell>
          <cell r="S181">
            <v>118668.29999999999</v>
          </cell>
          <cell r="T181">
            <v>6947.84</v>
          </cell>
          <cell r="U181">
            <v>6518.9600000000009</v>
          </cell>
          <cell r="V181">
            <v>34144.399999999994</v>
          </cell>
          <cell r="W181">
            <v>29234.050000000003</v>
          </cell>
          <cell r="X181">
            <v>22613.89000000001</v>
          </cell>
          <cell r="Y181">
            <v>12386.88</v>
          </cell>
          <cell r="Z181">
            <v>264805.40000000002</v>
          </cell>
          <cell r="AA181">
            <v>0.99999999999999989</v>
          </cell>
          <cell r="AB181">
            <v>0</v>
          </cell>
          <cell r="AC181">
            <v>0</v>
          </cell>
          <cell r="AD181">
            <v>0</v>
          </cell>
          <cell r="AF181">
            <v>0</v>
          </cell>
          <cell r="AG181">
            <v>0</v>
          </cell>
          <cell r="AL181">
            <v>1</v>
          </cell>
          <cell r="AM181">
            <v>12</v>
          </cell>
          <cell r="AN181">
            <v>0</v>
          </cell>
        </row>
        <row r="182">
          <cell r="A182" t="str">
            <v>Mass Ave</v>
          </cell>
          <cell r="B182" t="str">
            <v>Mass Ave</v>
          </cell>
          <cell r="C182" t="str">
            <v>16710</v>
          </cell>
          <cell r="D182" t="str">
            <v>New Customer Connection</v>
          </cell>
          <cell r="E182" t="str">
            <v>03390</v>
          </cell>
          <cell r="G182" t="str">
            <v>BHA - Lenox St, Roxbury</v>
          </cell>
          <cell r="I182">
            <v>5405.68</v>
          </cell>
          <cell r="J182" t="str">
            <v>labor</v>
          </cell>
          <cell r="L182">
            <v>0</v>
          </cell>
          <cell r="M182">
            <v>14735.92</v>
          </cell>
          <cell r="N182">
            <v>550.26</v>
          </cell>
          <cell r="O182">
            <v>1735.22</v>
          </cell>
          <cell r="P182">
            <v>4221.9399999999996</v>
          </cell>
          <cell r="Q182">
            <v>124.55999999999949</v>
          </cell>
          <cell r="R182">
            <v>0</v>
          </cell>
          <cell r="S182">
            <v>0</v>
          </cell>
          <cell r="T182">
            <v>325.75</v>
          </cell>
          <cell r="U182">
            <v>0</v>
          </cell>
          <cell r="V182">
            <v>101.91000000000076</v>
          </cell>
          <cell r="W182">
            <v>3722.92</v>
          </cell>
          <cell r="X182">
            <v>2173.7199999999998</v>
          </cell>
          <cell r="Y182">
            <v>1779.64</v>
          </cell>
          <cell r="Z182">
            <v>14735.92</v>
          </cell>
          <cell r="AA182">
            <v>0.31615666746407117</v>
          </cell>
          <cell r="AC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1</v>
          </cell>
          <cell r="AM182">
            <v>12</v>
          </cell>
          <cell r="AN182">
            <v>0</v>
          </cell>
        </row>
        <row r="183">
          <cell r="A183" t="str">
            <v>Mass Ave</v>
          </cell>
          <cell r="B183" t="str">
            <v>Mass Ave</v>
          </cell>
          <cell r="C183" t="str">
            <v>16710</v>
          </cell>
          <cell r="D183" t="str">
            <v>New Customer Connection</v>
          </cell>
          <cell r="E183" t="str">
            <v>03390</v>
          </cell>
          <cell r="G183" t="str">
            <v>BHA - Lenox St, Roxbury</v>
          </cell>
          <cell r="I183">
            <v>1006.88</v>
          </cell>
          <cell r="J183" t="str">
            <v>Overtime</v>
          </cell>
          <cell r="L183">
            <v>0</v>
          </cell>
          <cell r="M183">
            <v>13228.08</v>
          </cell>
          <cell r="N183">
            <v>165.87</v>
          </cell>
          <cell r="O183">
            <v>0</v>
          </cell>
          <cell r="P183">
            <v>1570.06</v>
          </cell>
          <cell r="Q183">
            <v>403.16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1641.06</v>
          </cell>
          <cell r="X183">
            <v>9360.77</v>
          </cell>
          <cell r="Y183">
            <v>87.159999999999854</v>
          </cell>
          <cell r="Z183">
            <v>13228.08</v>
          </cell>
          <cell r="AA183">
            <v>0.28380621567897563</v>
          </cell>
          <cell r="AC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1</v>
          </cell>
          <cell r="AM183">
            <v>12</v>
          </cell>
          <cell r="AN183">
            <v>0</v>
          </cell>
        </row>
        <row r="184">
          <cell r="A184" t="str">
            <v>Mass Ave</v>
          </cell>
          <cell r="B184" t="str">
            <v>Mass Ave</v>
          </cell>
          <cell r="C184" t="str">
            <v>16710</v>
          </cell>
          <cell r="D184" t="str">
            <v>New Customer Connection</v>
          </cell>
          <cell r="E184" t="str">
            <v>03390</v>
          </cell>
          <cell r="G184" t="str">
            <v>BHA - Lenox St, Roxbury</v>
          </cell>
          <cell r="I184">
            <v>4390.0200000000004</v>
          </cell>
          <cell r="J184" t="str">
            <v>Benefits</v>
          </cell>
          <cell r="L184">
            <v>0</v>
          </cell>
          <cell r="M184">
            <v>9173.5499999999993</v>
          </cell>
          <cell r="N184">
            <v>350.2</v>
          </cell>
          <cell r="O184">
            <v>1108.1400000000001</v>
          </cell>
          <cell r="P184">
            <v>2700.93</v>
          </cell>
          <cell r="Q184">
            <v>79.719999999999345</v>
          </cell>
          <cell r="R184">
            <v>0</v>
          </cell>
          <cell r="S184">
            <v>0</v>
          </cell>
          <cell r="T184">
            <v>208.48</v>
          </cell>
          <cell r="U184">
            <v>0</v>
          </cell>
          <cell r="V184">
            <v>65.219999999999345</v>
          </cell>
          <cell r="W184">
            <v>2354.0300000000002</v>
          </cell>
          <cell r="X184">
            <v>1270.04</v>
          </cell>
          <cell r="Y184">
            <v>1036.79</v>
          </cell>
          <cell r="Z184">
            <v>9173.5499999999993</v>
          </cell>
          <cell r="AA184">
            <v>0.19681696133088603</v>
          </cell>
          <cell r="AC184">
            <v>0</v>
          </cell>
          <cell r="AH184">
            <v>0</v>
          </cell>
          <cell r="AI184">
            <v>0</v>
          </cell>
          <cell r="AJ184">
            <v>0</v>
          </cell>
          <cell r="AL184">
            <v>1</v>
          </cell>
          <cell r="AM184">
            <v>12</v>
          </cell>
          <cell r="AN184">
            <v>0</v>
          </cell>
        </row>
        <row r="185">
          <cell r="A185" t="str">
            <v>Mass Ave</v>
          </cell>
          <cell r="B185" t="str">
            <v>Mass Ave</v>
          </cell>
          <cell r="C185" t="str">
            <v>16710</v>
          </cell>
          <cell r="D185" t="str">
            <v>New Customer Connection</v>
          </cell>
          <cell r="E185" t="str">
            <v>03390</v>
          </cell>
          <cell r="G185" t="str">
            <v>BHA - Lenox St, Roxbury</v>
          </cell>
          <cell r="I185">
            <v>83453.3</v>
          </cell>
          <cell r="J185" t="str">
            <v>Invoice</v>
          </cell>
          <cell r="L185">
            <v>0</v>
          </cell>
          <cell r="M185">
            <v>2818.7799999999997</v>
          </cell>
          <cell r="N185">
            <v>153.94</v>
          </cell>
          <cell r="O185">
            <v>265.8</v>
          </cell>
          <cell r="P185">
            <v>2399.04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2818.7799999999997</v>
          </cell>
          <cell r="AA185">
            <v>6.0476447423328472E-2</v>
          </cell>
          <cell r="AC185">
            <v>0</v>
          </cell>
          <cell r="AH185">
            <v>0</v>
          </cell>
          <cell r="AI185">
            <v>0</v>
          </cell>
          <cell r="AJ185">
            <v>0</v>
          </cell>
          <cell r="AL185">
            <v>1</v>
          </cell>
          <cell r="AM185">
            <v>12</v>
          </cell>
          <cell r="AN185">
            <v>0</v>
          </cell>
        </row>
        <row r="186">
          <cell r="A186" t="str">
            <v>Mass Ave</v>
          </cell>
          <cell r="B186" t="str">
            <v>Mass Ave</v>
          </cell>
          <cell r="C186" t="str">
            <v>16710</v>
          </cell>
          <cell r="D186" t="str">
            <v>New Customer Connection</v>
          </cell>
          <cell r="E186" t="str">
            <v>03390</v>
          </cell>
          <cell r="G186" t="str">
            <v>BHA - Lenox St, Roxbury</v>
          </cell>
          <cell r="I186">
            <v>22172.639999999999</v>
          </cell>
          <cell r="J186" t="str">
            <v>Material</v>
          </cell>
          <cell r="L186">
            <v>0</v>
          </cell>
          <cell r="M186">
            <v>6653.2199999999993</v>
          </cell>
          <cell r="N186">
            <v>0</v>
          </cell>
          <cell r="O186">
            <v>261.98</v>
          </cell>
          <cell r="P186">
            <v>2427.39</v>
          </cell>
          <cell r="Q186">
            <v>369.6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11598.15</v>
          </cell>
          <cell r="X186">
            <v>-8003.9</v>
          </cell>
          <cell r="Y186">
            <v>0</v>
          </cell>
          <cell r="Z186">
            <v>6653.2199999999993</v>
          </cell>
          <cell r="AA186">
            <v>0.14274370810273859</v>
          </cell>
          <cell r="AC186">
            <v>0</v>
          </cell>
          <cell r="AH186">
            <v>0</v>
          </cell>
          <cell r="AI186">
            <v>0</v>
          </cell>
          <cell r="AJ186">
            <v>0</v>
          </cell>
          <cell r="AL186">
            <v>1</v>
          </cell>
          <cell r="AM186">
            <v>12</v>
          </cell>
          <cell r="AN186">
            <v>0</v>
          </cell>
        </row>
        <row r="187">
          <cell r="A187" t="str">
            <v>Mass Ave</v>
          </cell>
          <cell r="B187" t="str">
            <v>Mass Ave</v>
          </cell>
          <cell r="C187" t="str">
            <v>16710</v>
          </cell>
          <cell r="D187" t="str">
            <v>New Customer Connection</v>
          </cell>
          <cell r="E187" t="str">
            <v>03390</v>
          </cell>
          <cell r="G187" t="str">
            <v>BHA - Lenox St, Roxbury</v>
          </cell>
          <cell r="I187">
            <v>0</v>
          </cell>
          <cell r="J187" t="str">
            <v>Other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C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1</v>
          </cell>
          <cell r="AM187">
            <v>12</v>
          </cell>
          <cell r="AN187">
            <v>0</v>
          </cell>
        </row>
        <row r="188">
          <cell r="A188" t="str">
            <v>Mass Ave</v>
          </cell>
          <cell r="B188" t="str">
            <v>Mass Ave</v>
          </cell>
          <cell r="C188" t="str">
            <v>16710</v>
          </cell>
          <cell r="D188" t="str">
            <v>New Customer Connection</v>
          </cell>
          <cell r="E188" t="str">
            <v>03390</v>
          </cell>
          <cell r="G188" t="str">
            <v>BHA - Lenox St, Roxbury</v>
          </cell>
          <cell r="H188">
            <v>15000</v>
          </cell>
          <cell r="I188">
            <v>116428.52</v>
          </cell>
          <cell r="J188" t="str">
            <v>Total</v>
          </cell>
          <cell r="L188">
            <v>0</v>
          </cell>
          <cell r="M188">
            <v>46609.55</v>
          </cell>
          <cell r="N188">
            <v>1220.27</v>
          </cell>
          <cell r="O188">
            <v>3371.1400000000003</v>
          </cell>
          <cell r="P188">
            <v>13319.36</v>
          </cell>
          <cell r="Q188">
            <v>977.03999999999894</v>
          </cell>
          <cell r="R188">
            <v>0</v>
          </cell>
          <cell r="S188">
            <v>0</v>
          </cell>
          <cell r="T188">
            <v>534.23</v>
          </cell>
          <cell r="U188">
            <v>0</v>
          </cell>
          <cell r="V188">
            <v>167.13000000000011</v>
          </cell>
          <cell r="W188">
            <v>19316.16</v>
          </cell>
          <cell r="X188">
            <v>4800.6299999999992</v>
          </cell>
          <cell r="Y188">
            <v>2903.59</v>
          </cell>
          <cell r="Z188">
            <v>46609.55</v>
          </cell>
          <cell r="AA188">
            <v>0.99999999999999989</v>
          </cell>
          <cell r="AB188">
            <v>0</v>
          </cell>
          <cell r="AC188">
            <v>0</v>
          </cell>
          <cell r="AD188">
            <v>0</v>
          </cell>
          <cell r="AF188">
            <v>0</v>
          </cell>
          <cell r="AL188">
            <v>1</v>
          </cell>
          <cell r="AM188">
            <v>12</v>
          </cell>
          <cell r="AN188">
            <v>0</v>
          </cell>
        </row>
        <row r="189">
          <cell r="A189" t="str">
            <v>Mass Ave</v>
          </cell>
          <cell r="B189" t="str">
            <v>Mass Ave</v>
          </cell>
          <cell r="C189" t="str">
            <v>16710</v>
          </cell>
          <cell r="D189" t="str">
            <v>New Customer Connection</v>
          </cell>
          <cell r="E189" t="str">
            <v>03902</v>
          </cell>
          <cell r="G189" t="str">
            <v>Various TNV/SNV Stations</v>
          </cell>
          <cell r="I189">
            <v>0</v>
          </cell>
          <cell r="J189" t="str">
            <v>labor</v>
          </cell>
          <cell r="L189">
            <v>0</v>
          </cell>
          <cell r="M189">
            <v>23062.82</v>
          </cell>
          <cell r="N189">
            <v>2608.64</v>
          </cell>
          <cell r="O189">
            <v>4245.42</v>
          </cell>
          <cell r="P189">
            <v>1672.89</v>
          </cell>
          <cell r="Q189">
            <v>4364.16</v>
          </cell>
          <cell r="R189">
            <v>0</v>
          </cell>
          <cell r="S189">
            <v>0</v>
          </cell>
          <cell r="T189">
            <v>1178.6199999999999</v>
          </cell>
          <cell r="U189">
            <v>8993.09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23062.82</v>
          </cell>
          <cell r="AA189">
            <v>0.34805593930260298</v>
          </cell>
          <cell r="AC189">
            <v>0</v>
          </cell>
          <cell r="AH189">
            <v>0</v>
          </cell>
          <cell r="AI189">
            <v>0</v>
          </cell>
          <cell r="AJ189">
            <v>0</v>
          </cell>
          <cell r="AL189">
            <v>1</v>
          </cell>
          <cell r="AM189">
            <v>12</v>
          </cell>
          <cell r="AN189">
            <v>0</v>
          </cell>
        </row>
        <row r="190">
          <cell r="A190" t="str">
            <v>Mass Ave</v>
          </cell>
          <cell r="B190" t="str">
            <v>Mass Ave</v>
          </cell>
          <cell r="C190" t="str">
            <v>16710</v>
          </cell>
          <cell r="D190" t="str">
            <v>New Customer Connection</v>
          </cell>
          <cell r="E190" t="str">
            <v>03902</v>
          </cell>
          <cell r="G190" t="str">
            <v>Various TNV/SNV Stations</v>
          </cell>
          <cell r="I190">
            <v>0</v>
          </cell>
          <cell r="J190" t="str">
            <v>Overtime</v>
          </cell>
          <cell r="L190">
            <v>0</v>
          </cell>
          <cell r="M190">
            <v>6977.8399999999992</v>
          </cell>
          <cell r="N190">
            <v>765.42</v>
          </cell>
          <cell r="O190">
            <v>87.09</v>
          </cell>
          <cell r="P190">
            <v>294.73</v>
          </cell>
          <cell r="Q190">
            <v>1072.58</v>
          </cell>
          <cell r="R190">
            <v>0</v>
          </cell>
          <cell r="S190">
            <v>0</v>
          </cell>
          <cell r="T190">
            <v>489.74</v>
          </cell>
          <cell r="U190">
            <v>4268.28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6977.8399999999992</v>
          </cell>
          <cell r="AA190">
            <v>0.10530709841655421</v>
          </cell>
          <cell r="AC190">
            <v>0</v>
          </cell>
          <cell r="AH190">
            <v>0</v>
          </cell>
          <cell r="AI190">
            <v>0</v>
          </cell>
          <cell r="AJ190">
            <v>0</v>
          </cell>
          <cell r="AL190">
            <v>1</v>
          </cell>
          <cell r="AM190">
            <v>12</v>
          </cell>
          <cell r="AN190">
            <v>0</v>
          </cell>
        </row>
        <row r="191">
          <cell r="A191" t="str">
            <v>Mass Ave</v>
          </cell>
          <cell r="B191" t="str">
            <v>Mass Ave</v>
          </cell>
          <cell r="C191" t="str">
            <v>16710</v>
          </cell>
          <cell r="D191" t="str">
            <v>New Customer Connection</v>
          </cell>
          <cell r="E191" t="str">
            <v>03902</v>
          </cell>
          <cell r="G191" t="str">
            <v>Various TNV/SNV Stations</v>
          </cell>
          <cell r="I191">
            <v>0</v>
          </cell>
          <cell r="J191" t="str">
            <v>Benefits</v>
          </cell>
          <cell r="L191">
            <v>0</v>
          </cell>
          <cell r="M191">
            <v>14611.15</v>
          </cell>
          <cell r="N191">
            <v>1669.54</v>
          </cell>
          <cell r="O191">
            <v>2821.31</v>
          </cell>
          <cell r="P191">
            <v>949.30999999999949</v>
          </cell>
          <cell r="Q191">
            <v>2726.64</v>
          </cell>
          <cell r="R191">
            <v>0</v>
          </cell>
          <cell r="S191">
            <v>0</v>
          </cell>
          <cell r="T191">
            <v>737.17999999999938</v>
          </cell>
          <cell r="U191">
            <v>5707.17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14611.15</v>
          </cell>
          <cell r="AA191">
            <v>0.22050631872170129</v>
          </cell>
          <cell r="AC191">
            <v>0</v>
          </cell>
          <cell r="AH191">
            <v>0</v>
          </cell>
          <cell r="AI191">
            <v>0</v>
          </cell>
          <cell r="AJ191">
            <v>0</v>
          </cell>
          <cell r="AL191">
            <v>1</v>
          </cell>
          <cell r="AM191">
            <v>12</v>
          </cell>
          <cell r="AN191">
            <v>0</v>
          </cell>
        </row>
        <row r="192">
          <cell r="A192" t="str">
            <v>Mass Ave</v>
          </cell>
          <cell r="B192" t="str">
            <v>Mass Ave</v>
          </cell>
          <cell r="C192" t="str">
            <v>16710</v>
          </cell>
          <cell r="D192" t="str">
            <v>New Customer Connection</v>
          </cell>
          <cell r="E192" t="str">
            <v>03902</v>
          </cell>
          <cell r="G192" t="str">
            <v>Various TNV/SNV Stations</v>
          </cell>
          <cell r="I192">
            <v>0</v>
          </cell>
          <cell r="J192" t="str">
            <v>Invoice</v>
          </cell>
          <cell r="L192">
            <v>0</v>
          </cell>
          <cell r="M192">
            <v>3538.18</v>
          </cell>
          <cell r="N192">
            <v>0</v>
          </cell>
          <cell r="O192">
            <v>3538.18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3538.18</v>
          </cell>
          <cell r="AA192">
            <v>5.3396963741714314E-2</v>
          </cell>
          <cell r="AC192">
            <v>0</v>
          </cell>
          <cell r="AH192">
            <v>0</v>
          </cell>
          <cell r="AI192">
            <v>0</v>
          </cell>
          <cell r="AJ192">
            <v>0</v>
          </cell>
          <cell r="AL192">
            <v>1</v>
          </cell>
          <cell r="AM192">
            <v>12</v>
          </cell>
          <cell r="AN192">
            <v>0</v>
          </cell>
        </row>
        <row r="193">
          <cell r="A193" t="str">
            <v>Mass Ave</v>
          </cell>
          <cell r="B193" t="str">
            <v>Mass Ave</v>
          </cell>
          <cell r="C193" t="str">
            <v>16710</v>
          </cell>
          <cell r="D193" t="str">
            <v>New Customer Connection</v>
          </cell>
          <cell r="E193" t="str">
            <v>03902</v>
          </cell>
          <cell r="G193" t="str">
            <v>Various TNV/SNV Stations</v>
          </cell>
          <cell r="I193">
            <v>0</v>
          </cell>
          <cell r="J193" t="str">
            <v>Material</v>
          </cell>
          <cell r="L193">
            <v>0</v>
          </cell>
          <cell r="M193">
            <v>18071.829999999998</v>
          </cell>
          <cell r="N193">
            <v>1104.4000000000001</v>
          </cell>
          <cell r="O193">
            <v>1781.86</v>
          </cell>
          <cell r="P193">
            <v>369.6</v>
          </cell>
          <cell r="Q193">
            <v>406.54</v>
          </cell>
          <cell r="R193">
            <v>0</v>
          </cell>
          <cell r="S193">
            <v>219.41</v>
          </cell>
          <cell r="T193">
            <v>8200.9</v>
          </cell>
          <cell r="U193">
            <v>5989.12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18071.829999999998</v>
          </cell>
          <cell r="AA193">
            <v>0.2727336798174273</v>
          </cell>
          <cell r="AC193">
            <v>0</v>
          </cell>
          <cell r="AH193">
            <v>0</v>
          </cell>
          <cell r="AI193">
            <v>0</v>
          </cell>
          <cell r="AJ193">
            <v>0</v>
          </cell>
          <cell r="AL193">
            <v>1</v>
          </cell>
          <cell r="AM193">
            <v>12</v>
          </cell>
          <cell r="AN193">
            <v>0</v>
          </cell>
        </row>
        <row r="194">
          <cell r="A194" t="str">
            <v>Mass Ave</v>
          </cell>
          <cell r="B194" t="str">
            <v>Mass Ave</v>
          </cell>
          <cell r="C194" t="str">
            <v>16710</v>
          </cell>
          <cell r="D194" t="str">
            <v>New Customer Connection</v>
          </cell>
          <cell r="E194" t="str">
            <v>03902</v>
          </cell>
          <cell r="G194" t="str">
            <v>Various TNV/SNV Stations</v>
          </cell>
          <cell r="I194">
            <v>0</v>
          </cell>
          <cell r="J194" t="str">
            <v>Other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C194">
            <v>0</v>
          </cell>
          <cell r="AH194">
            <v>0</v>
          </cell>
          <cell r="AI194">
            <v>0</v>
          </cell>
          <cell r="AJ194">
            <v>0</v>
          </cell>
          <cell r="AL194">
            <v>1</v>
          </cell>
          <cell r="AM194">
            <v>12</v>
          </cell>
          <cell r="AN194">
            <v>0</v>
          </cell>
        </row>
        <row r="195">
          <cell r="A195" t="str">
            <v>Mass Ave</v>
          </cell>
          <cell r="B195" t="str">
            <v>Mass Ave</v>
          </cell>
          <cell r="C195" t="str">
            <v>16710</v>
          </cell>
          <cell r="D195" t="str">
            <v>New Customer Connection</v>
          </cell>
          <cell r="E195" t="str">
            <v>03902</v>
          </cell>
          <cell r="G195" t="str">
            <v>Various TNV/SNV Stations</v>
          </cell>
          <cell r="H195">
            <v>0</v>
          </cell>
          <cell r="I195">
            <v>0</v>
          </cell>
          <cell r="J195" t="str">
            <v>Total</v>
          </cell>
          <cell r="L195">
            <v>0</v>
          </cell>
          <cell r="M195">
            <v>66261.819999999992</v>
          </cell>
          <cell r="N195">
            <v>6148</v>
          </cell>
          <cell r="O195">
            <v>12473.86</v>
          </cell>
          <cell r="P195">
            <v>3286.5299999999993</v>
          </cell>
          <cell r="Q195">
            <v>8569.92</v>
          </cell>
          <cell r="R195">
            <v>0</v>
          </cell>
          <cell r="S195">
            <v>219.41</v>
          </cell>
          <cell r="T195">
            <v>10606.439999999999</v>
          </cell>
          <cell r="U195">
            <v>24957.66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66261.819999999992</v>
          </cell>
          <cell r="AA195">
            <v>1</v>
          </cell>
          <cell r="AB195">
            <v>0</v>
          </cell>
          <cell r="AC195">
            <v>0</v>
          </cell>
          <cell r="AD195">
            <v>0</v>
          </cell>
          <cell r="AF195">
            <v>0</v>
          </cell>
          <cell r="AL195">
            <v>1</v>
          </cell>
          <cell r="AM195">
            <v>12</v>
          </cell>
          <cell r="AN195">
            <v>0</v>
          </cell>
        </row>
        <row r="196">
          <cell r="A196" t="str">
            <v>Mass Ave</v>
          </cell>
          <cell r="B196" t="str">
            <v>Mass Ave</v>
          </cell>
          <cell r="C196" t="str">
            <v>16710</v>
          </cell>
          <cell r="D196" t="str">
            <v>System Improvements</v>
          </cell>
          <cell r="E196" t="str">
            <v>04168</v>
          </cell>
          <cell r="G196" t="str">
            <v>Relieve Circuit 52-12</v>
          </cell>
          <cell r="I196">
            <v>0</v>
          </cell>
          <cell r="J196" t="str">
            <v>labor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C196">
            <v>0</v>
          </cell>
          <cell r="AH196">
            <v>0</v>
          </cell>
          <cell r="AI196">
            <v>0</v>
          </cell>
          <cell r="AJ196">
            <v>0</v>
          </cell>
          <cell r="AL196">
            <v>1</v>
          </cell>
          <cell r="AM196">
            <v>12</v>
          </cell>
          <cell r="AN196">
            <v>0</v>
          </cell>
        </row>
        <row r="197">
          <cell r="A197" t="str">
            <v>Mass Ave</v>
          </cell>
          <cell r="B197" t="str">
            <v>Mass Ave</v>
          </cell>
          <cell r="C197" t="str">
            <v>16710</v>
          </cell>
          <cell r="D197" t="str">
            <v>System Improvements</v>
          </cell>
          <cell r="E197" t="str">
            <v>04168</v>
          </cell>
          <cell r="G197" t="str">
            <v>Relieve Circuit 52-12</v>
          </cell>
          <cell r="I197">
            <v>0</v>
          </cell>
          <cell r="J197" t="str">
            <v>Overtime</v>
          </cell>
          <cell r="L197">
            <v>0</v>
          </cell>
          <cell r="M197">
            <v>93.93</v>
          </cell>
          <cell r="N197">
            <v>93.93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93.93</v>
          </cell>
          <cell r="AA197">
            <v>1</v>
          </cell>
          <cell r="AC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1</v>
          </cell>
          <cell r="AM197">
            <v>12</v>
          </cell>
          <cell r="AN197">
            <v>0</v>
          </cell>
        </row>
        <row r="198">
          <cell r="A198" t="str">
            <v>Mass Ave</v>
          </cell>
          <cell r="B198" t="str">
            <v>Mass Ave</v>
          </cell>
          <cell r="C198" t="str">
            <v>16710</v>
          </cell>
          <cell r="D198" t="str">
            <v>System Improvements</v>
          </cell>
          <cell r="E198" t="str">
            <v>04168</v>
          </cell>
          <cell r="G198" t="str">
            <v>Relieve Circuit 52-12</v>
          </cell>
          <cell r="I198">
            <v>0</v>
          </cell>
          <cell r="J198" t="str">
            <v>Benefits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C198">
            <v>0</v>
          </cell>
          <cell r="AH198">
            <v>0</v>
          </cell>
          <cell r="AI198">
            <v>0</v>
          </cell>
          <cell r="AJ198">
            <v>0</v>
          </cell>
          <cell r="AL198">
            <v>1</v>
          </cell>
          <cell r="AM198">
            <v>12</v>
          </cell>
          <cell r="AN198">
            <v>0</v>
          </cell>
        </row>
        <row r="199">
          <cell r="A199" t="str">
            <v>Mass Ave</v>
          </cell>
          <cell r="B199" t="str">
            <v>Mass Ave</v>
          </cell>
          <cell r="C199" t="str">
            <v>16710</v>
          </cell>
          <cell r="D199" t="str">
            <v>System Improvements</v>
          </cell>
          <cell r="E199" t="str">
            <v>04168</v>
          </cell>
          <cell r="G199" t="str">
            <v>Relieve Circuit 52-12</v>
          </cell>
          <cell r="I199">
            <v>0</v>
          </cell>
          <cell r="J199" t="str">
            <v>Invoice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C199">
            <v>0</v>
          </cell>
          <cell r="AH199">
            <v>0</v>
          </cell>
          <cell r="AI199">
            <v>0</v>
          </cell>
          <cell r="AJ199">
            <v>0</v>
          </cell>
          <cell r="AL199">
            <v>1</v>
          </cell>
          <cell r="AM199">
            <v>12</v>
          </cell>
          <cell r="AN199">
            <v>0</v>
          </cell>
        </row>
        <row r="200">
          <cell r="A200" t="str">
            <v>Mass Ave</v>
          </cell>
          <cell r="B200" t="str">
            <v>Mass Ave</v>
          </cell>
          <cell r="C200" t="str">
            <v>16710</v>
          </cell>
          <cell r="D200" t="str">
            <v>System Improvements</v>
          </cell>
          <cell r="E200" t="str">
            <v>04168</v>
          </cell>
          <cell r="G200" t="str">
            <v>Relieve Circuit 52-12</v>
          </cell>
          <cell r="I200">
            <v>0</v>
          </cell>
          <cell r="J200" t="str">
            <v>Material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C200">
            <v>0</v>
          </cell>
          <cell r="AH200">
            <v>0</v>
          </cell>
          <cell r="AI200">
            <v>0</v>
          </cell>
          <cell r="AJ200">
            <v>0</v>
          </cell>
          <cell r="AL200">
            <v>1</v>
          </cell>
          <cell r="AM200">
            <v>12</v>
          </cell>
          <cell r="AN200">
            <v>0</v>
          </cell>
        </row>
        <row r="201">
          <cell r="A201" t="str">
            <v>Mass Ave</v>
          </cell>
          <cell r="B201" t="str">
            <v>Mass Ave</v>
          </cell>
          <cell r="C201" t="str">
            <v>16710</v>
          </cell>
          <cell r="D201" t="str">
            <v>System Improvements</v>
          </cell>
          <cell r="E201" t="str">
            <v>04168</v>
          </cell>
          <cell r="G201" t="str">
            <v>Relieve Circuit 52-12</v>
          </cell>
          <cell r="I201">
            <v>0</v>
          </cell>
          <cell r="J201" t="str">
            <v>Other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C201">
            <v>0</v>
          </cell>
          <cell r="AH201">
            <v>0</v>
          </cell>
          <cell r="AI201">
            <v>0</v>
          </cell>
          <cell r="AJ201">
            <v>0</v>
          </cell>
          <cell r="AL201">
            <v>1</v>
          </cell>
          <cell r="AM201">
            <v>12</v>
          </cell>
          <cell r="AN201">
            <v>0</v>
          </cell>
        </row>
        <row r="202">
          <cell r="A202" t="str">
            <v>Mass Ave</v>
          </cell>
          <cell r="B202" t="str">
            <v>Mass Ave</v>
          </cell>
          <cell r="C202" t="str">
            <v>16710</v>
          </cell>
          <cell r="D202" t="str">
            <v>System Improvements</v>
          </cell>
          <cell r="E202" t="str">
            <v>04168</v>
          </cell>
          <cell r="G202" t="str">
            <v>Relieve Circuit 52-12</v>
          </cell>
          <cell r="H202">
            <v>0</v>
          </cell>
          <cell r="I202">
            <v>0</v>
          </cell>
          <cell r="J202" t="str">
            <v>Total</v>
          </cell>
          <cell r="L202">
            <v>0</v>
          </cell>
          <cell r="M202">
            <v>93.93</v>
          </cell>
          <cell r="N202">
            <v>93.93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93.93</v>
          </cell>
          <cell r="AA202">
            <v>1</v>
          </cell>
          <cell r="AB202">
            <v>0</v>
          </cell>
          <cell r="AC202">
            <v>0</v>
          </cell>
          <cell r="AD202">
            <v>0</v>
          </cell>
          <cell r="AF202">
            <v>0</v>
          </cell>
          <cell r="AL202">
            <v>1</v>
          </cell>
          <cell r="AM202">
            <v>12</v>
          </cell>
          <cell r="AN202">
            <v>0</v>
          </cell>
        </row>
        <row r="203">
          <cell r="A203" t="str">
            <v>Mass Ave</v>
          </cell>
          <cell r="B203" t="str">
            <v>Mass Ave</v>
          </cell>
          <cell r="C203" t="str">
            <v>16710</v>
          </cell>
          <cell r="D203" t="str">
            <v>System Improvements</v>
          </cell>
          <cell r="E203" t="str">
            <v>04171</v>
          </cell>
          <cell r="G203" t="str">
            <v>New duct bank American Legion Hwy to WalkHill St</v>
          </cell>
          <cell r="I203">
            <v>0</v>
          </cell>
          <cell r="J203" t="str">
            <v>labor</v>
          </cell>
          <cell r="L203">
            <v>175000</v>
          </cell>
          <cell r="M203">
            <v>9274.7199999999993</v>
          </cell>
          <cell r="N203">
            <v>1055.24</v>
          </cell>
          <cell r="O203">
            <v>441.82</v>
          </cell>
          <cell r="P203">
            <v>755.65</v>
          </cell>
          <cell r="Q203">
            <v>4184.47</v>
          </cell>
          <cell r="R203">
            <v>2513.94</v>
          </cell>
          <cell r="S203">
            <v>194.16</v>
          </cell>
          <cell r="T203">
            <v>129.43999999999869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9274.7199999999993</v>
          </cell>
          <cell r="AA203">
            <v>0.25706072361859239</v>
          </cell>
          <cell r="AC203">
            <v>175000</v>
          </cell>
          <cell r="AH203">
            <v>0</v>
          </cell>
          <cell r="AI203">
            <v>0</v>
          </cell>
          <cell r="AJ203">
            <v>0</v>
          </cell>
          <cell r="AL203">
            <v>1</v>
          </cell>
          <cell r="AM203">
            <v>10</v>
          </cell>
          <cell r="AN203">
            <v>0</v>
          </cell>
        </row>
        <row r="204">
          <cell r="A204" t="str">
            <v>Mass Ave</v>
          </cell>
          <cell r="B204" t="str">
            <v>Mass Ave</v>
          </cell>
          <cell r="C204" t="str">
            <v>16710</v>
          </cell>
          <cell r="D204" t="str">
            <v>System Improvements</v>
          </cell>
          <cell r="E204" t="str">
            <v>04171</v>
          </cell>
          <cell r="G204" t="str">
            <v>New duct bank American Legion Hwy to WalkHill St</v>
          </cell>
          <cell r="I204">
            <v>0</v>
          </cell>
          <cell r="J204" t="str">
            <v>Overtime</v>
          </cell>
          <cell r="L204">
            <v>26250</v>
          </cell>
          <cell r="M204">
            <v>3743.84</v>
          </cell>
          <cell r="N204">
            <v>93.56</v>
          </cell>
          <cell r="O204">
            <v>0</v>
          </cell>
          <cell r="P204">
            <v>0</v>
          </cell>
          <cell r="Q204">
            <v>1623.68</v>
          </cell>
          <cell r="R204">
            <v>2026.6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3743.84</v>
          </cell>
          <cell r="AA204">
            <v>3.8559108542788857E-2</v>
          </cell>
          <cell r="AC204">
            <v>26250</v>
          </cell>
          <cell r="AH204">
            <v>0</v>
          </cell>
          <cell r="AI204">
            <v>0</v>
          </cell>
          <cell r="AJ204">
            <v>0</v>
          </cell>
          <cell r="AL204">
            <v>1</v>
          </cell>
          <cell r="AM204">
            <v>10</v>
          </cell>
          <cell r="AN204">
            <v>0</v>
          </cell>
        </row>
        <row r="205">
          <cell r="A205" t="str">
            <v>Mass Ave</v>
          </cell>
          <cell r="B205" t="str">
            <v>Mass Ave</v>
          </cell>
          <cell r="C205" t="str">
            <v>16710</v>
          </cell>
          <cell r="D205" t="str">
            <v>System Improvements</v>
          </cell>
          <cell r="E205" t="str">
            <v>04171</v>
          </cell>
          <cell r="G205" t="str">
            <v>New duct bank American Legion Hwy to WalkHill St</v>
          </cell>
          <cell r="I205">
            <v>0</v>
          </cell>
          <cell r="J205" t="str">
            <v>Benefits</v>
          </cell>
          <cell r="L205">
            <v>112001</v>
          </cell>
          <cell r="M205">
            <v>6022.8199999999988</v>
          </cell>
          <cell r="N205">
            <v>776.86</v>
          </cell>
          <cell r="O205">
            <v>274.41000000000003</v>
          </cell>
          <cell r="P205">
            <v>479.54</v>
          </cell>
          <cell r="Q205">
            <v>2678</v>
          </cell>
          <cell r="R205">
            <v>1607.65</v>
          </cell>
          <cell r="S205">
            <v>124.26</v>
          </cell>
          <cell r="T205">
            <v>82.099999999999454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6022.8199999999988</v>
          </cell>
          <cell r="AA205">
            <v>0.16452033203431982</v>
          </cell>
          <cell r="AC205">
            <v>112001</v>
          </cell>
          <cell r="AH205">
            <v>0</v>
          </cell>
          <cell r="AI205">
            <v>0</v>
          </cell>
          <cell r="AJ205">
            <v>0</v>
          </cell>
          <cell r="AL205">
            <v>1</v>
          </cell>
          <cell r="AM205">
            <v>10</v>
          </cell>
          <cell r="AN205">
            <v>0</v>
          </cell>
        </row>
        <row r="206">
          <cell r="A206" t="str">
            <v>Mass Ave</v>
          </cell>
          <cell r="B206" t="str">
            <v>Mass Ave</v>
          </cell>
          <cell r="C206" t="str">
            <v>16710</v>
          </cell>
          <cell r="D206" t="str">
            <v>System Improvements</v>
          </cell>
          <cell r="E206" t="str">
            <v>04171</v>
          </cell>
          <cell r="G206" t="str">
            <v>New duct bank American Legion Hwy to WalkHill St</v>
          </cell>
          <cell r="I206">
            <v>0</v>
          </cell>
          <cell r="J206" t="str">
            <v>Invoice</v>
          </cell>
          <cell r="L206">
            <v>150000</v>
          </cell>
          <cell r="M206">
            <v>813010.81</v>
          </cell>
          <cell r="N206">
            <v>18944.349999999999</v>
          </cell>
          <cell r="O206">
            <v>-18944.349999999999</v>
          </cell>
          <cell r="P206">
            <v>0</v>
          </cell>
          <cell r="Q206">
            <v>478100</v>
          </cell>
          <cell r="R206">
            <v>215680</v>
          </cell>
          <cell r="S206">
            <v>62398.310000000056</v>
          </cell>
          <cell r="T206">
            <v>56832.5</v>
          </cell>
          <cell r="U206">
            <v>0</v>
          </cell>
          <cell r="V206">
            <v>0</v>
          </cell>
          <cell r="W206">
            <v>-51635</v>
          </cell>
          <cell r="X206">
            <v>0</v>
          </cell>
          <cell r="Y206">
            <v>51635</v>
          </cell>
          <cell r="Z206">
            <v>813010.81</v>
          </cell>
          <cell r="AA206">
            <v>0.22033776310165062</v>
          </cell>
          <cell r="AC206">
            <v>150000</v>
          </cell>
          <cell r="AH206">
            <v>0</v>
          </cell>
          <cell r="AI206">
            <v>0</v>
          </cell>
          <cell r="AJ206">
            <v>0</v>
          </cell>
          <cell r="AL206">
            <v>1</v>
          </cell>
          <cell r="AM206">
            <v>10</v>
          </cell>
          <cell r="AN206">
            <v>0</v>
          </cell>
        </row>
        <row r="207">
          <cell r="A207" t="str">
            <v>Mass Ave</v>
          </cell>
          <cell r="B207" t="str">
            <v>Mass Ave</v>
          </cell>
          <cell r="C207" t="str">
            <v>16710</v>
          </cell>
          <cell r="D207" t="str">
            <v>System Improvements</v>
          </cell>
          <cell r="E207" t="str">
            <v>04171</v>
          </cell>
          <cell r="G207" t="str">
            <v>New duct bank American Legion Hwy to WalkHill St</v>
          </cell>
          <cell r="I207">
            <v>0</v>
          </cell>
          <cell r="J207" t="str">
            <v>Material</v>
          </cell>
          <cell r="L207">
            <v>217522</v>
          </cell>
          <cell r="M207">
            <v>939.43000000000006</v>
          </cell>
          <cell r="N207">
            <v>0</v>
          </cell>
          <cell r="O207">
            <v>303.24</v>
          </cell>
          <cell r="P207">
            <v>159.05000000000001</v>
          </cell>
          <cell r="Q207">
            <v>326.10000000000002</v>
          </cell>
          <cell r="R207">
            <v>151.04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939.43000000000006</v>
          </cell>
          <cell r="AA207">
            <v>0.31952207270264832</v>
          </cell>
          <cell r="AC207">
            <v>217522</v>
          </cell>
          <cell r="AH207">
            <v>0</v>
          </cell>
          <cell r="AI207">
            <v>0</v>
          </cell>
          <cell r="AJ207">
            <v>0</v>
          </cell>
          <cell r="AL207">
            <v>1</v>
          </cell>
          <cell r="AM207">
            <v>10</v>
          </cell>
          <cell r="AN207">
            <v>0</v>
          </cell>
        </row>
        <row r="208">
          <cell r="A208" t="str">
            <v>Mass Ave</v>
          </cell>
          <cell r="B208" t="str">
            <v>Mass Ave</v>
          </cell>
          <cell r="C208" t="str">
            <v>16710</v>
          </cell>
          <cell r="D208" t="str">
            <v>System Improvements</v>
          </cell>
          <cell r="E208" t="str">
            <v>04171</v>
          </cell>
          <cell r="G208" t="str">
            <v>New duct bank American Legion Hwy to WalkHill St</v>
          </cell>
          <cell r="I208">
            <v>0</v>
          </cell>
          <cell r="J208" t="str">
            <v>Other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C208">
            <v>0</v>
          </cell>
          <cell r="AH208">
            <v>0</v>
          </cell>
          <cell r="AI208">
            <v>0</v>
          </cell>
          <cell r="AJ208">
            <v>0</v>
          </cell>
          <cell r="AL208">
            <v>1</v>
          </cell>
          <cell r="AM208">
            <v>10</v>
          </cell>
          <cell r="AN208">
            <v>0</v>
          </cell>
        </row>
        <row r="209">
          <cell r="A209" t="str">
            <v>Mass Ave</v>
          </cell>
          <cell r="B209" t="str">
            <v>Mass Ave</v>
          </cell>
          <cell r="C209" t="str">
            <v>16710</v>
          </cell>
          <cell r="D209" t="str">
            <v>System Improvements</v>
          </cell>
          <cell r="E209" t="str">
            <v>04171</v>
          </cell>
          <cell r="G209" t="str">
            <v>New duct bank American Legion Hwy to WalkHill St</v>
          </cell>
          <cell r="H209">
            <v>806000</v>
          </cell>
          <cell r="I209">
            <v>0</v>
          </cell>
          <cell r="J209" t="str">
            <v>Total</v>
          </cell>
          <cell r="L209">
            <v>680773</v>
          </cell>
          <cell r="M209">
            <v>832991.62000000011</v>
          </cell>
          <cell r="N209">
            <v>20870.009999999998</v>
          </cell>
          <cell r="O209">
            <v>-17924.879999999997</v>
          </cell>
          <cell r="P209">
            <v>1394.24</v>
          </cell>
          <cell r="Q209">
            <v>486912.25</v>
          </cell>
          <cell r="R209">
            <v>221979.23</v>
          </cell>
          <cell r="S209">
            <v>62716.730000000054</v>
          </cell>
          <cell r="T209">
            <v>57044.04</v>
          </cell>
          <cell r="U209">
            <v>0</v>
          </cell>
          <cell r="V209">
            <v>0</v>
          </cell>
          <cell r="W209">
            <v>-51635</v>
          </cell>
          <cell r="X209">
            <v>0</v>
          </cell>
          <cell r="Y209">
            <v>51635</v>
          </cell>
          <cell r="Z209">
            <v>832991.62000000011</v>
          </cell>
          <cell r="AA209">
            <v>1</v>
          </cell>
          <cell r="AB209">
            <v>0</v>
          </cell>
          <cell r="AC209">
            <v>680773</v>
          </cell>
          <cell r="AD209">
            <v>600000</v>
          </cell>
          <cell r="AE209">
            <v>600000</v>
          </cell>
          <cell r="AF209">
            <v>0</v>
          </cell>
          <cell r="AL209">
            <v>1</v>
          </cell>
          <cell r="AM209">
            <v>12</v>
          </cell>
          <cell r="AN209">
            <v>0</v>
          </cell>
        </row>
        <row r="210">
          <cell r="A210" t="str">
            <v>Mass Ave</v>
          </cell>
          <cell r="B210" t="str">
            <v>Mass Ave</v>
          </cell>
          <cell r="C210" t="str">
            <v>16710</v>
          </cell>
          <cell r="D210" t="str">
            <v>System Improvements</v>
          </cell>
          <cell r="E210" t="str">
            <v>04174</v>
          </cell>
          <cell r="G210" t="str">
            <v>Relieve 311 line group</v>
          </cell>
          <cell r="I210">
            <v>0</v>
          </cell>
          <cell r="J210" t="str">
            <v>labor</v>
          </cell>
          <cell r="L210">
            <v>75000</v>
          </cell>
          <cell r="M210">
            <v>32473.18</v>
          </cell>
          <cell r="N210">
            <v>0</v>
          </cell>
          <cell r="O210">
            <v>0</v>
          </cell>
          <cell r="P210">
            <v>993.53</v>
          </cell>
          <cell r="Q210">
            <v>300.64</v>
          </cell>
          <cell r="R210">
            <v>6618.83</v>
          </cell>
          <cell r="S210">
            <v>6202.21</v>
          </cell>
          <cell r="T210">
            <v>17415.25</v>
          </cell>
          <cell r="U210">
            <v>543.52</v>
          </cell>
          <cell r="V210">
            <v>0</v>
          </cell>
          <cell r="W210">
            <v>399.20000000000073</v>
          </cell>
          <cell r="X210">
            <v>0</v>
          </cell>
          <cell r="Y210">
            <v>0</v>
          </cell>
          <cell r="Z210">
            <v>32473.18</v>
          </cell>
          <cell r="AA210">
            <v>2.8004855885709314E-2</v>
          </cell>
          <cell r="AB210">
            <v>-6273.18</v>
          </cell>
          <cell r="AC210">
            <v>75000</v>
          </cell>
          <cell r="AH210">
            <v>0</v>
          </cell>
          <cell r="AI210">
            <v>0</v>
          </cell>
          <cell r="AJ210">
            <v>0</v>
          </cell>
          <cell r="AL210">
            <v>11</v>
          </cell>
          <cell r="AM210">
            <v>10</v>
          </cell>
          <cell r="AN210">
            <v>0</v>
          </cell>
        </row>
        <row r="211">
          <cell r="A211" t="str">
            <v>Mass Ave</v>
          </cell>
          <cell r="B211" t="str">
            <v>Mass Ave</v>
          </cell>
          <cell r="C211" t="str">
            <v>16710</v>
          </cell>
          <cell r="D211" t="str">
            <v>System Improvements</v>
          </cell>
          <cell r="E211" t="str">
            <v>04174</v>
          </cell>
          <cell r="G211" t="str">
            <v>Relieve 311 line group</v>
          </cell>
          <cell r="I211">
            <v>0</v>
          </cell>
          <cell r="J211" t="str">
            <v>Overtime</v>
          </cell>
          <cell r="L211">
            <v>11250</v>
          </cell>
          <cell r="M211">
            <v>29711.43</v>
          </cell>
          <cell r="N211">
            <v>0</v>
          </cell>
          <cell r="O211">
            <v>0</v>
          </cell>
          <cell r="P211">
            <v>815.98</v>
          </cell>
          <cell r="Q211">
            <v>625.39</v>
          </cell>
          <cell r="R211">
            <v>7738.27</v>
          </cell>
          <cell r="S211">
            <v>6294.49</v>
          </cell>
          <cell r="T211">
            <v>14237.3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29711.43</v>
          </cell>
          <cell r="AA211">
            <v>3.4425520361720106E-2</v>
          </cell>
          <cell r="AB211">
            <v>-7711.43</v>
          </cell>
          <cell r="AC211">
            <v>11250</v>
          </cell>
          <cell r="AH211">
            <v>0</v>
          </cell>
          <cell r="AI211">
            <v>0</v>
          </cell>
          <cell r="AJ211">
            <v>0</v>
          </cell>
          <cell r="AL211">
            <v>11</v>
          </cell>
          <cell r="AM211">
            <v>10</v>
          </cell>
          <cell r="AN211">
            <v>0</v>
          </cell>
        </row>
        <row r="212">
          <cell r="A212" t="str">
            <v>Mass Ave</v>
          </cell>
          <cell r="B212" t="str">
            <v>Mass Ave</v>
          </cell>
          <cell r="C212" t="str">
            <v>16710</v>
          </cell>
          <cell r="D212" t="str">
            <v>System Improvements</v>
          </cell>
          <cell r="E212" t="str">
            <v>04174</v>
          </cell>
          <cell r="G212" t="str">
            <v>Relieve 311 line group</v>
          </cell>
          <cell r="I212">
            <v>0</v>
          </cell>
          <cell r="J212" t="str">
            <v>Benefits</v>
          </cell>
          <cell r="L212">
            <v>47999</v>
          </cell>
          <cell r="M212">
            <v>20180.439999999999</v>
          </cell>
          <cell r="N212">
            <v>0</v>
          </cell>
          <cell r="O212">
            <v>0</v>
          </cell>
          <cell r="P212">
            <v>635.85</v>
          </cell>
          <cell r="Q212">
            <v>161.94</v>
          </cell>
          <cell r="R212">
            <v>4055.19</v>
          </cell>
          <cell r="S212">
            <v>3870.35</v>
          </cell>
          <cell r="T212">
            <v>10853.77</v>
          </cell>
          <cell r="U212">
            <v>347.86000000000058</v>
          </cell>
          <cell r="V212">
            <v>0</v>
          </cell>
          <cell r="W212">
            <v>255.48</v>
          </cell>
          <cell r="X212">
            <v>0</v>
          </cell>
          <cell r="Y212">
            <v>0</v>
          </cell>
          <cell r="Z212">
            <v>20180.439999999999</v>
          </cell>
          <cell r="AA212">
            <v>1.7923107766853959E-2</v>
          </cell>
          <cell r="AB212">
            <v>-4014.8352000000004</v>
          </cell>
          <cell r="AC212">
            <v>47999</v>
          </cell>
          <cell r="AH212">
            <v>0</v>
          </cell>
          <cell r="AI212">
            <v>0</v>
          </cell>
          <cell r="AJ212">
            <v>0</v>
          </cell>
          <cell r="AL212">
            <v>11</v>
          </cell>
          <cell r="AM212">
            <v>10</v>
          </cell>
          <cell r="AN212">
            <v>0</v>
          </cell>
        </row>
        <row r="213">
          <cell r="A213" t="str">
            <v>Mass Ave</v>
          </cell>
          <cell r="B213" t="str">
            <v>Mass Ave</v>
          </cell>
          <cell r="C213" t="str">
            <v>16710</v>
          </cell>
          <cell r="D213" t="str">
            <v>System Improvements</v>
          </cell>
          <cell r="E213" t="str">
            <v>04174</v>
          </cell>
          <cell r="G213" t="str">
            <v>Relieve 311 line group</v>
          </cell>
          <cell r="I213">
            <v>0</v>
          </cell>
          <cell r="J213" t="str">
            <v>Invoice</v>
          </cell>
          <cell r="L213">
            <v>75001</v>
          </cell>
          <cell r="M213">
            <v>56003.85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45057.599999999999</v>
          </cell>
          <cell r="T213">
            <v>2627.78</v>
          </cell>
          <cell r="U213">
            <v>5518.47</v>
          </cell>
          <cell r="V213">
            <v>0</v>
          </cell>
          <cell r="W213">
            <v>0</v>
          </cell>
          <cell r="X213">
            <v>0</v>
          </cell>
          <cell r="Y213">
            <v>2800</v>
          </cell>
          <cell r="Z213">
            <v>56003.85</v>
          </cell>
          <cell r="AA213">
            <v>2.6802507501684281E-2</v>
          </cell>
          <cell r="AB213">
            <v>-6003.8499999999985</v>
          </cell>
          <cell r="AC213">
            <v>75001</v>
          </cell>
          <cell r="AH213">
            <v>0</v>
          </cell>
          <cell r="AI213">
            <v>0</v>
          </cell>
          <cell r="AJ213">
            <v>0</v>
          </cell>
          <cell r="AL213">
            <v>11</v>
          </cell>
          <cell r="AM213">
            <v>10</v>
          </cell>
          <cell r="AN213">
            <v>0</v>
          </cell>
        </row>
        <row r="214">
          <cell r="A214" t="str">
            <v>Mass Ave</v>
          </cell>
          <cell r="B214" t="str">
            <v>Mass Ave</v>
          </cell>
          <cell r="C214" t="str">
            <v>16710</v>
          </cell>
          <cell r="D214" t="str">
            <v>System Improvements</v>
          </cell>
          <cell r="E214" t="str">
            <v>04174</v>
          </cell>
          <cell r="G214" t="str">
            <v>Relieve 311 line group</v>
          </cell>
          <cell r="I214">
            <v>0</v>
          </cell>
          <cell r="J214" t="str">
            <v>Material</v>
          </cell>
          <cell r="L214">
            <v>115750</v>
          </cell>
          <cell r="M214">
            <v>505802.86000000004</v>
          </cell>
          <cell r="N214">
            <v>0</v>
          </cell>
          <cell r="O214">
            <v>0</v>
          </cell>
          <cell r="P214">
            <v>0</v>
          </cell>
          <cell r="Q214">
            <v>252268.32</v>
          </cell>
          <cell r="R214">
            <v>83005.02</v>
          </cell>
          <cell r="S214">
            <v>149976.01</v>
          </cell>
          <cell r="T214">
            <v>8498.06</v>
          </cell>
          <cell r="U214">
            <v>10850.45</v>
          </cell>
          <cell r="V214">
            <v>1205</v>
          </cell>
          <cell r="W214">
            <v>0</v>
          </cell>
          <cell r="X214">
            <v>0</v>
          </cell>
          <cell r="Y214">
            <v>0</v>
          </cell>
          <cell r="Z214">
            <v>505802.86000000004</v>
          </cell>
          <cell r="AA214">
            <v>0.89284400848403234</v>
          </cell>
          <cell r="AB214">
            <v>-200000</v>
          </cell>
          <cell r="AC214">
            <v>115750</v>
          </cell>
          <cell r="AH214">
            <v>0</v>
          </cell>
          <cell r="AI214">
            <v>0</v>
          </cell>
          <cell r="AJ214">
            <v>0</v>
          </cell>
          <cell r="AL214">
            <v>11</v>
          </cell>
          <cell r="AM214">
            <v>10</v>
          </cell>
          <cell r="AN214">
            <v>0</v>
          </cell>
        </row>
        <row r="215">
          <cell r="A215" t="str">
            <v>Mass Ave</v>
          </cell>
          <cell r="B215" t="str">
            <v>Mass Ave</v>
          </cell>
          <cell r="C215" t="str">
            <v>16710</v>
          </cell>
          <cell r="D215" t="str">
            <v>System Improvements</v>
          </cell>
          <cell r="E215" t="str">
            <v>04174</v>
          </cell>
          <cell r="G215" t="str">
            <v>Relieve 311 line group</v>
          </cell>
          <cell r="I215">
            <v>0</v>
          </cell>
          <cell r="J215" t="str">
            <v>Other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C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11</v>
          </cell>
          <cell r="AM215">
            <v>10</v>
          </cell>
          <cell r="AN215">
            <v>0</v>
          </cell>
        </row>
        <row r="216">
          <cell r="A216" t="str">
            <v>Mass Ave</v>
          </cell>
          <cell r="B216" t="str">
            <v>Mass Ave</v>
          </cell>
          <cell r="C216" t="str">
            <v>16710</v>
          </cell>
          <cell r="D216" t="str">
            <v>System Improvements</v>
          </cell>
          <cell r="E216" t="str">
            <v>04174</v>
          </cell>
          <cell r="G216" t="str">
            <v>Relieve 311 line group</v>
          </cell>
          <cell r="H216">
            <v>0</v>
          </cell>
          <cell r="I216">
            <v>0</v>
          </cell>
          <cell r="J216" t="str">
            <v>Total</v>
          </cell>
          <cell r="L216">
            <v>325000</v>
          </cell>
          <cell r="M216">
            <v>644171.76000000013</v>
          </cell>
          <cell r="N216">
            <v>0</v>
          </cell>
          <cell r="O216">
            <v>0</v>
          </cell>
          <cell r="P216">
            <v>2445.36</v>
          </cell>
          <cell r="Q216">
            <v>253356.29</v>
          </cell>
          <cell r="R216">
            <v>101417.31</v>
          </cell>
          <cell r="S216">
            <v>211400.66</v>
          </cell>
          <cell r="T216">
            <v>53632.159999999996</v>
          </cell>
          <cell r="U216">
            <v>17260.300000000003</v>
          </cell>
          <cell r="V216">
            <v>1205</v>
          </cell>
          <cell r="W216">
            <v>654.68000000000075</v>
          </cell>
          <cell r="X216">
            <v>0</v>
          </cell>
          <cell r="Y216">
            <v>2800</v>
          </cell>
          <cell r="Z216">
            <v>644171.76000000013</v>
          </cell>
          <cell r="AA216">
            <v>1</v>
          </cell>
          <cell r="AB216">
            <v>-224003.29519999999</v>
          </cell>
          <cell r="AC216">
            <v>325000</v>
          </cell>
          <cell r="AD216">
            <v>620000</v>
          </cell>
          <cell r="AE216">
            <v>620000</v>
          </cell>
          <cell r="AF216">
            <v>0</v>
          </cell>
          <cell r="AL216">
            <v>1</v>
          </cell>
          <cell r="AM216">
            <v>12</v>
          </cell>
          <cell r="AN216">
            <v>0</v>
          </cell>
        </row>
        <row r="217">
          <cell r="A217" t="str">
            <v>Mass Ave</v>
          </cell>
          <cell r="B217" t="str">
            <v>Mass Ave</v>
          </cell>
          <cell r="C217" t="str">
            <v>16710</v>
          </cell>
          <cell r="D217" t="str">
            <v>System Improvements</v>
          </cell>
          <cell r="E217" t="str">
            <v>04175</v>
          </cell>
          <cell r="G217" t="str">
            <v>DSS Reliability, 474-136</v>
          </cell>
          <cell r="I217">
            <v>0</v>
          </cell>
          <cell r="J217" t="str">
            <v>labor</v>
          </cell>
          <cell r="L217">
            <v>0</v>
          </cell>
          <cell r="M217">
            <v>16970.03</v>
          </cell>
          <cell r="N217">
            <v>5105.21</v>
          </cell>
          <cell r="O217">
            <v>11864.82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16970.03</v>
          </cell>
          <cell r="AA217">
            <v>0</v>
          </cell>
          <cell r="AC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1</v>
          </cell>
          <cell r="AM217">
            <v>6</v>
          </cell>
          <cell r="AN217">
            <v>0</v>
          </cell>
        </row>
        <row r="218">
          <cell r="A218" t="str">
            <v>Mass Ave</v>
          </cell>
          <cell r="B218" t="str">
            <v>Mass Ave</v>
          </cell>
          <cell r="C218" t="str">
            <v>16710</v>
          </cell>
          <cell r="D218" t="str">
            <v>System Improvements</v>
          </cell>
          <cell r="E218" t="str">
            <v>04175</v>
          </cell>
          <cell r="G218" t="str">
            <v>DSS Reliability, 474-136</v>
          </cell>
          <cell r="I218">
            <v>0</v>
          </cell>
          <cell r="J218" t="str">
            <v>Overtime</v>
          </cell>
          <cell r="L218">
            <v>0</v>
          </cell>
          <cell r="M218">
            <v>28082.710000000003</v>
          </cell>
          <cell r="N218">
            <v>6480.56</v>
          </cell>
          <cell r="O218">
            <v>21602.15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28082.710000000003</v>
          </cell>
          <cell r="AA218">
            <v>0</v>
          </cell>
          <cell r="AC218">
            <v>0</v>
          </cell>
          <cell r="AH218">
            <v>0</v>
          </cell>
          <cell r="AI218">
            <v>0</v>
          </cell>
          <cell r="AJ218">
            <v>0</v>
          </cell>
          <cell r="AL218">
            <v>1</v>
          </cell>
          <cell r="AM218">
            <v>6</v>
          </cell>
          <cell r="AN218">
            <v>0</v>
          </cell>
        </row>
        <row r="219">
          <cell r="A219" t="str">
            <v>Mass Ave</v>
          </cell>
          <cell r="B219" t="str">
            <v>Mass Ave</v>
          </cell>
          <cell r="C219" t="str">
            <v>16710</v>
          </cell>
          <cell r="D219" t="str">
            <v>System Improvements</v>
          </cell>
          <cell r="E219" t="str">
            <v>04175</v>
          </cell>
          <cell r="G219" t="str">
            <v>DSS Reliability, 474-136</v>
          </cell>
          <cell r="I219">
            <v>0</v>
          </cell>
          <cell r="J219" t="str">
            <v>Benefits</v>
          </cell>
          <cell r="L219">
            <v>0</v>
          </cell>
          <cell r="M219">
            <v>10421.32</v>
          </cell>
          <cell r="N219">
            <v>3365.79</v>
          </cell>
          <cell r="O219">
            <v>7055.53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10421.32</v>
          </cell>
          <cell r="AA219">
            <v>0</v>
          </cell>
          <cell r="AC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1</v>
          </cell>
          <cell r="AM219">
            <v>6</v>
          </cell>
          <cell r="AN219">
            <v>0</v>
          </cell>
        </row>
        <row r="220">
          <cell r="A220" t="str">
            <v>Mass Ave</v>
          </cell>
          <cell r="B220" t="str">
            <v>Mass Ave</v>
          </cell>
          <cell r="C220" t="str">
            <v>16710</v>
          </cell>
          <cell r="D220" t="str">
            <v>System Improvements</v>
          </cell>
          <cell r="E220" t="str">
            <v>04175</v>
          </cell>
          <cell r="G220" t="str">
            <v>DSS Reliability, 474-136</v>
          </cell>
          <cell r="I220">
            <v>0</v>
          </cell>
          <cell r="J220" t="str">
            <v>Invoice</v>
          </cell>
          <cell r="L220">
            <v>15003</v>
          </cell>
          <cell r="M220">
            <v>17503.739999999998</v>
          </cell>
          <cell r="N220">
            <v>-79.5</v>
          </cell>
          <cell r="O220">
            <v>3774.25</v>
          </cell>
          <cell r="P220">
            <v>0</v>
          </cell>
          <cell r="Q220">
            <v>0</v>
          </cell>
          <cell r="R220">
            <v>0</v>
          </cell>
          <cell r="S220">
            <v>13808.99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17503.739999999998</v>
          </cell>
          <cell r="AA220">
            <v>1</v>
          </cell>
          <cell r="AC220">
            <v>15003</v>
          </cell>
          <cell r="AH220">
            <v>0</v>
          </cell>
          <cell r="AI220">
            <v>0</v>
          </cell>
          <cell r="AJ220">
            <v>0</v>
          </cell>
          <cell r="AL220">
            <v>1</v>
          </cell>
          <cell r="AM220">
            <v>6</v>
          </cell>
          <cell r="AN220">
            <v>0</v>
          </cell>
        </row>
        <row r="221">
          <cell r="A221" t="str">
            <v>Mass Ave</v>
          </cell>
          <cell r="B221" t="str">
            <v>Mass Ave</v>
          </cell>
          <cell r="C221" t="str">
            <v>16710</v>
          </cell>
          <cell r="D221" t="str">
            <v>System Improvements</v>
          </cell>
          <cell r="E221" t="str">
            <v>04175</v>
          </cell>
          <cell r="G221" t="str">
            <v>DSS Reliability, 474-136</v>
          </cell>
          <cell r="I221">
            <v>0</v>
          </cell>
          <cell r="J221" t="str">
            <v>Material</v>
          </cell>
          <cell r="L221">
            <v>0</v>
          </cell>
          <cell r="M221">
            <v>12059.619999999999</v>
          </cell>
          <cell r="N221">
            <v>78.55</v>
          </cell>
          <cell r="O221">
            <v>11981.07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12059.619999999999</v>
          </cell>
          <cell r="AA221">
            <v>0</v>
          </cell>
          <cell r="AC221">
            <v>0</v>
          </cell>
          <cell r="AH221">
            <v>0</v>
          </cell>
          <cell r="AI221">
            <v>0</v>
          </cell>
          <cell r="AJ221">
            <v>0</v>
          </cell>
          <cell r="AL221">
            <v>1</v>
          </cell>
          <cell r="AM221">
            <v>6</v>
          </cell>
          <cell r="AN221">
            <v>0</v>
          </cell>
        </row>
        <row r="222">
          <cell r="A222" t="str">
            <v>Mass Ave</v>
          </cell>
          <cell r="B222" t="str">
            <v>Mass Ave</v>
          </cell>
          <cell r="C222" t="str">
            <v>16710</v>
          </cell>
          <cell r="D222" t="str">
            <v>System Improvements</v>
          </cell>
          <cell r="E222" t="str">
            <v>04175</v>
          </cell>
          <cell r="G222" t="str">
            <v>DSS Reliability, 474-136</v>
          </cell>
          <cell r="I222">
            <v>0</v>
          </cell>
          <cell r="J222" t="str">
            <v>Other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C222">
            <v>0</v>
          </cell>
          <cell r="AH222">
            <v>0</v>
          </cell>
          <cell r="AI222">
            <v>0</v>
          </cell>
          <cell r="AJ222">
            <v>0</v>
          </cell>
          <cell r="AL222">
            <v>1</v>
          </cell>
          <cell r="AM222">
            <v>6</v>
          </cell>
          <cell r="AN222">
            <v>0</v>
          </cell>
        </row>
        <row r="223">
          <cell r="A223" t="str">
            <v>Mass Ave</v>
          </cell>
          <cell r="B223" t="str">
            <v>Mass Ave</v>
          </cell>
          <cell r="C223" t="str">
            <v>16710</v>
          </cell>
          <cell r="D223" t="str">
            <v>System Improvements</v>
          </cell>
          <cell r="E223" t="str">
            <v>04175</v>
          </cell>
          <cell r="G223" t="str">
            <v>DSS Reliability, 474-136</v>
          </cell>
          <cell r="H223">
            <v>416668</v>
          </cell>
          <cell r="I223">
            <v>0</v>
          </cell>
          <cell r="J223" t="str">
            <v>Total</v>
          </cell>
          <cell r="L223">
            <v>15003</v>
          </cell>
          <cell r="M223">
            <v>85037.42</v>
          </cell>
          <cell r="N223">
            <v>14950.61</v>
          </cell>
          <cell r="O223">
            <v>56277.82</v>
          </cell>
          <cell r="P223">
            <v>0</v>
          </cell>
          <cell r="Q223">
            <v>0</v>
          </cell>
          <cell r="R223">
            <v>0</v>
          </cell>
          <cell r="S223">
            <v>13808.99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85037.42</v>
          </cell>
          <cell r="AA223">
            <v>1</v>
          </cell>
          <cell r="AB223">
            <v>0</v>
          </cell>
          <cell r="AC223">
            <v>15003</v>
          </cell>
          <cell r="AD223">
            <v>0</v>
          </cell>
          <cell r="AF223">
            <v>0</v>
          </cell>
          <cell r="AL223">
            <v>1</v>
          </cell>
          <cell r="AM223">
            <v>6</v>
          </cell>
          <cell r="AN223">
            <v>0</v>
          </cell>
        </row>
        <row r="224">
          <cell r="A224" t="str">
            <v>Mass Ave</v>
          </cell>
          <cell r="B224" t="str">
            <v>Mass Ave</v>
          </cell>
          <cell r="C224" t="str">
            <v>16710</v>
          </cell>
          <cell r="D224" t="str">
            <v>System Improvements</v>
          </cell>
          <cell r="E224" t="str">
            <v>04176</v>
          </cell>
          <cell r="G224" t="str">
            <v>DSS Reliability, 344-1412H</v>
          </cell>
          <cell r="I224">
            <v>0</v>
          </cell>
          <cell r="J224" t="str">
            <v>labor</v>
          </cell>
          <cell r="L224">
            <v>16000</v>
          </cell>
          <cell r="M224">
            <v>24976.22</v>
          </cell>
          <cell r="N224">
            <v>0</v>
          </cell>
          <cell r="O224">
            <v>0</v>
          </cell>
          <cell r="P224">
            <v>0</v>
          </cell>
          <cell r="Q224">
            <v>125.4</v>
          </cell>
          <cell r="R224">
            <v>92.73</v>
          </cell>
          <cell r="S224">
            <v>336.74</v>
          </cell>
          <cell r="T224">
            <v>2288.7199999999998</v>
          </cell>
          <cell r="U224">
            <v>2897.8</v>
          </cell>
          <cell r="V224">
            <v>739.75999999999931</v>
          </cell>
          <cell r="W224">
            <v>5367.99</v>
          </cell>
          <cell r="X224">
            <v>7041.25</v>
          </cell>
          <cell r="Y224">
            <v>6085.83</v>
          </cell>
          <cell r="Z224">
            <v>24976.22</v>
          </cell>
          <cell r="AA224">
            <v>0.1</v>
          </cell>
          <cell r="AC224">
            <v>16000</v>
          </cell>
          <cell r="AH224">
            <v>0</v>
          </cell>
          <cell r="AI224">
            <v>0</v>
          </cell>
          <cell r="AJ224">
            <v>0</v>
          </cell>
          <cell r="AL224">
            <v>1</v>
          </cell>
          <cell r="AM224">
            <v>12</v>
          </cell>
          <cell r="AN224">
            <v>0</v>
          </cell>
        </row>
        <row r="225">
          <cell r="A225" t="str">
            <v>Mass Ave</v>
          </cell>
          <cell r="B225" t="str">
            <v>Mass Ave</v>
          </cell>
          <cell r="C225" t="str">
            <v>16710</v>
          </cell>
          <cell r="D225" t="str">
            <v>System Improvements</v>
          </cell>
          <cell r="E225" t="str">
            <v>04176</v>
          </cell>
          <cell r="G225" t="str">
            <v>DSS Reliability, 344-1412H</v>
          </cell>
          <cell r="I225">
            <v>0</v>
          </cell>
          <cell r="J225" t="str">
            <v>Overtime</v>
          </cell>
          <cell r="L225">
            <v>2399</v>
          </cell>
          <cell r="M225">
            <v>17415.350000000002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848.88</v>
          </cell>
          <cell r="U225">
            <v>113.68</v>
          </cell>
          <cell r="V225">
            <v>778.87</v>
          </cell>
          <cell r="W225">
            <v>1194.0999999999999</v>
          </cell>
          <cell r="X225">
            <v>8612.5300000000007</v>
          </cell>
          <cell r="Y225">
            <v>5867.29</v>
          </cell>
          <cell r="Z225">
            <v>17415.350000000002</v>
          </cell>
          <cell r="AA225">
            <v>1.499375E-2</v>
          </cell>
          <cell r="AC225">
            <v>2399</v>
          </cell>
          <cell r="AH225">
            <v>0</v>
          </cell>
          <cell r="AI225">
            <v>0</v>
          </cell>
          <cell r="AJ225">
            <v>0</v>
          </cell>
          <cell r="AL225">
            <v>1</v>
          </cell>
          <cell r="AM225">
            <v>12</v>
          </cell>
          <cell r="AN225">
            <v>0</v>
          </cell>
        </row>
        <row r="226">
          <cell r="A226" t="str">
            <v>Mass Ave</v>
          </cell>
          <cell r="B226" t="str">
            <v>Mass Ave</v>
          </cell>
          <cell r="C226" t="str">
            <v>16710</v>
          </cell>
          <cell r="D226" t="str">
            <v>System Improvements</v>
          </cell>
          <cell r="E226" t="str">
            <v>04176</v>
          </cell>
          <cell r="G226" t="str">
            <v>DSS Reliability, 344-1412H</v>
          </cell>
          <cell r="I226">
            <v>0</v>
          </cell>
          <cell r="J226" t="str">
            <v>Benefits</v>
          </cell>
          <cell r="L226">
            <v>10241</v>
          </cell>
          <cell r="M226">
            <v>15666.150000000001</v>
          </cell>
          <cell r="N226">
            <v>0</v>
          </cell>
          <cell r="O226">
            <v>0</v>
          </cell>
          <cell r="P226">
            <v>0</v>
          </cell>
          <cell r="Q226">
            <v>78.180000000000007</v>
          </cell>
          <cell r="R226">
            <v>58.64</v>
          </cell>
          <cell r="S226">
            <v>215.52</v>
          </cell>
          <cell r="T226">
            <v>1425.56</v>
          </cell>
          <cell r="U226">
            <v>1847.72</v>
          </cell>
          <cell r="V226">
            <v>454.09</v>
          </cell>
          <cell r="W226">
            <v>3277.12</v>
          </cell>
          <cell r="X226">
            <v>4455.4399999999996</v>
          </cell>
          <cell r="Y226">
            <v>3853.88</v>
          </cell>
          <cell r="Z226">
            <v>15666.150000000001</v>
          </cell>
          <cell r="AA226">
            <v>6.4006250000000001E-2</v>
          </cell>
          <cell r="AC226">
            <v>10241</v>
          </cell>
          <cell r="AH226">
            <v>0</v>
          </cell>
          <cell r="AI226">
            <v>0</v>
          </cell>
          <cell r="AJ226">
            <v>0</v>
          </cell>
          <cell r="AL226">
            <v>1</v>
          </cell>
          <cell r="AM226">
            <v>12</v>
          </cell>
          <cell r="AN226">
            <v>0</v>
          </cell>
        </row>
        <row r="227">
          <cell r="A227" t="str">
            <v>Mass Ave</v>
          </cell>
          <cell r="B227" t="str">
            <v>Mass Ave</v>
          </cell>
          <cell r="C227" t="str">
            <v>16710</v>
          </cell>
          <cell r="D227" t="str">
            <v>System Improvements</v>
          </cell>
          <cell r="E227" t="str">
            <v>04176</v>
          </cell>
          <cell r="G227" t="str">
            <v>DSS Reliability, 344-1412H</v>
          </cell>
          <cell r="I227">
            <v>0</v>
          </cell>
          <cell r="J227" t="str">
            <v>Invoice</v>
          </cell>
          <cell r="L227">
            <v>35000</v>
          </cell>
          <cell r="M227">
            <v>70262.539999999994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1372</v>
          </cell>
          <cell r="S227">
            <v>0</v>
          </cell>
          <cell r="T227">
            <v>6370</v>
          </cell>
          <cell r="U227">
            <v>6244.39</v>
          </cell>
          <cell r="V227">
            <v>28381.83</v>
          </cell>
          <cell r="W227">
            <v>11019.17</v>
          </cell>
          <cell r="X227">
            <v>8031.78</v>
          </cell>
          <cell r="Y227">
            <v>8843.3700000000008</v>
          </cell>
          <cell r="Z227">
            <v>70262.539999999994</v>
          </cell>
          <cell r="AA227">
            <v>0.21875</v>
          </cell>
          <cell r="AC227">
            <v>35000</v>
          </cell>
          <cell r="AH227">
            <v>0</v>
          </cell>
          <cell r="AI227">
            <v>0</v>
          </cell>
          <cell r="AJ227">
            <v>0</v>
          </cell>
          <cell r="AL227">
            <v>1</v>
          </cell>
          <cell r="AM227">
            <v>12</v>
          </cell>
          <cell r="AN227">
            <v>0</v>
          </cell>
        </row>
        <row r="228">
          <cell r="A228" t="str">
            <v>Mass Ave</v>
          </cell>
          <cell r="B228" t="str">
            <v>Mass Ave</v>
          </cell>
          <cell r="C228" t="str">
            <v>16710</v>
          </cell>
          <cell r="D228" t="str">
            <v>System Improvements</v>
          </cell>
          <cell r="E228" t="str">
            <v>04176</v>
          </cell>
          <cell r="G228" t="str">
            <v>DSS Reliability, 344-1412H</v>
          </cell>
          <cell r="I228">
            <v>0</v>
          </cell>
          <cell r="J228" t="str">
            <v>Material</v>
          </cell>
          <cell r="L228">
            <v>96360</v>
          </cell>
          <cell r="M228">
            <v>84329.34</v>
          </cell>
          <cell r="N228">
            <v>-37788.68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22077.15</v>
          </cell>
          <cell r="U228">
            <v>24490.32</v>
          </cell>
          <cell r="V228">
            <v>0</v>
          </cell>
          <cell r="W228">
            <v>52352.18</v>
          </cell>
          <cell r="X228">
            <v>9439.76</v>
          </cell>
          <cell r="Y228">
            <v>13758.61</v>
          </cell>
          <cell r="Z228">
            <v>84329.34</v>
          </cell>
          <cell r="AA228">
            <v>0.60224999999999995</v>
          </cell>
          <cell r="AC228">
            <v>96360</v>
          </cell>
          <cell r="AH228">
            <v>0</v>
          </cell>
          <cell r="AI228">
            <v>0</v>
          </cell>
          <cell r="AJ228">
            <v>0</v>
          </cell>
          <cell r="AL228">
            <v>1</v>
          </cell>
          <cell r="AM228">
            <v>12</v>
          </cell>
          <cell r="AN228">
            <v>0</v>
          </cell>
        </row>
        <row r="229">
          <cell r="A229" t="str">
            <v>Mass Ave</v>
          </cell>
          <cell r="B229" t="str">
            <v>Mass Ave</v>
          </cell>
          <cell r="C229" t="str">
            <v>16710</v>
          </cell>
          <cell r="D229" t="str">
            <v>System Improvements</v>
          </cell>
          <cell r="E229" t="str">
            <v>04176</v>
          </cell>
          <cell r="G229" t="str">
            <v>DSS Reliability, 344-1412H</v>
          </cell>
          <cell r="I229">
            <v>0</v>
          </cell>
          <cell r="J229" t="str">
            <v>Other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C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1</v>
          </cell>
          <cell r="AM229">
            <v>12</v>
          </cell>
          <cell r="AN229">
            <v>0</v>
          </cell>
        </row>
        <row r="230">
          <cell r="A230" t="str">
            <v>Mass Ave</v>
          </cell>
          <cell r="B230" t="str">
            <v>Mass Ave</v>
          </cell>
          <cell r="C230" t="str">
            <v>16710</v>
          </cell>
          <cell r="D230" t="str">
            <v>System Improvements</v>
          </cell>
          <cell r="E230" t="str">
            <v>04176</v>
          </cell>
          <cell r="G230" t="str">
            <v>DSS Reliability, 344-1412H</v>
          </cell>
          <cell r="H230">
            <v>1385513</v>
          </cell>
          <cell r="I230">
            <v>0</v>
          </cell>
          <cell r="J230" t="str">
            <v>Total</v>
          </cell>
          <cell r="L230">
            <v>160000</v>
          </cell>
          <cell r="M230">
            <v>212649.60000000001</v>
          </cell>
          <cell r="N230">
            <v>-37788.68</v>
          </cell>
          <cell r="O230">
            <v>0</v>
          </cell>
          <cell r="P230">
            <v>0</v>
          </cell>
          <cell r="Q230">
            <v>203.58</v>
          </cell>
          <cell r="R230">
            <v>1523.37</v>
          </cell>
          <cell r="S230">
            <v>552.26</v>
          </cell>
          <cell r="T230">
            <v>33010.31</v>
          </cell>
          <cell r="U230">
            <v>35593.910000000003</v>
          </cell>
          <cell r="V230">
            <v>30354.55</v>
          </cell>
          <cell r="W230">
            <v>73210.559999999998</v>
          </cell>
          <cell r="X230">
            <v>37580.76</v>
          </cell>
          <cell r="Y230">
            <v>38408.980000000003</v>
          </cell>
          <cell r="Z230">
            <v>212649.60000000001</v>
          </cell>
          <cell r="AA230">
            <v>1</v>
          </cell>
          <cell r="AB230">
            <v>0</v>
          </cell>
          <cell r="AC230">
            <v>160000</v>
          </cell>
          <cell r="AD230">
            <v>0</v>
          </cell>
          <cell r="AF230">
            <v>0</v>
          </cell>
          <cell r="AL230">
            <v>1</v>
          </cell>
          <cell r="AM230">
            <v>12</v>
          </cell>
          <cell r="AN230">
            <v>0</v>
          </cell>
        </row>
        <row r="231">
          <cell r="A231" t="str">
            <v>Mass Ave</v>
          </cell>
          <cell r="B231" t="str">
            <v>Mass Ave</v>
          </cell>
          <cell r="C231" t="str">
            <v>16710</v>
          </cell>
          <cell r="D231" t="str">
            <v>System Improvements</v>
          </cell>
          <cell r="E231" t="str">
            <v>04177</v>
          </cell>
          <cell r="G231" t="str">
            <v>Relieve 492-1N45N</v>
          </cell>
          <cell r="I231">
            <v>0</v>
          </cell>
          <cell r="J231" t="str">
            <v>labor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C231">
            <v>0</v>
          </cell>
          <cell r="AH231">
            <v>0</v>
          </cell>
          <cell r="AI231">
            <v>0</v>
          </cell>
          <cell r="AJ231">
            <v>0</v>
          </cell>
          <cell r="AL231">
            <v>1</v>
          </cell>
          <cell r="AM231">
            <v>8</v>
          </cell>
          <cell r="AN231">
            <v>0</v>
          </cell>
        </row>
        <row r="232">
          <cell r="A232" t="str">
            <v>Mass Ave</v>
          </cell>
          <cell r="B232" t="str">
            <v>Mass Ave</v>
          </cell>
          <cell r="C232" t="str">
            <v>16710</v>
          </cell>
          <cell r="D232" t="str">
            <v>System Improvements</v>
          </cell>
          <cell r="E232" t="str">
            <v>04177</v>
          </cell>
          <cell r="G232" t="str">
            <v>Relieve 492-1N45N</v>
          </cell>
          <cell r="I232">
            <v>0</v>
          </cell>
          <cell r="J232" t="str">
            <v>Overtime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C232">
            <v>0</v>
          </cell>
          <cell r="AH232">
            <v>0</v>
          </cell>
          <cell r="AI232">
            <v>0</v>
          </cell>
          <cell r="AJ232">
            <v>0</v>
          </cell>
          <cell r="AL232">
            <v>1</v>
          </cell>
          <cell r="AM232">
            <v>8</v>
          </cell>
          <cell r="AN232">
            <v>0</v>
          </cell>
        </row>
        <row r="233">
          <cell r="A233" t="str">
            <v>Mass Ave</v>
          </cell>
          <cell r="B233" t="str">
            <v>Mass Ave</v>
          </cell>
          <cell r="C233" t="str">
            <v>16710</v>
          </cell>
          <cell r="D233" t="str">
            <v>System Improvements</v>
          </cell>
          <cell r="E233" t="str">
            <v>04177</v>
          </cell>
          <cell r="G233" t="str">
            <v>Relieve 492-1N45N</v>
          </cell>
          <cell r="I233">
            <v>0</v>
          </cell>
          <cell r="J233" t="str">
            <v>Benefits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C233">
            <v>0</v>
          </cell>
          <cell r="AH233">
            <v>0</v>
          </cell>
          <cell r="AI233">
            <v>0</v>
          </cell>
          <cell r="AJ233">
            <v>0</v>
          </cell>
          <cell r="AL233">
            <v>1</v>
          </cell>
          <cell r="AM233">
            <v>8</v>
          </cell>
          <cell r="AN233">
            <v>0</v>
          </cell>
        </row>
        <row r="234">
          <cell r="A234" t="str">
            <v>Mass Ave</v>
          </cell>
          <cell r="B234" t="str">
            <v>Mass Ave</v>
          </cell>
          <cell r="C234" t="str">
            <v>16710</v>
          </cell>
          <cell r="D234" t="str">
            <v>System Improvements</v>
          </cell>
          <cell r="E234" t="str">
            <v>04177</v>
          </cell>
          <cell r="G234" t="str">
            <v>Relieve 492-1N45N</v>
          </cell>
          <cell r="I234">
            <v>0</v>
          </cell>
          <cell r="J234" t="str">
            <v>Invoice</v>
          </cell>
          <cell r="L234">
            <v>0</v>
          </cell>
          <cell r="M234">
            <v>-2544.0499999999993</v>
          </cell>
          <cell r="N234">
            <v>0</v>
          </cell>
          <cell r="O234">
            <v>-15000</v>
          </cell>
          <cell r="P234">
            <v>0</v>
          </cell>
          <cell r="Q234">
            <v>0</v>
          </cell>
          <cell r="R234">
            <v>0</v>
          </cell>
          <cell r="S234">
            <v>12455.95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-2544.0499999999993</v>
          </cell>
          <cell r="AA234">
            <v>1</v>
          </cell>
          <cell r="AC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1</v>
          </cell>
          <cell r="AM234">
            <v>8</v>
          </cell>
          <cell r="AN234">
            <v>0</v>
          </cell>
        </row>
        <row r="235">
          <cell r="A235" t="str">
            <v>Mass Ave</v>
          </cell>
          <cell r="B235" t="str">
            <v>Mass Ave</v>
          </cell>
          <cell r="C235" t="str">
            <v>16710</v>
          </cell>
          <cell r="D235" t="str">
            <v>System Improvements</v>
          </cell>
          <cell r="E235" t="str">
            <v>04177</v>
          </cell>
          <cell r="G235" t="str">
            <v>Relieve 492-1N45N</v>
          </cell>
          <cell r="I235">
            <v>0</v>
          </cell>
          <cell r="J235" t="str">
            <v>Material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C235">
            <v>0</v>
          </cell>
          <cell r="AH235">
            <v>0</v>
          </cell>
          <cell r="AI235">
            <v>0</v>
          </cell>
          <cell r="AJ235">
            <v>0</v>
          </cell>
          <cell r="AL235">
            <v>1</v>
          </cell>
          <cell r="AM235">
            <v>8</v>
          </cell>
          <cell r="AN235">
            <v>0</v>
          </cell>
        </row>
        <row r="236">
          <cell r="A236" t="str">
            <v>Mass Ave</v>
          </cell>
          <cell r="B236" t="str">
            <v>Mass Ave</v>
          </cell>
          <cell r="C236" t="str">
            <v>16710</v>
          </cell>
          <cell r="D236" t="str">
            <v>System Improvements</v>
          </cell>
          <cell r="E236" t="str">
            <v>04177</v>
          </cell>
          <cell r="G236" t="str">
            <v>Relieve 492-1N45N</v>
          </cell>
          <cell r="I236">
            <v>0</v>
          </cell>
          <cell r="J236" t="str">
            <v>Other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C236">
            <v>0</v>
          </cell>
          <cell r="AH236">
            <v>0</v>
          </cell>
          <cell r="AI236">
            <v>0</v>
          </cell>
          <cell r="AJ236">
            <v>0</v>
          </cell>
          <cell r="AL236">
            <v>1</v>
          </cell>
          <cell r="AM236">
            <v>8</v>
          </cell>
          <cell r="AN236">
            <v>0</v>
          </cell>
        </row>
        <row r="237">
          <cell r="A237" t="str">
            <v>Mass Ave</v>
          </cell>
          <cell r="B237" t="str">
            <v>Mass Ave</v>
          </cell>
          <cell r="C237" t="str">
            <v>16710</v>
          </cell>
          <cell r="D237" t="str">
            <v>System Improvements</v>
          </cell>
          <cell r="E237" t="str">
            <v>04177</v>
          </cell>
          <cell r="G237" t="str">
            <v>Relieve 492-1N45N</v>
          </cell>
          <cell r="H237">
            <v>102700</v>
          </cell>
          <cell r="I237">
            <v>0</v>
          </cell>
          <cell r="J237" t="str">
            <v>Total</v>
          </cell>
          <cell r="L237">
            <v>0</v>
          </cell>
          <cell r="M237">
            <v>-2544.0499999999993</v>
          </cell>
          <cell r="N237">
            <v>0</v>
          </cell>
          <cell r="O237">
            <v>-15000</v>
          </cell>
          <cell r="P237">
            <v>0</v>
          </cell>
          <cell r="Q237">
            <v>0</v>
          </cell>
          <cell r="R237">
            <v>0</v>
          </cell>
          <cell r="S237">
            <v>12455.95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-2544.0499999999993</v>
          </cell>
          <cell r="AA237">
            <v>1</v>
          </cell>
          <cell r="AB237">
            <v>0</v>
          </cell>
          <cell r="AC237">
            <v>0</v>
          </cell>
          <cell r="AD237">
            <v>0</v>
          </cell>
          <cell r="AF237">
            <v>0</v>
          </cell>
          <cell r="AL237">
            <v>1</v>
          </cell>
          <cell r="AM237">
            <v>8</v>
          </cell>
          <cell r="AN237">
            <v>0</v>
          </cell>
        </row>
        <row r="238">
          <cell r="A238" t="str">
            <v>Mass Ave</v>
          </cell>
          <cell r="B238" t="str">
            <v>Mass Ave</v>
          </cell>
          <cell r="C238" t="str">
            <v>16710</v>
          </cell>
          <cell r="D238" t="str">
            <v>System Improvements</v>
          </cell>
          <cell r="E238" t="str">
            <v>04179</v>
          </cell>
          <cell r="G238" t="str">
            <v>Relieve 492-1N46S</v>
          </cell>
          <cell r="I238">
            <v>0</v>
          </cell>
          <cell r="J238" t="str">
            <v>labor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C238">
            <v>0</v>
          </cell>
          <cell r="AH238">
            <v>0</v>
          </cell>
          <cell r="AI238">
            <v>0</v>
          </cell>
          <cell r="AJ238">
            <v>0</v>
          </cell>
          <cell r="AL238">
            <v>1</v>
          </cell>
          <cell r="AM238">
            <v>12</v>
          </cell>
          <cell r="AN238">
            <v>0</v>
          </cell>
        </row>
        <row r="239">
          <cell r="A239" t="str">
            <v>Mass Ave</v>
          </cell>
          <cell r="B239" t="str">
            <v>Mass Ave</v>
          </cell>
          <cell r="C239" t="str">
            <v>16710</v>
          </cell>
          <cell r="D239" t="str">
            <v>System Improvements</v>
          </cell>
          <cell r="E239" t="str">
            <v>04179</v>
          </cell>
          <cell r="G239" t="str">
            <v>Relieve 492-1N46S</v>
          </cell>
          <cell r="I239">
            <v>0</v>
          </cell>
          <cell r="J239" t="str">
            <v>Overtime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C239">
            <v>0</v>
          </cell>
          <cell r="AH239">
            <v>0</v>
          </cell>
          <cell r="AI239">
            <v>0</v>
          </cell>
          <cell r="AJ239">
            <v>0</v>
          </cell>
          <cell r="AL239">
            <v>1</v>
          </cell>
          <cell r="AM239">
            <v>12</v>
          </cell>
          <cell r="AN239">
            <v>0</v>
          </cell>
        </row>
        <row r="240">
          <cell r="A240" t="str">
            <v>Mass Ave</v>
          </cell>
          <cell r="B240" t="str">
            <v>Mass Ave</v>
          </cell>
          <cell r="C240" t="str">
            <v>16710</v>
          </cell>
          <cell r="D240" t="str">
            <v>System Improvements</v>
          </cell>
          <cell r="E240" t="str">
            <v>04179</v>
          </cell>
          <cell r="G240" t="str">
            <v>Relieve 492-1N46S</v>
          </cell>
          <cell r="I240">
            <v>0</v>
          </cell>
          <cell r="J240" t="str">
            <v>Benefits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C240">
            <v>0</v>
          </cell>
          <cell r="AH240">
            <v>0</v>
          </cell>
          <cell r="AI240">
            <v>0</v>
          </cell>
          <cell r="AJ240">
            <v>0</v>
          </cell>
          <cell r="AL240">
            <v>1</v>
          </cell>
          <cell r="AM240">
            <v>12</v>
          </cell>
          <cell r="AN240">
            <v>0</v>
          </cell>
        </row>
        <row r="241">
          <cell r="A241" t="str">
            <v>Mass Ave</v>
          </cell>
          <cell r="B241" t="str">
            <v>Mass Ave</v>
          </cell>
          <cell r="C241" t="str">
            <v>16710</v>
          </cell>
          <cell r="D241" t="str">
            <v>System Improvements</v>
          </cell>
          <cell r="E241" t="str">
            <v>04179</v>
          </cell>
          <cell r="G241" t="str">
            <v>Relieve 492-1N46S</v>
          </cell>
          <cell r="I241">
            <v>0</v>
          </cell>
          <cell r="J241" t="str">
            <v>Invoice</v>
          </cell>
          <cell r="L241">
            <v>0</v>
          </cell>
          <cell r="M241">
            <v>-10000</v>
          </cell>
          <cell r="N241">
            <v>0</v>
          </cell>
          <cell r="O241">
            <v>-10000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-10000</v>
          </cell>
          <cell r="AA241">
            <v>1</v>
          </cell>
          <cell r="AC241">
            <v>0</v>
          </cell>
          <cell r="AH241">
            <v>0</v>
          </cell>
          <cell r="AI241">
            <v>0</v>
          </cell>
          <cell r="AJ241">
            <v>0</v>
          </cell>
          <cell r="AL241">
            <v>1</v>
          </cell>
          <cell r="AM241">
            <v>12</v>
          </cell>
          <cell r="AN241">
            <v>0</v>
          </cell>
        </row>
        <row r="242">
          <cell r="A242" t="str">
            <v>Mass Ave</v>
          </cell>
          <cell r="B242" t="str">
            <v>Mass Ave</v>
          </cell>
          <cell r="C242" t="str">
            <v>16710</v>
          </cell>
          <cell r="D242" t="str">
            <v>System Improvements</v>
          </cell>
          <cell r="E242" t="str">
            <v>04179</v>
          </cell>
          <cell r="G242" t="str">
            <v>Relieve 492-1N46S</v>
          </cell>
          <cell r="I242">
            <v>0</v>
          </cell>
          <cell r="J242" t="str">
            <v>Material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C242">
            <v>0</v>
          </cell>
          <cell r="AH242">
            <v>0</v>
          </cell>
          <cell r="AI242">
            <v>0</v>
          </cell>
          <cell r="AJ242">
            <v>0</v>
          </cell>
          <cell r="AL242">
            <v>1</v>
          </cell>
          <cell r="AM242">
            <v>12</v>
          </cell>
          <cell r="AN242">
            <v>0</v>
          </cell>
        </row>
        <row r="243">
          <cell r="A243" t="str">
            <v>Mass Ave</v>
          </cell>
          <cell r="B243" t="str">
            <v>Mass Ave</v>
          </cell>
          <cell r="C243" t="str">
            <v>16710</v>
          </cell>
          <cell r="D243" t="str">
            <v>System Improvements</v>
          </cell>
          <cell r="E243" t="str">
            <v>04179</v>
          </cell>
          <cell r="G243" t="str">
            <v>Relieve 492-1N46S</v>
          </cell>
          <cell r="I243">
            <v>0</v>
          </cell>
          <cell r="J243" t="str">
            <v>Other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C243">
            <v>0</v>
          </cell>
          <cell r="AH243">
            <v>0</v>
          </cell>
          <cell r="AI243">
            <v>0</v>
          </cell>
          <cell r="AJ243">
            <v>0</v>
          </cell>
          <cell r="AL243">
            <v>1</v>
          </cell>
          <cell r="AM243">
            <v>12</v>
          </cell>
          <cell r="AN243">
            <v>0</v>
          </cell>
        </row>
        <row r="244">
          <cell r="A244" t="str">
            <v>Mass Ave</v>
          </cell>
          <cell r="B244" t="str">
            <v>Mass Ave</v>
          </cell>
          <cell r="C244" t="str">
            <v>16710</v>
          </cell>
          <cell r="D244" t="str">
            <v>System Improvements</v>
          </cell>
          <cell r="E244" t="str">
            <v>04179</v>
          </cell>
          <cell r="G244" t="str">
            <v>Relieve 492-1N46S</v>
          </cell>
          <cell r="H244">
            <v>102700</v>
          </cell>
          <cell r="I244">
            <v>0</v>
          </cell>
          <cell r="J244" t="str">
            <v>Total</v>
          </cell>
          <cell r="L244">
            <v>0</v>
          </cell>
          <cell r="M244">
            <v>-10000</v>
          </cell>
          <cell r="N244">
            <v>0</v>
          </cell>
          <cell r="O244">
            <v>-10000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-10000</v>
          </cell>
          <cell r="AA244">
            <v>1</v>
          </cell>
          <cell r="AB244">
            <v>0</v>
          </cell>
          <cell r="AC244">
            <v>0</v>
          </cell>
          <cell r="AD244">
            <v>0</v>
          </cell>
          <cell r="AF244">
            <v>0</v>
          </cell>
          <cell r="AG244">
            <v>0</v>
          </cell>
          <cell r="AL244">
            <v>1</v>
          </cell>
          <cell r="AM244">
            <v>12</v>
          </cell>
          <cell r="AN244">
            <v>0</v>
          </cell>
        </row>
        <row r="245">
          <cell r="A245" t="str">
            <v>Mass Ave</v>
          </cell>
          <cell r="B245" t="str">
            <v>Mass Ave</v>
          </cell>
          <cell r="C245" t="str">
            <v>16710</v>
          </cell>
          <cell r="D245" t="str">
            <v>System Improvements</v>
          </cell>
          <cell r="E245" t="str">
            <v>04182</v>
          </cell>
          <cell r="G245" t="str">
            <v>Reconductor sections on network feeder 514-1N13N</v>
          </cell>
          <cell r="I245">
            <v>0</v>
          </cell>
          <cell r="J245" t="str">
            <v>labor</v>
          </cell>
          <cell r="L245">
            <v>0</v>
          </cell>
          <cell r="M245">
            <v>2950.2599999999998</v>
          </cell>
          <cell r="N245">
            <v>2460.64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283.52</v>
          </cell>
          <cell r="T245">
            <v>0</v>
          </cell>
          <cell r="U245">
            <v>0</v>
          </cell>
          <cell r="V245">
            <v>0</v>
          </cell>
          <cell r="W245">
            <v>206.1</v>
          </cell>
          <cell r="X245">
            <v>0</v>
          </cell>
          <cell r="Y245">
            <v>0</v>
          </cell>
          <cell r="Z245">
            <v>2950.2599999999998</v>
          </cell>
          <cell r="AA245">
            <v>0.29643644460342311</v>
          </cell>
          <cell r="AC245">
            <v>0</v>
          </cell>
          <cell r="AH245">
            <v>0</v>
          </cell>
          <cell r="AI245">
            <v>0</v>
          </cell>
          <cell r="AJ245">
            <v>0</v>
          </cell>
          <cell r="AL245">
            <v>1</v>
          </cell>
          <cell r="AM245">
            <v>10</v>
          </cell>
          <cell r="AN245">
            <v>0</v>
          </cell>
          <cell r="AO245" t="str">
            <v>Last years, not our charges, waltham electronic, should be no mopre</v>
          </cell>
        </row>
        <row r="246">
          <cell r="A246" t="str">
            <v>Mass Ave</v>
          </cell>
          <cell r="B246" t="str">
            <v>Mass Ave</v>
          </cell>
          <cell r="C246" t="str">
            <v>16710</v>
          </cell>
          <cell r="D246" t="str">
            <v>System Improvements</v>
          </cell>
          <cell r="E246" t="str">
            <v>04182</v>
          </cell>
          <cell r="G246" t="str">
            <v>Reconductor sections on network feeder 514-1N13N</v>
          </cell>
          <cell r="I246">
            <v>0</v>
          </cell>
          <cell r="J246" t="str">
            <v>Overtime</v>
          </cell>
          <cell r="L246">
            <v>0</v>
          </cell>
          <cell r="M246">
            <v>199.28</v>
          </cell>
          <cell r="N246">
            <v>199.28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199.28</v>
          </cell>
          <cell r="AA246">
            <v>2.0023270722095737E-2</v>
          </cell>
          <cell r="AC246">
            <v>0</v>
          </cell>
          <cell r="AH246">
            <v>0</v>
          </cell>
          <cell r="AI246">
            <v>0</v>
          </cell>
          <cell r="AJ246">
            <v>0</v>
          </cell>
          <cell r="AL246">
            <v>1</v>
          </cell>
          <cell r="AM246">
            <v>10</v>
          </cell>
          <cell r="AN246">
            <v>0</v>
          </cell>
        </row>
        <row r="247">
          <cell r="A247" t="str">
            <v>Mass Ave</v>
          </cell>
          <cell r="B247" t="str">
            <v>Mass Ave</v>
          </cell>
          <cell r="C247" t="str">
            <v>16710</v>
          </cell>
          <cell r="D247" t="str">
            <v>System Improvements</v>
          </cell>
          <cell r="E247" t="str">
            <v>04182</v>
          </cell>
          <cell r="G247" t="str">
            <v>Reconductor sections on network feeder 514-1N13N</v>
          </cell>
          <cell r="I247">
            <v>0</v>
          </cell>
          <cell r="J247" t="str">
            <v>Benefits</v>
          </cell>
          <cell r="L247">
            <v>0</v>
          </cell>
          <cell r="M247">
            <v>1942.7</v>
          </cell>
          <cell r="N247">
            <v>1640.06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175.92</v>
          </cell>
          <cell r="T247">
            <v>0</v>
          </cell>
          <cell r="U247">
            <v>0</v>
          </cell>
          <cell r="V247">
            <v>0</v>
          </cell>
          <cell r="W247">
            <v>126.72</v>
          </cell>
          <cell r="X247">
            <v>0</v>
          </cell>
          <cell r="Y247">
            <v>0</v>
          </cell>
          <cell r="Z247">
            <v>1942.7</v>
          </cell>
          <cell r="AA247">
            <v>0.19519875567952322</v>
          </cell>
          <cell r="AC247">
            <v>0</v>
          </cell>
          <cell r="AH247">
            <v>0</v>
          </cell>
          <cell r="AI247">
            <v>0</v>
          </cell>
          <cell r="AJ247">
            <v>0</v>
          </cell>
          <cell r="AL247">
            <v>1</v>
          </cell>
          <cell r="AM247">
            <v>10</v>
          </cell>
          <cell r="AN247">
            <v>0</v>
          </cell>
        </row>
        <row r="248">
          <cell r="A248" t="str">
            <v>Mass Ave</v>
          </cell>
          <cell r="B248" t="str">
            <v>Mass Ave</v>
          </cell>
          <cell r="C248" t="str">
            <v>16710</v>
          </cell>
          <cell r="D248" t="str">
            <v>System Improvements</v>
          </cell>
          <cell r="E248" t="str">
            <v>04182</v>
          </cell>
          <cell r="G248" t="str">
            <v>Reconductor sections on network feeder 514-1N13N</v>
          </cell>
          <cell r="I248">
            <v>0</v>
          </cell>
          <cell r="J248" t="str">
            <v>Invoice</v>
          </cell>
          <cell r="L248">
            <v>0</v>
          </cell>
          <cell r="M248">
            <v>4768.99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4765.5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3.4899999999997817</v>
          </cell>
          <cell r="Y248">
            <v>0</v>
          </cell>
          <cell r="Z248">
            <v>4768.99</v>
          </cell>
          <cell r="AA248">
            <v>0.47917893336495049</v>
          </cell>
          <cell r="AC248">
            <v>0</v>
          </cell>
          <cell r="AH248">
            <v>0</v>
          </cell>
          <cell r="AI248">
            <v>0</v>
          </cell>
          <cell r="AJ248">
            <v>0</v>
          </cell>
          <cell r="AL248">
            <v>1</v>
          </cell>
          <cell r="AM248">
            <v>10</v>
          </cell>
          <cell r="AN248">
            <v>0</v>
          </cell>
        </row>
        <row r="249">
          <cell r="A249" t="str">
            <v>Mass Ave</v>
          </cell>
          <cell r="B249" t="str">
            <v>Mass Ave</v>
          </cell>
          <cell r="C249" t="str">
            <v>16710</v>
          </cell>
          <cell r="D249" t="str">
            <v>System Improvements</v>
          </cell>
          <cell r="E249" t="str">
            <v>04182</v>
          </cell>
          <cell r="G249" t="str">
            <v>Reconductor sections on network feeder 514-1N13N</v>
          </cell>
          <cell r="I249">
            <v>0</v>
          </cell>
          <cell r="J249" t="str">
            <v>Material</v>
          </cell>
          <cell r="L249">
            <v>0</v>
          </cell>
          <cell r="M249">
            <v>91.19</v>
          </cell>
          <cell r="N249">
            <v>91.19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91.19</v>
          </cell>
          <cell r="AA249">
            <v>9.1625956300075782E-3</v>
          </cell>
          <cell r="AC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1</v>
          </cell>
          <cell r="AM249">
            <v>10</v>
          </cell>
          <cell r="AN249">
            <v>0</v>
          </cell>
        </row>
        <row r="250">
          <cell r="A250" t="str">
            <v>Mass Ave</v>
          </cell>
          <cell r="B250" t="str">
            <v>Mass Ave</v>
          </cell>
          <cell r="C250" t="str">
            <v>16710</v>
          </cell>
          <cell r="D250" t="str">
            <v>System Improvements</v>
          </cell>
          <cell r="E250" t="str">
            <v>04182</v>
          </cell>
          <cell r="G250" t="str">
            <v>Reconductor sections on network feeder 514-1N13N</v>
          </cell>
          <cell r="I250">
            <v>0</v>
          </cell>
          <cell r="J250" t="str">
            <v>Other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C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1</v>
          </cell>
          <cell r="AM250">
            <v>10</v>
          </cell>
          <cell r="AN250">
            <v>0</v>
          </cell>
        </row>
        <row r="251">
          <cell r="A251" t="str">
            <v>Mass Ave</v>
          </cell>
          <cell r="B251" t="str">
            <v>Mass Ave</v>
          </cell>
          <cell r="C251" t="str">
            <v>16710</v>
          </cell>
          <cell r="D251" t="str">
            <v>System Improvements</v>
          </cell>
          <cell r="E251" t="str">
            <v>04182</v>
          </cell>
          <cell r="G251" t="str">
            <v>Reconductor sections on network feeder 514-1N13N</v>
          </cell>
          <cell r="H251">
            <v>54282</v>
          </cell>
          <cell r="I251">
            <v>0</v>
          </cell>
          <cell r="J251" t="str">
            <v>Total</v>
          </cell>
          <cell r="L251">
            <v>0</v>
          </cell>
          <cell r="M251">
            <v>9952.4199999999983</v>
          </cell>
          <cell r="N251">
            <v>4391.1699999999992</v>
          </cell>
          <cell r="O251">
            <v>0</v>
          </cell>
          <cell r="P251">
            <v>0</v>
          </cell>
          <cell r="Q251">
            <v>0</v>
          </cell>
          <cell r="R251">
            <v>4765.5</v>
          </cell>
          <cell r="S251">
            <v>459.43999999999994</v>
          </cell>
          <cell r="T251">
            <v>0</v>
          </cell>
          <cell r="U251">
            <v>0</v>
          </cell>
          <cell r="V251">
            <v>0</v>
          </cell>
          <cell r="W251">
            <v>332.82</v>
          </cell>
          <cell r="X251">
            <v>3.4899999999997817</v>
          </cell>
          <cell r="Y251">
            <v>0</v>
          </cell>
          <cell r="Z251">
            <v>9952.4199999999983</v>
          </cell>
          <cell r="AA251">
            <v>1.0000000000000002</v>
          </cell>
          <cell r="AB251">
            <v>0</v>
          </cell>
          <cell r="AC251">
            <v>0</v>
          </cell>
          <cell r="AD251">
            <v>0</v>
          </cell>
          <cell r="AF251">
            <v>0</v>
          </cell>
          <cell r="AL251">
            <v>1</v>
          </cell>
          <cell r="AM251">
            <v>12</v>
          </cell>
          <cell r="AN251">
            <v>0</v>
          </cell>
        </row>
        <row r="252">
          <cell r="A252" t="str">
            <v>Mass Ave</v>
          </cell>
          <cell r="B252" t="str">
            <v>Mass Ave</v>
          </cell>
          <cell r="C252" t="str">
            <v>16710</v>
          </cell>
          <cell r="D252" t="str">
            <v>System Improvements</v>
          </cell>
          <cell r="E252" t="str">
            <v>04185</v>
          </cell>
          <cell r="G252" t="str">
            <v>Relieve 71-1N11 &amp; 71-1N14</v>
          </cell>
          <cell r="I252">
            <v>0</v>
          </cell>
          <cell r="J252" t="str">
            <v>labor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C252">
            <v>0</v>
          </cell>
          <cell r="AH252">
            <v>0</v>
          </cell>
          <cell r="AI252">
            <v>0</v>
          </cell>
          <cell r="AJ252">
            <v>0</v>
          </cell>
          <cell r="AL252">
            <v>1</v>
          </cell>
          <cell r="AM252">
            <v>10</v>
          </cell>
          <cell r="AN252">
            <v>0</v>
          </cell>
        </row>
        <row r="253">
          <cell r="A253" t="str">
            <v>Mass Ave</v>
          </cell>
          <cell r="B253" t="str">
            <v>Mass Ave</v>
          </cell>
          <cell r="C253" t="str">
            <v>16710</v>
          </cell>
          <cell r="D253" t="str">
            <v>System Improvements</v>
          </cell>
          <cell r="E253" t="str">
            <v>04185</v>
          </cell>
          <cell r="G253" t="str">
            <v>Relieve 71-1N11 &amp; 71-1N14</v>
          </cell>
          <cell r="I253">
            <v>0</v>
          </cell>
          <cell r="J253" t="str">
            <v>Overtime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C253">
            <v>0</v>
          </cell>
          <cell r="AH253">
            <v>0</v>
          </cell>
          <cell r="AI253">
            <v>0</v>
          </cell>
          <cell r="AJ253">
            <v>0</v>
          </cell>
          <cell r="AL253">
            <v>1</v>
          </cell>
          <cell r="AM253">
            <v>10</v>
          </cell>
          <cell r="AN253">
            <v>0</v>
          </cell>
        </row>
        <row r="254">
          <cell r="A254" t="str">
            <v>Mass Ave</v>
          </cell>
          <cell r="B254" t="str">
            <v>Mass Ave</v>
          </cell>
          <cell r="C254" t="str">
            <v>16710</v>
          </cell>
          <cell r="D254" t="str">
            <v>System Improvements</v>
          </cell>
          <cell r="E254" t="str">
            <v>04185</v>
          </cell>
          <cell r="G254" t="str">
            <v>Relieve 71-1N11 &amp; 71-1N14</v>
          </cell>
          <cell r="I254">
            <v>0</v>
          </cell>
          <cell r="J254" t="str">
            <v>Benefits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C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1</v>
          </cell>
          <cell r="AM254">
            <v>10</v>
          </cell>
          <cell r="AN254">
            <v>0</v>
          </cell>
        </row>
        <row r="255">
          <cell r="A255" t="str">
            <v>Mass Ave</v>
          </cell>
          <cell r="B255" t="str">
            <v>Mass Ave</v>
          </cell>
          <cell r="C255" t="str">
            <v>16710</v>
          </cell>
          <cell r="D255" t="str">
            <v>System Improvements</v>
          </cell>
          <cell r="E255" t="str">
            <v>04185</v>
          </cell>
          <cell r="G255" t="str">
            <v>Relieve 71-1N11 &amp; 71-1N14</v>
          </cell>
          <cell r="I255">
            <v>0</v>
          </cell>
          <cell r="J255" t="str">
            <v>Invoice</v>
          </cell>
          <cell r="L255">
            <v>0</v>
          </cell>
          <cell r="M255">
            <v>19735.63</v>
          </cell>
          <cell r="N255">
            <v>24735.63</v>
          </cell>
          <cell r="O255">
            <v>-8000</v>
          </cell>
          <cell r="P255">
            <v>0</v>
          </cell>
          <cell r="Q255">
            <v>3000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19735.63</v>
          </cell>
          <cell r="AA255">
            <v>1</v>
          </cell>
          <cell r="AC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1</v>
          </cell>
          <cell r="AM255">
            <v>10</v>
          </cell>
          <cell r="AN255">
            <v>0</v>
          </cell>
        </row>
        <row r="256">
          <cell r="A256" t="str">
            <v>Mass Ave</v>
          </cell>
          <cell r="B256" t="str">
            <v>Mass Ave</v>
          </cell>
          <cell r="C256" t="str">
            <v>16710</v>
          </cell>
          <cell r="D256" t="str">
            <v>System Improvements</v>
          </cell>
          <cell r="E256" t="str">
            <v>04185</v>
          </cell>
          <cell r="G256" t="str">
            <v>Relieve 71-1N11 &amp; 71-1N14</v>
          </cell>
          <cell r="I256">
            <v>0</v>
          </cell>
          <cell r="J256" t="str">
            <v>Material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C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1</v>
          </cell>
          <cell r="AM256">
            <v>10</v>
          </cell>
          <cell r="AN256">
            <v>0</v>
          </cell>
        </row>
        <row r="257">
          <cell r="A257" t="str">
            <v>Mass Ave</v>
          </cell>
          <cell r="B257" t="str">
            <v>Mass Ave</v>
          </cell>
          <cell r="C257" t="str">
            <v>16710</v>
          </cell>
          <cell r="D257" t="str">
            <v>System Improvements</v>
          </cell>
          <cell r="E257" t="str">
            <v>04185</v>
          </cell>
          <cell r="G257" t="str">
            <v>Relieve 71-1N11 &amp; 71-1N14</v>
          </cell>
          <cell r="I257">
            <v>0</v>
          </cell>
          <cell r="J257" t="str">
            <v>Other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C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1</v>
          </cell>
          <cell r="AM257">
            <v>10</v>
          </cell>
          <cell r="AN257">
            <v>0</v>
          </cell>
        </row>
        <row r="258">
          <cell r="A258" t="str">
            <v>Mass Ave</v>
          </cell>
          <cell r="B258" t="str">
            <v>Mass Ave</v>
          </cell>
          <cell r="C258" t="str">
            <v>16710</v>
          </cell>
          <cell r="D258" t="str">
            <v>System Improvements</v>
          </cell>
          <cell r="E258" t="str">
            <v>04185</v>
          </cell>
          <cell r="G258" t="str">
            <v>Relieve 71-1N11 &amp; 71-1N14</v>
          </cell>
          <cell r="H258">
            <v>170000</v>
          </cell>
          <cell r="I258">
            <v>0</v>
          </cell>
          <cell r="J258" t="str">
            <v>Total</v>
          </cell>
          <cell r="L258">
            <v>0</v>
          </cell>
          <cell r="M258">
            <v>19735.63</v>
          </cell>
          <cell r="N258">
            <v>24735.63</v>
          </cell>
          <cell r="O258">
            <v>-8000</v>
          </cell>
          <cell r="P258">
            <v>0</v>
          </cell>
          <cell r="Q258">
            <v>3000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19735.63</v>
          </cell>
          <cell r="AA258">
            <v>1</v>
          </cell>
          <cell r="AB258">
            <v>0</v>
          </cell>
          <cell r="AC258">
            <v>0</v>
          </cell>
          <cell r="AD258">
            <v>0</v>
          </cell>
          <cell r="AF258">
            <v>0</v>
          </cell>
          <cell r="AL258">
            <v>1</v>
          </cell>
          <cell r="AM258">
            <v>10</v>
          </cell>
          <cell r="AN258">
            <v>0</v>
          </cell>
        </row>
        <row r="259">
          <cell r="A259" t="str">
            <v>Mass Ave</v>
          </cell>
          <cell r="B259" t="str">
            <v>Mass Ave</v>
          </cell>
          <cell r="C259" t="str">
            <v>16710</v>
          </cell>
          <cell r="D259" t="str">
            <v>System Improvements</v>
          </cell>
          <cell r="E259" t="str">
            <v>04186</v>
          </cell>
          <cell r="G259" t="str">
            <v>Relieve 2-1N14</v>
          </cell>
          <cell r="I259">
            <v>0</v>
          </cell>
          <cell r="J259" t="str">
            <v>labor</v>
          </cell>
          <cell r="L259">
            <v>0</v>
          </cell>
          <cell r="M259">
            <v>14714.91</v>
          </cell>
          <cell r="N259">
            <v>543.39</v>
          </cell>
          <cell r="O259">
            <v>1629.22</v>
          </cell>
          <cell r="P259">
            <v>5178.22</v>
          </cell>
          <cell r="Q259">
            <v>7364.08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14714.91</v>
          </cell>
          <cell r="AA259">
            <v>0.20128026797044368</v>
          </cell>
          <cell r="AC259">
            <v>0</v>
          </cell>
          <cell r="AH259">
            <v>0</v>
          </cell>
          <cell r="AI259">
            <v>0</v>
          </cell>
          <cell r="AJ259">
            <v>0</v>
          </cell>
          <cell r="AL259">
            <v>1</v>
          </cell>
          <cell r="AM259">
            <v>12</v>
          </cell>
          <cell r="AN259">
            <v>0</v>
          </cell>
        </row>
        <row r="260">
          <cell r="A260" t="str">
            <v>Mass Ave</v>
          </cell>
          <cell r="B260" t="str">
            <v>Mass Ave</v>
          </cell>
          <cell r="C260" t="str">
            <v>16710</v>
          </cell>
          <cell r="D260" t="str">
            <v>System Improvements</v>
          </cell>
          <cell r="E260" t="str">
            <v>04186</v>
          </cell>
          <cell r="G260" t="str">
            <v>Relieve 2-1N14</v>
          </cell>
          <cell r="I260">
            <v>0</v>
          </cell>
          <cell r="J260" t="str">
            <v>Overtime</v>
          </cell>
          <cell r="L260">
            <v>0</v>
          </cell>
          <cell r="M260">
            <v>21404.030000000002</v>
          </cell>
          <cell r="N260">
            <v>798.87</v>
          </cell>
          <cell r="O260">
            <v>9022.1</v>
          </cell>
          <cell r="P260">
            <v>4448.59</v>
          </cell>
          <cell r="Q260">
            <v>7134.47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21404.030000000002</v>
          </cell>
          <cell r="AA260">
            <v>0.29277847394563855</v>
          </cell>
          <cell r="AC260">
            <v>0</v>
          </cell>
          <cell r="AH260">
            <v>0</v>
          </cell>
          <cell r="AI260">
            <v>0</v>
          </cell>
          <cell r="AJ260">
            <v>0</v>
          </cell>
          <cell r="AL260">
            <v>1</v>
          </cell>
          <cell r="AM260">
            <v>12</v>
          </cell>
          <cell r="AN260">
            <v>0</v>
          </cell>
        </row>
        <row r="261">
          <cell r="A261" t="str">
            <v>Mass Ave</v>
          </cell>
          <cell r="B261" t="str">
            <v>Mass Ave</v>
          </cell>
          <cell r="C261" t="str">
            <v>16710</v>
          </cell>
          <cell r="D261" t="str">
            <v>System Improvements</v>
          </cell>
          <cell r="E261" t="str">
            <v>04186</v>
          </cell>
          <cell r="G261" t="str">
            <v>Relieve 2-1N14</v>
          </cell>
          <cell r="I261">
            <v>0</v>
          </cell>
          <cell r="J261" t="str">
            <v>Benefits</v>
          </cell>
          <cell r="L261">
            <v>0</v>
          </cell>
          <cell r="M261">
            <v>8942.64</v>
          </cell>
          <cell r="N261">
            <v>341.61</v>
          </cell>
          <cell r="O261">
            <v>847.41</v>
          </cell>
          <cell r="P261">
            <v>3184.49</v>
          </cell>
          <cell r="Q261">
            <v>4569.13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8942.64</v>
          </cell>
          <cell r="AA261">
            <v>0.12232334248481359</v>
          </cell>
          <cell r="AC261">
            <v>0</v>
          </cell>
          <cell r="AH261">
            <v>0</v>
          </cell>
          <cell r="AI261">
            <v>0</v>
          </cell>
          <cell r="AJ261">
            <v>0</v>
          </cell>
          <cell r="AL261">
            <v>1</v>
          </cell>
          <cell r="AM261">
            <v>12</v>
          </cell>
          <cell r="AN261">
            <v>0</v>
          </cell>
        </row>
        <row r="262">
          <cell r="A262" t="str">
            <v>Mass Ave</v>
          </cell>
          <cell r="B262" t="str">
            <v>Mass Ave</v>
          </cell>
          <cell r="C262" t="str">
            <v>16710</v>
          </cell>
          <cell r="D262" t="str">
            <v>System Improvements</v>
          </cell>
          <cell r="E262" t="str">
            <v>04186</v>
          </cell>
          <cell r="G262" t="str">
            <v>Relieve 2-1N14</v>
          </cell>
          <cell r="I262">
            <v>0</v>
          </cell>
          <cell r="J262" t="str">
            <v>Invoice</v>
          </cell>
          <cell r="L262">
            <v>0</v>
          </cell>
          <cell r="M262">
            <v>13272.27</v>
          </cell>
          <cell r="N262">
            <v>0</v>
          </cell>
          <cell r="O262">
            <v>0</v>
          </cell>
          <cell r="P262">
            <v>13272.27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13272.27</v>
          </cell>
          <cell r="AA262">
            <v>0.18154688422668441</v>
          </cell>
          <cell r="AC262">
            <v>0</v>
          </cell>
          <cell r="AH262">
            <v>0</v>
          </cell>
          <cell r="AI262">
            <v>0</v>
          </cell>
          <cell r="AJ262">
            <v>0</v>
          </cell>
          <cell r="AL262">
            <v>1</v>
          </cell>
          <cell r="AM262">
            <v>12</v>
          </cell>
          <cell r="AN262">
            <v>0</v>
          </cell>
        </row>
        <row r="263">
          <cell r="A263" t="str">
            <v>Mass Ave</v>
          </cell>
          <cell r="B263" t="str">
            <v>Mass Ave</v>
          </cell>
          <cell r="C263" t="str">
            <v>16710</v>
          </cell>
          <cell r="D263" t="str">
            <v>System Improvements</v>
          </cell>
          <cell r="E263" t="str">
            <v>04186</v>
          </cell>
          <cell r="G263" t="str">
            <v>Relieve 2-1N14</v>
          </cell>
          <cell r="I263">
            <v>0</v>
          </cell>
          <cell r="J263" t="str">
            <v>Material</v>
          </cell>
          <cell r="L263">
            <v>0</v>
          </cell>
          <cell r="M263">
            <v>14772.72</v>
          </cell>
          <cell r="N263">
            <v>0</v>
          </cell>
          <cell r="O263">
            <v>14310.41</v>
          </cell>
          <cell r="P263">
            <v>462.30999999999949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14772.72</v>
          </cell>
          <cell r="AA263">
            <v>0.20207103137241972</v>
          </cell>
          <cell r="AC263">
            <v>0</v>
          </cell>
          <cell r="AH263">
            <v>0</v>
          </cell>
          <cell r="AI263">
            <v>0</v>
          </cell>
          <cell r="AJ263">
            <v>0</v>
          </cell>
          <cell r="AL263">
            <v>1</v>
          </cell>
          <cell r="AM263">
            <v>12</v>
          </cell>
          <cell r="AN263">
            <v>0</v>
          </cell>
        </row>
        <row r="264">
          <cell r="A264" t="str">
            <v>Mass Ave</v>
          </cell>
          <cell r="B264" t="str">
            <v>Mass Ave</v>
          </cell>
          <cell r="C264" t="str">
            <v>16710</v>
          </cell>
          <cell r="D264" t="str">
            <v>System Improvements</v>
          </cell>
          <cell r="E264" t="str">
            <v>04186</v>
          </cell>
          <cell r="G264" t="str">
            <v>Relieve 2-1N14</v>
          </cell>
          <cell r="I264">
            <v>0</v>
          </cell>
          <cell r="J264" t="str">
            <v>Other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C264">
            <v>0</v>
          </cell>
          <cell r="AH264">
            <v>0</v>
          </cell>
          <cell r="AI264">
            <v>0</v>
          </cell>
          <cell r="AJ264">
            <v>0</v>
          </cell>
          <cell r="AL264">
            <v>1</v>
          </cell>
          <cell r="AM264">
            <v>12</v>
          </cell>
          <cell r="AN264">
            <v>0</v>
          </cell>
        </row>
        <row r="265">
          <cell r="A265" t="str">
            <v>Mass Ave</v>
          </cell>
          <cell r="B265" t="str">
            <v>Mass Ave</v>
          </cell>
          <cell r="C265" t="str">
            <v>16710</v>
          </cell>
          <cell r="D265" t="str">
            <v>System Improvements</v>
          </cell>
          <cell r="E265" t="str">
            <v>04186</v>
          </cell>
          <cell r="G265" t="str">
            <v>Relieve 2-1N14</v>
          </cell>
          <cell r="H265">
            <v>200000</v>
          </cell>
          <cell r="I265">
            <v>0</v>
          </cell>
          <cell r="J265" t="str">
            <v>Total</v>
          </cell>
          <cell r="L265">
            <v>0</v>
          </cell>
          <cell r="M265">
            <v>73106.570000000007</v>
          </cell>
          <cell r="N265">
            <v>1683.87</v>
          </cell>
          <cell r="O265">
            <v>25809.14</v>
          </cell>
          <cell r="P265">
            <v>26545.879999999997</v>
          </cell>
          <cell r="Q265">
            <v>19067.68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73106.570000000007</v>
          </cell>
          <cell r="AA265">
            <v>1</v>
          </cell>
          <cell r="AB265">
            <v>0</v>
          </cell>
          <cell r="AC265">
            <v>0</v>
          </cell>
          <cell r="AD265">
            <v>0</v>
          </cell>
          <cell r="AF265">
            <v>0</v>
          </cell>
          <cell r="AG265">
            <v>0</v>
          </cell>
          <cell r="AL265">
            <v>1</v>
          </cell>
          <cell r="AM265">
            <v>12</v>
          </cell>
          <cell r="AN265">
            <v>0</v>
          </cell>
        </row>
        <row r="266">
          <cell r="A266" t="str">
            <v>Mass Ave</v>
          </cell>
          <cell r="B266" t="str">
            <v>Mass Ave</v>
          </cell>
          <cell r="C266" t="str">
            <v>16710</v>
          </cell>
          <cell r="D266" t="str">
            <v>System Improvements</v>
          </cell>
          <cell r="E266" t="str">
            <v>04188</v>
          </cell>
          <cell r="G266" t="str">
            <v>Relieve 2-1N33</v>
          </cell>
          <cell r="I266">
            <v>0</v>
          </cell>
          <cell r="J266" t="str">
            <v>labor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C266">
            <v>0</v>
          </cell>
          <cell r="AH266">
            <v>0</v>
          </cell>
          <cell r="AI266">
            <v>0</v>
          </cell>
          <cell r="AJ266">
            <v>0</v>
          </cell>
          <cell r="AL266">
            <v>1</v>
          </cell>
          <cell r="AM266">
            <v>12</v>
          </cell>
          <cell r="AN266">
            <v>0</v>
          </cell>
        </row>
        <row r="267">
          <cell r="A267" t="str">
            <v>Mass Ave</v>
          </cell>
          <cell r="B267" t="str">
            <v>Mass Ave</v>
          </cell>
          <cell r="C267" t="str">
            <v>16710</v>
          </cell>
          <cell r="D267" t="str">
            <v>System Improvements</v>
          </cell>
          <cell r="E267" t="str">
            <v>04188</v>
          </cell>
          <cell r="G267" t="str">
            <v>Relieve 2-1N33</v>
          </cell>
          <cell r="I267">
            <v>0</v>
          </cell>
          <cell r="J267" t="str">
            <v>Overtime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C267">
            <v>0</v>
          </cell>
          <cell r="AH267">
            <v>0</v>
          </cell>
          <cell r="AI267">
            <v>0</v>
          </cell>
          <cell r="AJ267">
            <v>0</v>
          </cell>
          <cell r="AL267">
            <v>1</v>
          </cell>
          <cell r="AM267">
            <v>12</v>
          </cell>
          <cell r="AN267">
            <v>0</v>
          </cell>
        </row>
        <row r="268">
          <cell r="A268" t="str">
            <v>Mass Ave</v>
          </cell>
          <cell r="B268" t="str">
            <v>Mass Ave</v>
          </cell>
          <cell r="C268" t="str">
            <v>16710</v>
          </cell>
          <cell r="D268" t="str">
            <v>System Improvements</v>
          </cell>
          <cell r="E268" t="str">
            <v>04188</v>
          </cell>
          <cell r="G268" t="str">
            <v>Relieve 2-1N33</v>
          </cell>
          <cell r="I268">
            <v>0</v>
          </cell>
          <cell r="J268" t="str">
            <v>Benefits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C268">
            <v>0</v>
          </cell>
          <cell r="AH268">
            <v>0</v>
          </cell>
          <cell r="AI268">
            <v>0</v>
          </cell>
          <cell r="AJ268">
            <v>0</v>
          </cell>
          <cell r="AL268">
            <v>1</v>
          </cell>
          <cell r="AM268">
            <v>12</v>
          </cell>
          <cell r="AN268">
            <v>0</v>
          </cell>
        </row>
        <row r="269">
          <cell r="A269" t="str">
            <v>Mass Ave</v>
          </cell>
          <cell r="B269" t="str">
            <v>Mass Ave</v>
          </cell>
          <cell r="C269" t="str">
            <v>16710</v>
          </cell>
          <cell r="D269" t="str">
            <v>System Improvements</v>
          </cell>
          <cell r="E269" t="str">
            <v>04188</v>
          </cell>
          <cell r="G269" t="str">
            <v>Relieve 2-1N33</v>
          </cell>
          <cell r="I269">
            <v>0</v>
          </cell>
          <cell r="J269" t="str">
            <v>Invoice</v>
          </cell>
          <cell r="L269">
            <v>0</v>
          </cell>
          <cell r="M269">
            <v>-72.739999999999995</v>
          </cell>
          <cell r="N269">
            <v>-72.739999999999995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-72.739999999999995</v>
          </cell>
          <cell r="AA269">
            <v>1</v>
          </cell>
          <cell r="AC269">
            <v>0</v>
          </cell>
          <cell r="AH269">
            <v>0</v>
          </cell>
          <cell r="AI269">
            <v>0</v>
          </cell>
          <cell r="AJ269">
            <v>0</v>
          </cell>
          <cell r="AL269">
            <v>1</v>
          </cell>
          <cell r="AM269">
            <v>12</v>
          </cell>
          <cell r="AN269">
            <v>0</v>
          </cell>
        </row>
        <row r="270">
          <cell r="A270" t="str">
            <v>Mass Ave</v>
          </cell>
          <cell r="B270" t="str">
            <v>Mass Ave</v>
          </cell>
          <cell r="C270" t="str">
            <v>16710</v>
          </cell>
          <cell r="D270" t="str">
            <v>System Improvements</v>
          </cell>
          <cell r="E270" t="str">
            <v>04188</v>
          </cell>
          <cell r="G270" t="str">
            <v>Relieve 2-1N33</v>
          </cell>
          <cell r="I270">
            <v>0</v>
          </cell>
          <cell r="J270" t="str">
            <v>Material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C270">
            <v>0</v>
          </cell>
          <cell r="AH270">
            <v>0</v>
          </cell>
          <cell r="AI270">
            <v>0</v>
          </cell>
          <cell r="AJ270">
            <v>0</v>
          </cell>
          <cell r="AL270">
            <v>1</v>
          </cell>
          <cell r="AM270">
            <v>12</v>
          </cell>
          <cell r="AN270">
            <v>0</v>
          </cell>
        </row>
        <row r="271">
          <cell r="A271" t="str">
            <v>Mass Ave</v>
          </cell>
          <cell r="B271" t="str">
            <v>Mass Ave</v>
          </cell>
          <cell r="C271" t="str">
            <v>16710</v>
          </cell>
          <cell r="D271" t="str">
            <v>System Improvements</v>
          </cell>
          <cell r="E271" t="str">
            <v>04188</v>
          </cell>
          <cell r="G271" t="str">
            <v>Relieve 2-1N33</v>
          </cell>
          <cell r="I271">
            <v>0</v>
          </cell>
          <cell r="J271" t="str">
            <v>Other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C271">
            <v>0</v>
          </cell>
          <cell r="AH271">
            <v>0</v>
          </cell>
          <cell r="AI271">
            <v>0</v>
          </cell>
          <cell r="AJ271">
            <v>0</v>
          </cell>
          <cell r="AL271">
            <v>1</v>
          </cell>
          <cell r="AM271">
            <v>12</v>
          </cell>
          <cell r="AN271">
            <v>0</v>
          </cell>
        </row>
        <row r="272">
          <cell r="A272" t="str">
            <v>Mass Ave</v>
          </cell>
          <cell r="B272" t="str">
            <v>Mass Ave</v>
          </cell>
          <cell r="C272" t="str">
            <v>16710</v>
          </cell>
          <cell r="D272" t="str">
            <v>System Improvements</v>
          </cell>
          <cell r="E272" t="str">
            <v>04188</v>
          </cell>
          <cell r="G272" t="str">
            <v>Relieve 2-1N33</v>
          </cell>
          <cell r="H272">
            <v>150000</v>
          </cell>
          <cell r="I272">
            <v>0</v>
          </cell>
          <cell r="J272" t="str">
            <v>Total</v>
          </cell>
          <cell r="L272">
            <v>0</v>
          </cell>
          <cell r="M272">
            <v>-72.739999999999995</v>
          </cell>
          <cell r="N272">
            <v>-72.739999999999995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-72.739999999999995</v>
          </cell>
          <cell r="AA272">
            <v>1</v>
          </cell>
          <cell r="AB272">
            <v>0</v>
          </cell>
          <cell r="AC272">
            <v>0</v>
          </cell>
          <cell r="AD272">
            <v>0</v>
          </cell>
          <cell r="AF272">
            <v>0</v>
          </cell>
          <cell r="AG272">
            <v>0</v>
          </cell>
          <cell r="AL272">
            <v>1</v>
          </cell>
          <cell r="AM272">
            <v>12</v>
          </cell>
          <cell r="AN272">
            <v>0</v>
          </cell>
        </row>
        <row r="273">
          <cell r="A273" t="str">
            <v>Mass Ave</v>
          </cell>
          <cell r="B273" t="str">
            <v>Mass Ave</v>
          </cell>
          <cell r="C273" t="str">
            <v>16710</v>
          </cell>
          <cell r="D273" t="str">
            <v>System Improvements</v>
          </cell>
          <cell r="E273" t="str">
            <v>04189</v>
          </cell>
          <cell r="G273" t="str">
            <v>Relieve 492-1N32N</v>
          </cell>
          <cell r="I273">
            <v>0</v>
          </cell>
          <cell r="J273" t="str">
            <v>labor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C273">
            <v>0</v>
          </cell>
          <cell r="AH273">
            <v>0</v>
          </cell>
          <cell r="AI273">
            <v>0</v>
          </cell>
          <cell r="AJ273">
            <v>0</v>
          </cell>
          <cell r="AL273">
            <v>1</v>
          </cell>
          <cell r="AM273">
            <v>7</v>
          </cell>
          <cell r="AN273">
            <v>0</v>
          </cell>
          <cell r="AO273" t="str">
            <v>40% feb- april, then Jul - sept</v>
          </cell>
        </row>
        <row r="274">
          <cell r="A274" t="str">
            <v>Mass Ave</v>
          </cell>
          <cell r="B274" t="str">
            <v>Mass Ave</v>
          </cell>
          <cell r="C274" t="str">
            <v>16710</v>
          </cell>
          <cell r="D274" t="str">
            <v>System Improvements</v>
          </cell>
          <cell r="E274" t="str">
            <v>04189</v>
          </cell>
          <cell r="G274" t="str">
            <v>Relieve 492-1N32N</v>
          </cell>
          <cell r="I274">
            <v>0</v>
          </cell>
          <cell r="J274" t="str">
            <v>Overtime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C274">
            <v>0</v>
          </cell>
          <cell r="AH274">
            <v>0</v>
          </cell>
          <cell r="AI274">
            <v>0</v>
          </cell>
          <cell r="AJ274">
            <v>0</v>
          </cell>
          <cell r="AL274">
            <v>1</v>
          </cell>
          <cell r="AM274">
            <v>7</v>
          </cell>
          <cell r="AN274">
            <v>0</v>
          </cell>
        </row>
        <row r="275">
          <cell r="A275" t="str">
            <v>Mass Ave</v>
          </cell>
          <cell r="B275" t="str">
            <v>Mass Ave</v>
          </cell>
          <cell r="C275" t="str">
            <v>16710</v>
          </cell>
          <cell r="D275" t="str">
            <v>System Improvements</v>
          </cell>
          <cell r="E275" t="str">
            <v>04189</v>
          </cell>
          <cell r="G275" t="str">
            <v>Relieve 492-1N32N</v>
          </cell>
          <cell r="I275">
            <v>0</v>
          </cell>
          <cell r="J275" t="str">
            <v>Benefits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C275">
            <v>0</v>
          </cell>
          <cell r="AH275">
            <v>0</v>
          </cell>
          <cell r="AI275">
            <v>0</v>
          </cell>
          <cell r="AJ275">
            <v>0</v>
          </cell>
          <cell r="AL275">
            <v>1</v>
          </cell>
          <cell r="AM275">
            <v>7</v>
          </cell>
          <cell r="AN275">
            <v>0</v>
          </cell>
        </row>
        <row r="276">
          <cell r="A276" t="str">
            <v>Mass Ave</v>
          </cell>
          <cell r="B276" t="str">
            <v>Mass Ave</v>
          </cell>
          <cell r="C276" t="str">
            <v>16710</v>
          </cell>
          <cell r="D276" t="str">
            <v>System Improvements</v>
          </cell>
          <cell r="E276" t="str">
            <v>04189</v>
          </cell>
          <cell r="G276" t="str">
            <v>Relieve 492-1N32N</v>
          </cell>
          <cell r="I276">
            <v>0</v>
          </cell>
          <cell r="J276" t="str">
            <v>Invoice</v>
          </cell>
          <cell r="L276">
            <v>0</v>
          </cell>
          <cell r="M276">
            <v>-20000</v>
          </cell>
          <cell r="N276">
            <v>0</v>
          </cell>
          <cell r="O276">
            <v>-20000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-20000</v>
          </cell>
          <cell r="AA276">
            <v>1</v>
          </cell>
          <cell r="AC276">
            <v>0</v>
          </cell>
          <cell r="AH276">
            <v>0</v>
          </cell>
          <cell r="AI276">
            <v>0</v>
          </cell>
          <cell r="AJ276">
            <v>0</v>
          </cell>
          <cell r="AL276">
            <v>1</v>
          </cell>
          <cell r="AM276">
            <v>7</v>
          </cell>
          <cell r="AN276">
            <v>0</v>
          </cell>
        </row>
        <row r="277">
          <cell r="A277" t="str">
            <v>Mass Ave</v>
          </cell>
          <cell r="B277" t="str">
            <v>Mass Ave</v>
          </cell>
          <cell r="C277" t="str">
            <v>16710</v>
          </cell>
          <cell r="D277" t="str">
            <v>System Improvements</v>
          </cell>
          <cell r="E277" t="str">
            <v>04189</v>
          </cell>
          <cell r="G277" t="str">
            <v>Relieve 492-1N32N</v>
          </cell>
          <cell r="I277">
            <v>0</v>
          </cell>
          <cell r="J277" t="str">
            <v>Material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C277">
            <v>0</v>
          </cell>
          <cell r="AH277">
            <v>0</v>
          </cell>
          <cell r="AI277">
            <v>0</v>
          </cell>
          <cell r="AJ277">
            <v>0</v>
          </cell>
          <cell r="AL277">
            <v>1</v>
          </cell>
          <cell r="AM277">
            <v>7</v>
          </cell>
          <cell r="AN277">
            <v>0</v>
          </cell>
        </row>
        <row r="278">
          <cell r="A278" t="str">
            <v>Mass Ave</v>
          </cell>
          <cell r="B278" t="str">
            <v>Mass Ave</v>
          </cell>
          <cell r="C278" t="str">
            <v>16710</v>
          </cell>
          <cell r="D278" t="str">
            <v>System Improvements</v>
          </cell>
          <cell r="E278" t="str">
            <v>04189</v>
          </cell>
          <cell r="G278" t="str">
            <v>Relieve 492-1N32N</v>
          </cell>
          <cell r="I278">
            <v>0</v>
          </cell>
          <cell r="J278" t="str">
            <v>Other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C278">
            <v>0</v>
          </cell>
          <cell r="AH278">
            <v>0</v>
          </cell>
          <cell r="AI278">
            <v>0</v>
          </cell>
          <cell r="AJ278">
            <v>0</v>
          </cell>
          <cell r="AL278">
            <v>1</v>
          </cell>
          <cell r="AM278">
            <v>7</v>
          </cell>
          <cell r="AN278">
            <v>0</v>
          </cell>
        </row>
        <row r="279">
          <cell r="A279" t="str">
            <v>Mass Ave</v>
          </cell>
          <cell r="B279" t="str">
            <v>Mass Ave</v>
          </cell>
          <cell r="C279" t="str">
            <v>16710</v>
          </cell>
          <cell r="D279" t="str">
            <v>System Improvements</v>
          </cell>
          <cell r="E279" t="str">
            <v>04189</v>
          </cell>
          <cell r="G279" t="str">
            <v>Relieve 492-1N32N</v>
          </cell>
          <cell r="H279">
            <v>100000</v>
          </cell>
          <cell r="I279">
            <v>0</v>
          </cell>
          <cell r="J279" t="str">
            <v>Total</v>
          </cell>
          <cell r="L279">
            <v>0</v>
          </cell>
          <cell r="M279">
            <v>-20000</v>
          </cell>
          <cell r="N279">
            <v>0</v>
          </cell>
          <cell r="O279">
            <v>-20000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-20000</v>
          </cell>
          <cell r="AA279">
            <v>1</v>
          </cell>
          <cell r="AB279">
            <v>0</v>
          </cell>
          <cell r="AC279">
            <v>0</v>
          </cell>
          <cell r="AD279">
            <v>0</v>
          </cell>
          <cell r="AF279">
            <v>0</v>
          </cell>
          <cell r="AG279">
            <v>0</v>
          </cell>
          <cell r="AL279">
            <v>1</v>
          </cell>
          <cell r="AM279">
            <v>7</v>
          </cell>
          <cell r="AN279">
            <v>0</v>
          </cell>
        </row>
        <row r="280">
          <cell r="A280" t="str">
            <v>Mass Ave</v>
          </cell>
          <cell r="B280" t="str">
            <v>Mass Ave</v>
          </cell>
          <cell r="C280" t="str">
            <v>16710</v>
          </cell>
          <cell r="D280" t="str">
            <v>System Improvements</v>
          </cell>
          <cell r="E280" t="str">
            <v>04194</v>
          </cell>
          <cell r="G280" t="str">
            <v>Underground 4kV oil switch replacements</v>
          </cell>
          <cell r="I280">
            <v>0</v>
          </cell>
          <cell r="J280" t="str">
            <v>labor</v>
          </cell>
          <cell r="L280">
            <v>0</v>
          </cell>
          <cell r="M280">
            <v>4824.5</v>
          </cell>
          <cell r="N280">
            <v>735.22</v>
          </cell>
          <cell r="O280">
            <v>0</v>
          </cell>
          <cell r="P280">
            <v>721.6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471.52</v>
          </cell>
          <cell r="W280">
            <v>2896.16</v>
          </cell>
          <cell r="X280">
            <v>0</v>
          </cell>
          <cell r="Y280">
            <v>0</v>
          </cell>
          <cell r="Z280">
            <v>4824.5</v>
          </cell>
          <cell r="AA280">
            <v>0.13328555736541875</v>
          </cell>
          <cell r="AC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</v>
          </cell>
          <cell r="AM280">
            <v>12</v>
          </cell>
          <cell r="AN280">
            <v>0</v>
          </cell>
          <cell r="AO280" t="str">
            <v>138750  overcharged will be removedin 99796</v>
          </cell>
        </row>
        <row r="281">
          <cell r="A281" t="str">
            <v>Mass Ave</v>
          </cell>
          <cell r="B281" t="str">
            <v>Mass Ave</v>
          </cell>
          <cell r="C281" t="str">
            <v>16710</v>
          </cell>
          <cell r="D281" t="str">
            <v>System Improvements</v>
          </cell>
          <cell r="E281" t="str">
            <v>04194</v>
          </cell>
          <cell r="G281" t="str">
            <v>Underground 4kV oil switch replacements</v>
          </cell>
          <cell r="I281">
            <v>0</v>
          </cell>
          <cell r="J281" t="str">
            <v>Overtime</v>
          </cell>
          <cell r="L281">
            <v>0</v>
          </cell>
          <cell r="M281">
            <v>5892.2</v>
          </cell>
          <cell r="N281">
            <v>4363.6499999999996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1528.55</v>
          </cell>
          <cell r="X281">
            <v>0</v>
          </cell>
          <cell r="Y281">
            <v>0</v>
          </cell>
          <cell r="Z281">
            <v>5892.2</v>
          </cell>
          <cell r="AA281">
            <v>0.16278270517328641</v>
          </cell>
          <cell r="AC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</v>
          </cell>
          <cell r="AM281">
            <v>12</v>
          </cell>
          <cell r="AN281">
            <v>0</v>
          </cell>
        </row>
        <row r="282">
          <cell r="A282" t="str">
            <v>Mass Ave</v>
          </cell>
          <cell r="B282" t="str">
            <v>Mass Ave</v>
          </cell>
          <cell r="C282" t="str">
            <v>16710</v>
          </cell>
          <cell r="D282" t="str">
            <v>System Improvements</v>
          </cell>
          <cell r="E282" t="str">
            <v>04194</v>
          </cell>
          <cell r="G282" t="str">
            <v>Underground 4kV oil switch replacements</v>
          </cell>
          <cell r="I282">
            <v>0</v>
          </cell>
          <cell r="J282" t="str">
            <v>Benefits</v>
          </cell>
          <cell r="L282">
            <v>0</v>
          </cell>
          <cell r="M282">
            <v>3104.74</v>
          </cell>
          <cell r="N282">
            <v>506.97</v>
          </cell>
          <cell r="O282">
            <v>0</v>
          </cell>
          <cell r="P282">
            <v>461.83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301.76</v>
          </cell>
          <cell r="W282">
            <v>1834.18</v>
          </cell>
          <cell r="X282">
            <v>0</v>
          </cell>
          <cell r="Y282">
            <v>0</v>
          </cell>
          <cell r="Z282">
            <v>3104.74</v>
          </cell>
          <cell r="AA282">
            <v>8.5774070136741667E-2</v>
          </cell>
          <cell r="AC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1</v>
          </cell>
          <cell r="AM282">
            <v>12</v>
          </cell>
          <cell r="AN282">
            <v>0</v>
          </cell>
        </row>
        <row r="283">
          <cell r="A283" t="str">
            <v>Mass Ave</v>
          </cell>
          <cell r="B283" t="str">
            <v>Mass Ave</v>
          </cell>
          <cell r="C283" t="str">
            <v>16710</v>
          </cell>
          <cell r="D283" t="str">
            <v>System Improvements</v>
          </cell>
          <cell r="E283" t="str">
            <v>04194</v>
          </cell>
          <cell r="G283" t="str">
            <v>Underground 4kV oil switch replacements</v>
          </cell>
          <cell r="I283">
            <v>0</v>
          </cell>
          <cell r="J283" t="str">
            <v>Invoice</v>
          </cell>
          <cell r="L283">
            <v>0</v>
          </cell>
          <cell r="M283">
            <v>3804.2</v>
          </cell>
          <cell r="N283">
            <v>6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2142</v>
          </cell>
          <cell r="W283">
            <v>1656.2</v>
          </cell>
          <cell r="X283">
            <v>0</v>
          </cell>
          <cell r="Y283">
            <v>0</v>
          </cell>
          <cell r="Z283">
            <v>3804.2</v>
          </cell>
          <cell r="AA283">
            <v>0.10509792047456233</v>
          </cell>
          <cell r="AC283">
            <v>0</v>
          </cell>
          <cell r="AH283">
            <v>0</v>
          </cell>
          <cell r="AI283">
            <v>0</v>
          </cell>
          <cell r="AJ283">
            <v>0</v>
          </cell>
          <cell r="AL283">
            <v>1</v>
          </cell>
          <cell r="AM283">
            <v>12</v>
          </cell>
          <cell r="AN283">
            <v>0</v>
          </cell>
        </row>
        <row r="284">
          <cell r="A284" t="str">
            <v>Mass Ave</v>
          </cell>
          <cell r="B284" t="str">
            <v>Mass Ave</v>
          </cell>
          <cell r="C284" t="str">
            <v>16710</v>
          </cell>
          <cell r="D284" t="str">
            <v>System Improvements</v>
          </cell>
          <cell r="E284" t="str">
            <v>04194</v>
          </cell>
          <cell r="G284" t="str">
            <v>Underground 4kV oil switch replacements</v>
          </cell>
          <cell r="I284">
            <v>0</v>
          </cell>
          <cell r="J284" t="str">
            <v>Material</v>
          </cell>
          <cell r="L284">
            <v>0</v>
          </cell>
          <cell r="M284">
            <v>6918.3899999999994</v>
          </cell>
          <cell r="N284">
            <v>0</v>
          </cell>
          <cell r="O284">
            <v>-67.849999999999994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5631.65</v>
          </cell>
          <cell r="W284">
            <v>1354.59</v>
          </cell>
          <cell r="X284">
            <v>0</v>
          </cell>
          <cell r="Y284">
            <v>0</v>
          </cell>
          <cell r="Z284">
            <v>6918.3899999999994</v>
          </cell>
          <cell r="AA284">
            <v>0.19113306399032839</v>
          </cell>
          <cell r="AC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1</v>
          </cell>
          <cell r="AM284">
            <v>12</v>
          </cell>
          <cell r="AN284">
            <v>0</v>
          </cell>
        </row>
        <row r="285">
          <cell r="A285" t="str">
            <v>Mass Ave</v>
          </cell>
          <cell r="B285" t="str">
            <v>Mass Ave</v>
          </cell>
          <cell r="C285" t="str">
            <v>16710</v>
          </cell>
          <cell r="D285" t="str">
            <v>System Improvements</v>
          </cell>
          <cell r="E285" t="str">
            <v>04194</v>
          </cell>
          <cell r="G285" t="str">
            <v>Underground 4kV oil switch replacements</v>
          </cell>
          <cell r="I285">
            <v>0</v>
          </cell>
          <cell r="J285" t="str">
            <v>Other</v>
          </cell>
          <cell r="L285">
            <v>0</v>
          </cell>
          <cell r="M285">
            <v>11652.69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-1546</v>
          </cell>
          <cell r="U285">
            <v>0</v>
          </cell>
          <cell r="V285">
            <v>13198.69</v>
          </cell>
          <cell r="W285">
            <v>0</v>
          </cell>
          <cell r="X285">
            <v>0</v>
          </cell>
          <cell r="Y285">
            <v>0</v>
          </cell>
          <cell r="Z285">
            <v>11652.69</v>
          </cell>
          <cell r="AA285">
            <v>0.32192668285966242</v>
          </cell>
          <cell r="AC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1</v>
          </cell>
          <cell r="AM285">
            <v>12</v>
          </cell>
          <cell r="AN285">
            <v>0</v>
          </cell>
        </row>
        <row r="286">
          <cell r="A286" t="str">
            <v>Mass Ave</v>
          </cell>
          <cell r="B286" t="str">
            <v>Mass Ave</v>
          </cell>
          <cell r="C286" t="str">
            <v>16710</v>
          </cell>
          <cell r="D286" t="str">
            <v>System Improvements</v>
          </cell>
          <cell r="E286" t="str">
            <v>04194</v>
          </cell>
          <cell r="G286" t="str">
            <v>Underground 4kV oil switch replacements</v>
          </cell>
          <cell r="H286">
            <v>526193</v>
          </cell>
          <cell r="I286">
            <v>0</v>
          </cell>
          <cell r="J286" t="str">
            <v>Total</v>
          </cell>
          <cell r="L286">
            <v>0</v>
          </cell>
          <cell r="M286">
            <v>36196.720000000001</v>
          </cell>
          <cell r="N286">
            <v>5611.84</v>
          </cell>
          <cell r="O286">
            <v>-67.849999999999994</v>
          </cell>
          <cell r="P286">
            <v>1183.43</v>
          </cell>
          <cell r="Q286">
            <v>0</v>
          </cell>
          <cell r="R286">
            <v>0</v>
          </cell>
          <cell r="S286">
            <v>0</v>
          </cell>
          <cell r="T286">
            <v>-1546</v>
          </cell>
          <cell r="U286">
            <v>0</v>
          </cell>
          <cell r="V286">
            <v>21745.620000000003</v>
          </cell>
          <cell r="W286">
            <v>9269.68</v>
          </cell>
          <cell r="X286">
            <v>0</v>
          </cell>
          <cell r="Y286">
            <v>0</v>
          </cell>
          <cell r="Z286">
            <v>36196.720000000001</v>
          </cell>
          <cell r="AA286">
            <v>1</v>
          </cell>
          <cell r="AB286">
            <v>0</v>
          </cell>
          <cell r="AC286">
            <v>0</v>
          </cell>
          <cell r="AD286">
            <v>0</v>
          </cell>
          <cell r="AF286">
            <v>0</v>
          </cell>
          <cell r="AG286">
            <v>0</v>
          </cell>
          <cell r="AL286">
            <v>1</v>
          </cell>
          <cell r="AM286">
            <v>12</v>
          </cell>
          <cell r="AN286">
            <v>0</v>
          </cell>
        </row>
        <row r="287">
          <cell r="A287" t="str">
            <v>Mass Ave</v>
          </cell>
          <cell r="B287" t="str">
            <v>Hyde Park</v>
          </cell>
          <cell r="C287" t="str">
            <v>16715</v>
          </cell>
          <cell r="D287" t="str">
            <v>System Improvements</v>
          </cell>
          <cell r="E287" t="str">
            <v>04197</v>
          </cell>
          <cell r="G287" t="str">
            <v>Distribution Automation</v>
          </cell>
          <cell r="I287">
            <v>0</v>
          </cell>
          <cell r="J287" t="str">
            <v>labor</v>
          </cell>
          <cell r="L287">
            <v>11000</v>
          </cell>
          <cell r="M287">
            <v>3849.09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572.64</v>
          </cell>
          <cell r="S287">
            <v>487.63</v>
          </cell>
          <cell r="T287">
            <v>208.9</v>
          </cell>
          <cell r="U287">
            <v>225.06</v>
          </cell>
          <cell r="V287">
            <v>270.58</v>
          </cell>
          <cell r="W287">
            <v>750.2</v>
          </cell>
          <cell r="X287">
            <v>1334.08</v>
          </cell>
          <cell r="Y287">
            <v>0</v>
          </cell>
          <cell r="Z287">
            <v>3849.09</v>
          </cell>
          <cell r="AA287">
            <v>0.15068493150684931</v>
          </cell>
          <cell r="AC287">
            <v>11000</v>
          </cell>
          <cell r="AH287">
            <v>0</v>
          </cell>
          <cell r="AI287">
            <v>0</v>
          </cell>
          <cell r="AJ287">
            <v>0</v>
          </cell>
          <cell r="AL287">
            <v>1</v>
          </cell>
          <cell r="AM287">
            <v>12</v>
          </cell>
          <cell r="AN287">
            <v>0</v>
          </cell>
        </row>
        <row r="288">
          <cell r="A288" t="str">
            <v>Mass Ave</v>
          </cell>
          <cell r="B288" t="str">
            <v>Hyde Park</v>
          </cell>
          <cell r="C288" t="str">
            <v>16715</v>
          </cell>
          <cell r="D288" t="str">
            <v>System Improvements</v>
          </cell>
          <cell r="E288" t="str">
            <v>04197</v>
          </cell>
          <cell r="G288" t="str">
            <v>Distribution Automation</v>
          </cell>
          <cell r="I288">
            <v>0</v>
          </cell>
          <cell r="J288" t="str">
            <v>Overtime</v>
          </cell>
          <cell r="L288">
            <v>1649</v>
          </cell>
          <cell r="M288">
            <v>1085.3600000000001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161.05000000000001</v>
          </cell>
          <cell r="S288">
            <v>196.93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727.38</v>
          </cell>
          <cell r="Y288">
            <v>0</v>
          </cell>
          <cell r="Z288">
            <v>1085.3600000000001</v>
          </cell>
          <cell r="AA288">
            <v>2.2589041095890411E-2</v>
          </cell>
          <cell r="AC288">
            <v>1649</v>
          </cell>
          <cell r="AH288">
            <v>0</v>
          </cell>
          <cell r="AI288">
            <v>0</v>
          </cell>
          <cell r="AJ288">
            <v>0</v>
          </cell>
          <cell r="AL288">
            <v>1</v>
          </cell>
          <cell r="AM288">
            <v>12</v>
          </cell>
          <cell r="AN288">
            <v>0</v>
          </cell>
        </row>
        <row r="289">
          <cell r="A289" t="str">
            <v>Mass Ave</v>
          </cell>
          <cell r="B289" t="str">
            <v>Hyde Park</v>
          </cell>
          <cell r="C289" t="str">
            <v>16715</v>
          </cell>
          <cell r="D289" t="str">
            <v>System Improvements</v>
          </cell>
          <cell r="E289" t="str">
            <v>04197</v>
          </cell>
          <cell r="G289" t="str">
            <v>Distribution Automation</v>
          </cell>
          <cell r="I289">
            <v>0</v>
          </cell>
          <cell r="J289" t="str">
            <v>Benefits</v>
          </cell>
          <cell r="L289">
            <v>7041</v>
          </cell>
          <cell r="M289">
            <v>2451.9899999999998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366.49</v>
          </cell>
          <cell r="S289">
            <v>312.08</v>
          </cell>
          <cell r="T289">
            <v>132.56</v>
          </cell>
          <cell r="U289">
            <v>144.03</v>
          </cell>
          <cell r="V289">
            <v>162.9</v>
          </cell>
          <cell r="W289">
            <v>480.12</v>
          </cell>
          <cell r="X289">
            <v>853.81</v>
          </cell>
          <cell r="Y289">
            <v>0</v>
          </cell>
          <cell r="Z289">
            <v>2451.9899999999998</v>
          </cell>
          <cell r="AA289">
            <v>9.6452054794520542E-2</v>
          </cell>
          <cell r="AC289">
            <v>7041</v>
          </cell>
          <cell r="AH289">
            <v>0</v>
          </cell>
          <cell r="AI289">
            <v>0</v>
          </cell>
          <cell r="AJ289">
            <v>0</v>
          </cell>
          <cell r="AL289">
            <v>1</v>
          </cell>
          <cell r="AM289">
            <v>12</v>
          </cell>
          <cell r="AN289">
            <v>0</v>
          </cell>
        </row>
        <row r="290">
          <cell r="A290" t="str">
            <v>Mass Ave</v>
          </cell>
          <cell r="B290" t="str">
            <v>Hyde Park</v>
          </cell>
          <cell r="C290" t="str">
            <v>16715</v>
          </cell>
          <cell r="D290" t="str">
            <v>System Improvements</v>
          </cell>
          <cell r="E290" t="str">
            <v>04197</v>
          </cell>
          <cell r="G290" t="str">
            <v>Distribution Automation</v>
          </cell>
          <cell r="I290">
            <v>0</v>
          </cell>
          <cell r="J290" t="str">
            <v>Invoice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C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1</v>
          </cell>
          <cell r="AM290">
            <v>12</v>
          </cell>
          <cell r="AN290">
            <v>0</v>
          </cell>
        </row>
        <row r="291">
          <cell r="A291" t="str">
            <v>Mass Ave</v>
          </cell>
          <cell r="B291" t="str">
            <v>Hyde Park</v>
          </cell>
          <cell r="C291" t="str">
            <v>16715</v>
          </cell>
          <cell r="D291" t="str">
            <v>System Improvements</v>
          </cell>
          <cell r="E291" t="str">
            <v>04197</v>
          </cell>
          <cell r="G291" t="str">
            <v>Distribution Automation</v>
          </cell>
          <cell r="I291">
            <v>0</v>
          </cell>
          <cell r="J291" t="str">
            <v>Material</v>
          </cell>
          <cell r="L291">
            <v>53310</v>
          </cell>
          <cell r="M291">
            <v>47249.09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23550</v>
          </cell>
          <cell r="X291">
            <v>23699.09</v>
          </cell>
          <cell r="Y291">
            <v>0</v>
          </cell>
          <cell r="Z291">
            <v>47249.09</v>
          </cell>
          <cell r="AA291">
            <v>0.73027397260273974</v>
          </cell>
          <cell r="AC291">
            <v>53310</v>
          </cell>
          <cell r="AH291">
            <v>0</v>
          </cell>
          <cell r="AI291">
            <v>0</v>
          </cell>
          <cell r="AJ291">
            <v>0</v>
          </cell>
          <cell r="AL291">
            <v>1</v>
          </cell>
          <cell r="AM291">
            <v>12</v>
          </cell>
          <cell r="AN291">
            <v>0</v>
          </cell>
        </row>
        <row r="292">
          <cell r="A292" t="str">
            <v>Mass Ave</v>
          </cell>
          <cell r="B292" t="str">
            <v>Hyde Park</v>
          </cell>
          <cell r="C292" t="str">
            <v>16715</v>
          </cell>
          <cell r="D292" t="str">
            <v>System Improvements</v>
          </cell>
          <cell r="E292" t="str">
            <v>04197</v>
          </cell>
          <cell r="G292" t="str">
            <v>Distribution Automation</v>
          </cell>
          <cell r="I292">
            <v>0</v>
          </cell>
          <cell r="J292" t="str">
            <v>Other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C292">
            <v>0</v>
          </cell>
          <cell r="AH292">
            <v>0</v>
          </cell>
          <cell r="AI292">
            <v>0</v>
          </cell>
          <cell r="AJ292">
            <v>0</v>
          </cell>
          <cell r="AL292">
            <v>1</v>
          </cell>
          <cell r="AM292">
            <v>12</v>
          </cell>
          <cell r="AN292">
            <v>0</v>
          </cell>
        </row>
        <row r="293">
          <cell r="A293" t="str">
            <v>Mass Ave</v>
          </cell>
          <cell r="B293" t="str">
            <v>Hyde Park</v>
          </cell>
          <cell r="C293" t="str">
            <v>16715</v>
          </cell>
          <cell r="D293" t="str">
            <v>System Improvements</v>
          </cell>
          <cell r="E293" t="str">
            <v>04197</v>
          </cell>
          <cell r="G293" t="str">
            <v>Distribution Automation</v>
          </cell>
          <cell r="H293">
            <v>0</v>
          </cell>
          <cell r="I293">
            <v>0</v>
          </cell>
          <cell r="J293" t="str">
            <v>Total</v>
          </cell>
          <cell r="L293">
            <v>73000</v>
          </cell>
          <cell r="M293">
            <v>54635.53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1100.18</v>
          </cell>
          <cell r="S293">
            <v>996.63999999999987</v>
          </cell>
          <cell r="T293">
            <v>341.46000000000004</v>
          </cell>
          <cell r="U293">
            <v>369.09000000000003</v>
          </cell>
          <cell r="V293">
            <v>433.48</v>
          </cell>
          <cell r="W293">
            <v>24780.32</v>
          </cell>
          <cell r="X293">
            <v>26614.36</v>
          </cell>
          <cell r="Y293">
            <v>0</v>
          </cell>
          <cell r="Z293">
            <v>54635.53</v>
          </cell>
          <cell r="AA293">
            <v>1</v>
          </cell>
          <cell r="AB293">
            <v>0</v>
          </cell>
          <cell r="AC293">
            <v>73000</v>
          </cell>
          <cell r="AD293">
            <v>0</v>
          </cell>
          <cell r="AF293">
            <v>0</v>
          </cell>
          <cell r="AG293">
            <v>0</v>
          </cell>
          <cell r="AL293">
            <v>1</v>
          </cell>
          <cell r="AM293">
            <v>12</v>
          </cell>
          <cell r="AN293">
            <v>0</v>
          </cell>
        </row>
        <row r="294">
          <cell r="A294" t="str">
            <v>Mass Ave</v>
          </cell>
          <cell r="B294" t="str">
            <v>Mass Ave</v>
          </cell>
          <cell r="C294" t="str">
            <v>16710</v>
          </cell>
          <cell r="D294" t="str">
            <v>System Improvements</v>
          </cell>
          <cell r="E294" t="str">
            <v>04308</v>
          </cell>
          <cell r="G294" t="str">
            <v>Convert 4kV circuit 430-04</v>
          </cell>
          <cell r="I294">
            <v>0</v>
          </cell>
          <cell r="J294" t="str">
            <v>labor</v>
          </cell>
          <cell r="L294">
            <v>6360</v>
          </cell>
          <cell r="M294">
            <v>19994.07</v>
          </cell>
          <cell r="N294">
            <v>214.37</v>
          </cell>
          <cell r="O294">
            <v>0</v>
          </cell>
          <cell r="P294">
            <v>1015.6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184.74</v>
          </cell>
          <cell r="W294">
            <v>7867.16</v>
          </cell>
          <cell r="X294">
            <v>9092.18</v>
          </cell>
          <cell r="Y294">
            <v>1620.02</v>
          </cell>
          <cell r="Z294">
            <v>19994.07</v>
          </cell>
          <cell r="AA294">
            <v>0.12</v>
          </cell>
          <cell r="AB294">
            <v>6360</v>
          </cell>
          <cell r="AC294">
            <v>6360</v>
          </cell>
          <cell r="AH294">
            <v>0</v>
          </cell>
          <cell r="AI294">
            <v>0</v>
          </cell>
          <cell r="AJ294">
            <v>0</v>
          </cell>
          <cell r="AL294">
            <v>1</v>
          </cell>
          <cell r="AM294">
            <v>12</v>
          </cell>
          <cell r="AN294">
            <v>0</v>
          </cell>
        </row>
        <row r="295">
          <cell r="A295" t="str">
            <v>Mass Ave</v>
          </cell>
          <cell r="B295" t="str">
            <v>Mass Ave</v>
          </cell>
          <cell r="C295" t="str">
            <v>16710</v>
          </cell>
          <cell r="D295" t="str">
            <v>System Improvements</v>
          </cell>
          <cell r="E295" t="str">
            <v>04308</v>
          </cell>
          <cell r="G295" t="str">
            <v>Convert 4kV circuit 430-04</v>
          </cell>
          <cell r="I295">
            <v>0</v>
          </cell>
          <cell r="J295" t="str">
            <v>Overtime</v>
          </cell>
          <cell r="L295">
            <v>954</v>
          </cell>
          <cell r="M295">
            <v>33682.17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367.56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3046.76</v>
          </cell>
          <cell r="X295">
            <v>17383.34</v>
          </cell>
          <cell r="Y295">
            <v>12884.51</v>
          </cell>
          <cell r="Z295">
            <v>33682.17</v>
          </cell>
          <cell r="AA295">
            <v>1.7999999999999999E-2</v>
          </cell>
          <cell r="AB295">
            <v>14954</v>
          </cell>
          <cell r="AC295">
            <v>954</v>
          </cell>
          <cell r="AH295">
            <v>0</v>
          </cell>
          <cell r="AI295">
            <v>0</v>
          </cell>
          <cell r="AJ295">
            <v>0</v>
          </cell>
          <cell r="AL295">
            <v>1</v>
          </cell>
          <cell r="AM295">
            <v>12</v>
          </cell>
          <cell r="AN295">
            <v>0</v>
          </cell>
        </row>
        <row r="296">
          <cell r="A296" t="str">
            <v>Mass Ave</v>
          </cell>
          <cell r="B296" t="str">
            <v>Mass Ave</v>
          </cell>
          <cell r="C296" t="str">
            <v>16710</v>
          </cell>
          <cell r="D296" t="str">
            <v>System Improvements</v>
          </cell>
          <cell r="E296" t="str">
            <v>04308</v>
          </cell>
          <cell r="G296" t="str">
            <v>Convert 4kV circuit 430-04</v>
          </cell>
          <cell r="I296">
            <v>0</v>
          </cell>
          <cell r="J296" t="str">
            <v>Benefits</v>
          </cell>
          <cell r="L296">
            <v>4071</v>
          </cell>
          <cell r="M296">
            <v>12626.149999999998</v>
          </cell>
          <cell r="N296">
            <v>158.63</v>
          </cell>
          <cell r="O296">
            <v>0</v>
          </cell>
          <cell r="P296">
            <v>649.99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113.05</v>
          </cell>
          <cell r="W296">
            <v>4852.07</v>
          </cell>
          <cell r="X296">
            <v>5806.04</v>
          </cell>
          <cell r="Y296">
            <v>1046.3699999999999</v>
          </cell>
          <cell r="Z296">
            <v>12626.149999999998</v>
          </cell>
          <cell r="AA296">
            <v>7.6811320754716986E-2</v>
          </cell>
          <cell r="AB296">
            <v>4071</v>
          </cell>
          <cell r="AC296">
            <v>4071</v>
          </cell>
          <cell r="AH296">
            <v>0</v>
          </cell>
          <cell r="AI296">
            <v>0</v>
          </cell>
          <cell r="AJ296">
            <v>0</v>
          </cell>
          <cell r="AL296">
            <v>1</v>
          </cell>
          <cell r="AM296">
            <v>12</v>
          </cell>
          <cell r="AN296">
            <v>0</v>
          </cell>
        </row>
        <row r="297">
          <cell r="A297" t="str">
            <v>Mass Ave</v>
          </cell>
          <cell r="B297" t="str">
            <v>Mass Ave</v>
          </cell>
          <cell r="C297" t="str">
            <v>16710</v>
          </cell>
          <cell r="D297" t="str">
            <v>System Improvements</v>
          </cell>
          <cell r="E297" t="str">
            <v>04308</v>
          </cell>
          <cell r="G297" t="str">
            <v>Convert 4kV circuit 430-04</v>
          </cell>
          <cell r="I297">
            <v>0</v>
          </cell>
          <cell r="J297" t="str">
            <v>Invoice</v>
          </cell>
          <cell r="L297">
            <v>15000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0.28301886792452829</v>
          </cell>
          <cell r="AB297">
            <v>15000</v>
          </cell>
          <cell r="AC297">
            <v>15000</v>
          </cell>
          <cell r="AH297">
            <v>0</v>
          </cell>
          <cell r="AI297">
            <v>0</v>
          </cell>
          <cell r="AJ297">
            <v>0</v>
          </cell>
          <cell r="AL297">
            <v>1</v>
          </cell>
          <cell r="AM297">
            <v>12</v>
          </cell>
          <cell r="AN297">
            <v>0</v>
          </cell>
        </row>
        <row r="298">
          <cell r="A298" t="str">
            <v>Mass Ave</v>
          </cell>
          <cell r="B298" t="str">
            <v>Mass Ave</v>
          </cell>
          <cell r="C298" t="str">
            <v>16710</v>
          </cell>
          <cell r="D298" t="str">
            <v>System Improvements</v>
          </cell>
          <cell r="E298" t="str">
            <v>04308</v>
          </cell>
          <cell r="G298" t="str">
            <v>Convert 4kV circuit 430-04</v>
          </cell>
          <cell r="I298">
            <v>0</v>
          </cell>
          <cell r="J298" t="str">
            <v>Material</v>
          </cell>
          <cell r="L298">
            <v>26615</v>
          </cell>
          <cell r="M298">
            <v>20063.099999999999</v>
          </cell>
          <cell r="N298">
            <v>-945.65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986.96</v>
          </cell>
          <cell r="V298">
            <v>5585.55</v>
          </cell>
          <cell r="W298">
            <v>5935.77</v>
          </cell>
          <cell r="X298">
            <v>3891.24</v>
          </cell>
          <cell r="Y298">
            <v>4609.2299999999996</v>
          </cell>
          <cell r="Z298">
            <v>20063.099999999999</v>
          </cell>
          <cell r="AA298">
            <v>0.50216981132075467</v>
          </cell>
          <cell r="AB298">
            <v>26615</v>
          </cell>
          <cell r="AC298">
            <v>26615</v>
          </cell>
          <cell r="AH298">
            <v>0</v>
          </cell>
          <cell r="AI298">
            <v>0</v>
          </cell>
          <cell r="AJ298">
            <v>0</v>
          </cell>
          <cell r="AL298">
            <v>1</v>
          </cell>
          <cell r="AM298">
            <v>12</v>
          </cell>
          <cell r="AN298">
            <v>0</v>
          </cell>
        </row>
        <row r="299">
          <cell r="A299" t="str">
            <v>Mass Ave</v>
          </cell>
          <cell r="B299" t="str">
            <v>Mass Ave</v>
          </cell>
          <cell r="C299" t="str">
            <v>16710</v>
          </cell>
          <cell r="D299" t="str">
            <v>System Improvements</v>
          </cell>
          <cell r="E299" t="str">
            <v>04308</v>
          </cell>
          <cell r="G299" t="str">
            <v>Convert 4kV circuit 430-04</v>
          </cell>
          <cell r="I299">
            <v>0</v>
          </cell>
          <cell r="J299" t="str">
            <v>Other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H299">
            <v>0</v>
          </cell>
          <cell r="AI299">
            <v>0</v>
          </cell>
          <cell r="AJ299">
            <v>0</v>
          </cell>
          <cell r="AL299">
            <v>1</v>
          </cell>
          <cell r="AM299">
            <v>12</v>
          </cell>
          <cell r="AN299">
            <v>0</v>
          </cell>
        </row>
        <row r="300">
          <cell r="A300" t="str">
            <v>Mass Ave</v>
          </cell>
          <cell r="B300" t="str">
            <v>Mass Ave</v>
          </cell>
          <cell r="C300" t="str">
            <v>16710</v>
          </cell>
          <cell r="D300" t="str">
            <v>System Improvements</v>
          </cell>
          <cell r="E300" t="str">
            <v>04308</v>
          </cell>
          <cell r="G300" t="str">
            <v>Convert 4kV circuit 430-04</v>
          </cell>
          <cell r="H300">
            <v>458534</v>
          </cell>
          <cell r="I300">
            <v>0</v>
          </cell>
          <cell r="J300" t="str">
            <v>Total</v>
          </cell>
          <cell r="L300">
            <v>53000</v>
          </cell>
          <cell r="M300">
            <v>86365.49</v>
          </cell>
          <cell r="N300">
            <v>-572.65</v>
          </cell>
          <cell r="O300">
            <v>0</v>
          </cell>
          <cell r="P300">
            <v>1665.5900000000001</v>
          </cell>
          <cell r="Q300">
            <v>0</v>
          </cell>
          <cell r="R300">
            <v>367.56</v>
          </cell>
          <cell r="S300">
            <v>0</v>
          </cell>
          <cell r="T300">
            <v>0</v>
          </cell>
          <cell r="U300">
            <v>986.96</v>
          </cell>
          <cell r="V300">
            <v>5883.34</v>
          </cell>
          <cell r="W300">
            <v>21701.760000000002</v>
          </cell>
          <cell r="X300">
            <v>36172.800000000003</v>
          </cell>
          <cell r="Y300">
            <v>20160.13</v>
          </cell>
          <cell r="Z300">
            <v>86365.49</v>
          </cell>
          <cell r="AA300">
            <v>1</v>
          </cell>
          <cell r="AB300">
            <v>67000</v>
          </cell>
          <cell r="AC300">
            <v>53000</v>
          </cell>
          <cell r="AD300">
            <v>80000</v>
          </cell>
          <cell r="AE300">
            <v>80000</v>
          </cell>
          <cell r="AF300">
            <v>0</v>
          </cell>
          <cell r="AG300">
            <v>0</v>
          </cell>
          <cell r="AL300">
            <v>1</v>
          </cell>
          <cell r="AM300">
            <v>12</v>
          </cell>
          <cell r="AN300">
            <v>0</v>
          </cell>
        </row>
        <row r="301">
          <cell r="A301" t="str">
            <v>Mass Ave</v>
          </cell>
          <cell r="B301" t="str">
            <v>Mass Ave</v>
          </cell>
          <cell r="C301" t="str">
            <v>16710</v>
          </cell>
          <cell r="D301" t="str">
            <v>System Improvements</v>
          </cell>
          <cell r="E301" t="str">
            <v>04309</v>
          </cell>
          <cell r="G301" t="str">
            <v>Convert 4kV circuit 284-03</v>
          </cell>
          <cell r="I301">
            <v>0</v>
          </cell>
          <cell r="J301" t="str">
            <v>labor</v>
          </cell>
          <cell r="L301">
            <v>6360</v>
          </cell>
          <cell r="M301">
            <v>31670.079999999998</v>
          </cell>
          <cell r="N301">
            <v>929.36</v>
          </cell>
          <cell r="O301">
            <v>1367.71</v>
          </cell>
          <cell r="P301">
            <v>9758.1299999999992</v>
          </cell>
          <cell r="Q301">
            <v>498.9</v>
          </cell>
          <cell r="R301">
            <v>4447.29</v>
          </cell>
          <cell r="S301">
            <v>3328.84</v>
          </cell>
          <cell r="T301">
            <v>9835.48</v>
          </cell>
          <cell r="U301">
            <v>0</v>
          </cell>
          <cell r="V301">
            <v>0</v>
          </cell>
          <cell r="W301">
            <v>1504.37</v>
          </cell>
          <cell r="X301">
            <v>0</v>
          </cell>
          <cell r="Y301">
            <v>0</v>
          </cell>
          <cell r="Z301">
            <v>31670.079999999998</v>
          </cell>
          <cell r="AA301">
            <v>0.12720000000000001</v>
          </cell>
          <cell r="AC301">
            <v>6360</v>
          </cell>
          <cell r="AH301">
            <v>0</v>
          </cell>
          <cell r="AI301">
            <v>0</v>
          </cell>
          <cell r="AJ301">
            <v>0</v>
          </cell>
          <cell r="AL301">
            <v>1</v>
          </cell>
          <cell r="AM301">
            <v>12</v>
          </cell>
          <cell r="AN301">
            <v>0</v>
          </cell>
        </row>
        <row r="302">
          <cell r="A302" t="str">
            <v>Mass Ave</v>
          </cell>
          <cell r="B302" t="str">
            <v>Mass Ave</v>
          </cell>
          <cell r="C302" t="str">
            <v>16710</v>
          </cell>
          <cell r="D302" t="str">
            <v>System Improvements</v>
          </cell>
          <cell r="E302" t="str">
            <v>04309</v>
          </cell>
          <cell r="G302" t="str">
            <v>Convert 4kV circuit 284-03</v>
          </cell>
          <cell r="I302">
            <v>0</v>
          </cell>
          <cell r="J302" t="str">
            <v>Overtime</v>
          </cell>
          <cell r="L302">
            <v>953</v>
          </cell>
          <cell r="M302">
            <v>36991.54</v>
          </cell>
          <cell r="N302">
            <v>0</v>
          </cell>
          <cell r="O302">
            <v>840.26</v>
          </cell>
          <cell r="P302">
            <v>21019.85</v>
          </cell>
          <cell r="Q302">
            <v>24.950000000000728</v>
          </cell>
          <cell r="R302">
            <v>1002.31</v>
          </cell>
          <cell r="S302">
            <v>476.85000000000218</v>
          </cell>
          <cell r="T302">
            <v>10006.93</v>
          </cell>
          <cell r="U302">
            <v>0</v>
          </cell>
          <cell r="V302">
            <v>0</v>
          </cell>
          <cell r="W302">
            <v>3620.39</v>
          </cell>
          <cell r="X302">
            <v>0</v>
          </cell>
          <cell r="Y302">
            <v>0</v>
          </cell>
          <cell r="Z302">
            <v>36991.54</v>
          </cell>
          <cell r="AA302">
            <v>1.9060000000000001E-2</v>
          </cell>
          <cell r="AC302">
            <v>953</v>
          </cell>
          <cell r="AH302">
            <v>0</v>
          </cell>
          <cell r="AI302">
            <v>0</v>
          </cell>
          <cell r="AJ302">
            <v>0</v>
          </cell>
          <cell r="AL302">
            <v>1</v>
          </cell>
          <cell r="AM302">
            <v>12</v>
          </cell>
          <cell r="AN302">
            <v>0</v>
          </cell>
        </row>
        <row r="303">
          <cell r="A303" t="str">
            <v>Mass Ave</v>
          </cell>
          <cell r="B303" t="str">
            <v>Mass Ave</v>
          </cell>
          <cell r="C303" t="str">
            <v>16710</v>
          </cell>
          <cell r="D303" t="str">
            <v>System Improvements</v>
          </cell>
          <cell r="E303" t="str">
            <v>04309</v>
          </cell>
          <cell r="G303" t="str">
            <v>Convert 4kV circuit 284-03</v>
          </cell>
          <cell r="I303">
            <v>0</v>
          </cell>
          <cell r="J303" t="str">
            <v>Benefits</v>
          </cell>
          <cell r="L303">
            <v>4071</v>
          </cell>
          <cell r="M303">
            <v>20405.880000000005</v>
          </cell>
          <cell r="N303">
            <v>663</v>
          </cell>
          <cell r="O303">
            <v>875.3</v>
          </cell>
          <cell r="P303">
            <v>6334.6</v>
          </cell>
          <cell r="Q303">
            <v>319.29000000000087</v>
          </cell>
          <cell r="R303">
            <v>2789.34</v>
          </cell>
          <cell r="S303">
            <v>2130.44</v>
          </cell>
          <cell r="T303">
            <v>6270.48</v>
          </cell>
          <cell r="U303">
            <v>0</v>
          </cell>
          <cell r="V303">
            <v>0</v>
          </cell>
          <cell r="W303">
            <v>1023.43</v>
          </cell>
          <cell r="X303">
            <v>0</v>
          </cell>
          <cell r="Y303">
            <v>0</v>
          </cell>
          <cell r="Z303">
            <v>20405.880000000005</v>
          </cell>
          <cell r="AA303">
            <v>8.1420000000000006E-2</v>
          </cell>
          <cell r="AC303">
            <v>4071</v>
          </cell>
          <cell r="AH303">
            <v>0</v>
          </cell>
          <cell r="AI303">
            <v>0</v>
          </cell>
          <cell r="AJ303">
            <v>0</v>
          </cell>
          <cell r="AL303">
            <v>1</v>
          </cell>
          <cell r="AM303">
            <v>12</v>
          </cell>
          <cell r="AN303">
            <v>0</v>
          </cell>
        </row>
        <row r="304">
          <cell r="A304" t="str">
            <v>Mass Ave</v>
          </cell>
          <cell r="B304" t="str">
            <v>Mass Ave</v>
          </cell>
          <cell r="C304" t="str">
            <v>16710</v>
          </cell>
          <cell r="D304" t="str">
            <v>System Improvements</v>
          </cell>
          <cell r="E304" t="str">
            <v>04309</v>
          </cell>
          <cell r="G304" t="str">
            <v>Convert 4kV circuit 284-03</v>
          </cell>
          <cell r="I304">
            <v>0</v>
          </cell>
          <cell r="J304" t="str">
            <v>Invoice</v>
          </cell>
          <cell r="L304">
            <v>12000</v>
          </cell>
          <cell r="M304">
            <v>189081.38</v>
          </cell>
          <cell r="N304">
            <v>0</v>
          </cell>
          <cell r="O304">
            <v>0</v>
          </cell>
          <cell r="P304">
            <v>1933.41</v>
          </cell>
          <cell r="Q304">
            <v>0</v>
          </cell>
          <cell r="R304">
            <v>156206.37</v>
          </cell>
          <cell r="S304">
            <v>0</v>
          </cell>
          <cell r="T304">
            <v>0</v>
          </cell>
          <cell r="U304">
            <v>0</v>
          </cell>
          <cell r="V304">
            <v>35861.269999999997</v>
          </cell>
          <cell r="W304">
            <v>0</v>
          </cell>
          <cell r="X304">
            <v>-4919.6699999999837</v>
          </cell>
          <cell r="Y304">
            <v>0</v>
          </cell>
          <cell r="Z304">
            <v>189081.38</v>
          </cell>
          <cell r="AA304">
            <v>0.24</v>
          </cell>
          <cell r="AC304">
            <v>12000</v>
          </cell>
          <cell r="AH304">
            <v>0</v>
          </cell>
          <cell r="AI304">
            <v>0</v>
          </cell>
          <cell r="AJ304">
            <v>0</v>
          </cell>
          <cell r="AL304">
            <v>1</v>
          </cell>
          <cell r="AM304">
            <v>12</v>
          </cell>
          <cell r="AN304">
            <v>0</v>
          </cell>
        </row>
        <row r="305">
          <cell r="A305" t="str">
            <v>Mass Ave</v>
          </cell>
          <cell r="B305" t="str">
            <v>Mass Ave</v>
          </cell>
          <cell r="C305" t="str">
            <v>16710</v>
          </cell>
          <cell r="D305" t="str">
            <v>System Improvements</v>
          </cell>
          <cell r="E305" t="str">
            <v>04309</v>
          </cell>
          <cell r="G305" t="str">
            <v>Convert 4kV circuit 284-03</v>
          </cell>
          <cell r="I305">
            <v>0</v>
          </cell>
          <cell r="J305" t="str">
            <v>Material</v>
          </cell>
          <cell r="L305">
            <v>26616</v>
          </cell>
          <cell r="M305">
            <v>24595.68</v>
          </cell>
          <cell r="N305">
            <v>889.28</v>
          </cell>
          <cell r="O305">
            <v>2965.97</v>
          </cell>
          <cell r="P305">
            <v>2440.3000000000002</v>
          </cell>
          <cell r="Q305">
            <v>6646.36</v>
          </cell>
          <cell r="R305">
            <v>0</v>
          </cell>
          <cell r="S305">
            <v>1528.77</v>
          </cell>
          <cell r="T305">
            <v>0</v>
          </cell>
          <cell r="U305">
            <v>0</v>
          </cell>
          <cell r="V305">
            <v>10125</v>
          </cell>
          <cell r="W305">
            <v>0</v>
          </cell>
          <cell r="X305">
            <v>0</v>
          </cell>
          <cell r="Y305">
            <v>0</v>
          </cell>
          <cell r="Z305">
            <v>24595.68</v>
          </cell>
          <cell r="AA305">
            <v>0.53232000000000002</v>
          </cell>
          <cell r="AC305">
            <v>26616</v>
          </cell>
          <cell r="AH305">
            <v>0</v>
          </cell>
          <cell r="AI305">
            <v>0</v>
          </cell>
          <cell r="AJ305">
            <v>0</v>
          </cell>
          <cell r="AL305">
            <v>1</v>
          </cell>
          <cell r="AM305">
            <v>12</v>
          </cell>
          <cell r="AN305">
            <v>0</v>
          </cell>
        </row>
        <row r="306">
          <cell r="A306" t="str">
            <v>Mass Ave</v>
          </cell>
          <cell r="B306" t="str">
            <v>Mass Ave</v>
          </cell>
          <cell r="C306" t="str">
            <v>16710</v>
          </cell>
          <cell r="D306" t="str">
            <v>System Improvements</v>
          </cell>
          <cell r="E306" t="str">
            <v>04309</v>
          </cell>
          <cell r="G306" t="str">
            <v>Convert 4kV circuit 284-03</v>
          </cell>
          <cell r="I306">
            <v>0</v>
          </cell>
          <cell r="J306" t="str">
            <v>Other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C306">
            <v>0</v>
          </cell>
          <cell r="AH306">
            <v>0</v>
          </cell>
          <cell r="AI306">
            <v>0</v>
          </cell>
          <cell r="AJ306">
            <v>0</v>
          </cell>
          <cell r="AL306">
            <v>1</v>
          </cell>
          <cell r="AM306">
            <v>12</v>
          </cell>
          <cell r="AN306">
            <v>0</v>
          </cell>
        </row>
        <row r="307">
          <cell r="A307" t="str">
            <v>Mass Ave</v>
          </cell>
          <cell r="B307" t="str">
            <v>Mass Ave</v>
          </cell>
          <cell r="C307" t="str">
            <v>16710</v>
          </cell>
          <cell r="D307" t="str">
            <v>System Improvements</v>
          </cell>
          <cell r="E307" t="str">
            <v>04309</v>
          </cell>
          <cell r="G307" t="str">
            <v>Convert 4kV circuit 284-03</v>
          </cell>
          <cell r="H307">
            <v>153812</v>
          </cell>
          <cell r="I307">
            <v>0</v>
          </cell>
          <cell r="J307" t="str">
            <v>Total</v>
          </cell>
          <cell r="L307">
            <v>50000</v>
          </cell>
          <cell r="M307">
            <v>302744.56</v>
          </cell>
          <cell r="N307">
            <v>2481.6400000000003</v>
          </cell>
          <cell r="O307">
            <v>6049.24</v>
          </cell>
          <cell r="P307">
            <v>41486.29</v>
          </cell>
          <cell r="Q307">
            <v>7489.5000000000009</v>
          </cell>
          <cell r="R307">
            <v>164445.31</v>
          </cell>
          <cell r="S307">
            <v>7464.9000000000033</v>
          </cell>
          <cell r="T307">
            <v>26112.89</v>
          </cell>
          <cell r="U307">
            <v>0</v>
          </cell>
          <cell r="V307">
            <v>45986.27</v>
          </cell>
          <cell r="W307">
            <v>6148.1900000000005</v>
          </cell>
          <cell r="X307">
            <v>-4919.6699999999837</v>
          </cell>
          <cell r="Y307">
            <v>0</v>
          </cell>
          <cell r="Z307">
            <v>302744.56</v>
          </cell>
          <cell r="AA307">
            <v>1</v>
          </cell>
          <cell r="AB307">
            <v>0</v>
          </cell>
          <cell r="AC307">
            <v>50000</v>
          </cell>
          <cell r="AD307">
            <v>50000</v>
          </cell>
          <cell r="AE307">
            <v>50000</v>
          </cell>
          <cell r="AF307">
            <v>0</v>
          </cell>
          <cell r="AG307">
            <v>0</v>
          </cell>
          <cell r="AL307">
            <v>1</v>
          </cell>
          <cell r="AM307">
            <v>12</v>
          </cell>
          <cell r="AN307">
            <v>0</v>
          </cell>
        </row>
        <row r="308">
          <cell r="A308" t="str">
            <v>Mass Ave</v>
          </cell>
          <cell r="B308" t="str">
            <v>Mass Ave</v>
          </cell>
          <cell r="C308" t="str">
            <v>16710</v>
          </cell>
          <cell r="D308" t="str">
            <v>System Improvements</v>
          </cell>
          <cell r="E308" t="str">
            <v>04310</v>
          </cell>
          <cell r="G308" t="str">
            <v>Convert 4kV circuit 67-03</v>
          </cell>
          <cell r="I308">
            <v>0</v>
          </cell>
          <cell r="J308" t="str">
            <v>labor</v>
          </cell>
          <cell r="L308">
            <v>31251</v>
          </cell>
          <cell r="M308">
            <v>72921.53</v>
          </cell>
          <cell r="N308">
            <v>3868.19</v>
          </cell>
          <cell r="O308">
            <v>6167.54</v>
          </cell>
          <cell r="P308">
            <v>17302.169999999998</v>
          </cell>
          <cell r="Q308">
            <v>6585.68</v>
          </cell>
          <cell r="R308">
            <v>1044.58</v>
          </cell>
          <cell r="S308">
            <v>33.299999999995634</v>
          </cell>
          <cell r="T308">
            <v>192.41999999999825</v>
          </cell>
          <cell r="U308">
            <v>781.52000000000407</v>
          </cell>
          <cell r="V308">
            <v>2136.96</v>
          </cell>
          <cell r="W308">
            <v>11006.86</v>
          </cell>
          <cell r="X308">
            <v>18050.490000000002</v>
          </cell>
          <cell r="Y308">
            <v>5751.8199999999924</v>
          </cell>
          <cell r="Z308">
            <v>72921.53</v>
          </cell>
          <cell r="AA308">
            <v>0.23465478101811779</v>
          </cell>
          <cell r="AB308">
            <v>76375.048998689701</v>
          </cell>
          <cell r="AC308">
            <v>31251</v>
          </cell>
          <cell r="AH308">
            <v>0</v>
          </cell>
          <cell r="AI308">
            <v>0</v>
          </cell>
          <cell r="AJ308">
            <v>0</v>
          </cell>
          <cell r="AL308">
            <v>1</v>
          </cell>
          <cell r="AM308">
            <v>12</v>
          </cell>
          <cell r="AN308">
            <v>0</v>
          </cell>
        </row>
        <row r="309">
          <cell r="A309" t="str">
            <v>Mass Ave</v>
          </cell>
          <cell r="B309" t="str">
            <v>Mass Ave</v>
          </cell>
          <cell r="C309" t="str">
            <v>16710</v>
          </cell>
          <cell r="D309" t="str">
            <v>System Improvements</v>
          </cell>
          <cell r="E309" t="str">
            <v>04310</v>
          </cell>
          <cell r="G309" t="str">
            <v>Convert 4kV circuit 67-03</v>
          </cell>
          <cell r="I309">
            <v>0</v>
          </cell>
          <cell r="J309" t="str">
            <v>Overtime</v>
          </cell>
          <cell r="L309">
            <v>6253</v>
          </cell>
          <cell r="M309">
            <v>99622.48</v>
          </cell>
          <cell r="N309">
            <v>2401.77</v>
          </cell>
          <cell r="O309">
            <v>9238.0300000000007</v>
          </cell>
          <cell r="P309">
            <v>20894.73</v>
          </cell>
          <cell r="Q309">
            <v>3364.12</v>
          </cell>
          <cell r="R309">
            <v>1505.32</v>
          </cell>
          <cell r="S309">
            <v>0</v>
          </cell>
          <cell r="T309">
            <v>0</v>
          </cell>
          <cell r="U309">
            <v>0</v>
          </cell>
          <cell r="V309">
            <v>303.18</v>
          </cell>
          <cell r="W309">
            <v>35855.660000000003</v>
          </cell>
          <cell r="X309">
            <v>18350.939999999999</v>
          </cell>
          <cell r="Y309">
            <v>7708.73</v>
          </cell>
          <cell r="Z309">
            <v>99622.48</v>
          </cell>
          <cell r="AA309">
            <v>0.32469870099929421</v>
          </cell>
          <cell r="AB309">
            <v>105682.3947546897</v>
          </cell>
          <cell r="AC309">
            <v>6253</v>
          </cell>
          <cell r="AH309">
            <v>0</v>
          </cell>
          <cell r="AI309">
            <v>0</v>
          </cell>
          <cell r="AJ309">
            <v>0</v>
          </cell>
          <cell r="AL309">
            <v>1</v>
          </cell>
          <cell r="AM309">
            <v>12</v>
          </cell>
          <cell r="AN309">
            <v>0</v>
          </cell>
        </row>
        <row r="310">
          <cell r="A310" t="str">
            <v>Mass Ave</v>
          </cell>
          <cell r="B310" t="str">
            <v>Mass Ave</v>
          </cell>
          <cell r="C310" t="str">
            <v>16710</v>
          </cell>
          <cell r="D310" t="str">
            <v>System Improvements</v>
          </cell>
          <cell r="E310" t="str">
            <v>04310</v>
          </cell>
          <cell r="G310" t="str">
            <v>Convert 4kV circuit 67-03</v>
          </cell>
          <cell r="I310">
            <v>0</v>
          </cell>
          <cell r="J310" t="str">
            <v>Benefits</v>
          </cell>
          <cell r="L310">
            <v>20000</v>
          </cell>
          <cell r="M310">
            <v>45089.43</v>
          </cell>
          <cell r="N310">
            <v>2745.06</v>
          </cell>
          <cell r="O310">
            <v>3342.84</v>
          </cell>
          <cell r="P310">
            <v>11067.81</v>
          </cell>
          <cell r="Q310">
            <v>4085.02</v>
          </cell>
          <cell r="R310">
            <v>662.18</v>
          </cell>
          <cell r="S310">
            <v>20.529999999998836</v>
          </cell>
          <cell r="T310">
            <v>123.15000000000146</v>
          </cell>
          <cell r="U310">
            <v>500.16999999999825</v>
          </cell>
          <cell r="V310">
            <v>1366.67</v>
          </cell>
          <cell r="W310">
            <v>6356.87</v>
          </cell>
          <cell r="X310">
            <v>11178.87</v>
          </cell>
          <cell r="Y310">
            <v>3640.26</v>
          </cell>
          <cell r="Z310">
            <v>45089.43</v>
          </cell>
          <cell r="AA310">
            <v>0.15017905985159538</v>
          </cell>
          <cell r="AB310">
            <v>48880.03135916141</v>
          </cell>
          <cell r="AC310">
            <v>20000</v>
          </cell>
          <cell r="AH310">
            <v>0</v>
          </cell>
          <cell r="AI310">
            <v>0</v>
          </cell>
          <cell r="AJ310">
            <v>0</v>
          </cell>
          <cell r="AL310">
            <v>1</v>
          </cell>
          <cell r="AM310">
            <v>12</v>
          </cell>
          <cell r="AN310">
            <v>0</v>
          </cell>
        </row>
        <row r="311">
          <cell r="A311" t="str">
            <v>Mass Ave</v>
          </cell>
          <cell r="B311" t="str">
            <v>Mass Ave</v>
          </cell>
          <cell r="C311" t="str">
            <v>16710</v>
          </cell>
          <cell r="D311" t="str">
            <v>System Improvements</v>
          </cell>
          <cell r="E311" t="str">
            <v>04310</v>
          </cell>
          <cell r="G311" t="str">
            <v>Convert 4kV circuit 67-03</v>
          </cell>
          <cell r="I311">
            <v>0</v>
          </cell>
          <cell r="J311" t="str">
            <v>Invoice</v>
          </cell>
          <cell r="L311">
            <v>70000</v>
          </cell>
          <cell r="M311">
            <v>53926.720000000001</v>
          </cell>
          <cell r="N311">
            <v>16395.259999999998</v>
          </cell>
          <cell r="O311">
            <v>0</v>
          </cell>
          <cell r="P311">
            <v>9065</v>
          </cell>
          <cell r="Q311">
            <v>0</v>
          </cell>
          <cell r="R311">
            <v>0</v>
          </cell>
          <cell r="S311">
            <v>0</v>
          </cell>
          <cell r="T311">
            <v>1638.6</v>
          </cell>
          <cell r="U311">
            <v>-32.770000000000437</v>
          </cell>
          <cell r="V311">
            <v>0</v>
          </cell>
          <cell r="W311">
            <v>0</v>
          </cell>
          <cell r="X311">
            <v>5255.8</v>
          </cell>
          <cell r="Y311">
            <v>21604.83</v>
          </cell>
          <cell r="Z311">
            <v>53926.720000000001</v>
          </cell>
          <cell r="AA311">
            <v>0.17861137392046317</v>
          </cell>
          <cell r="AB311">
            <v>58134.133793103494</v>
          </cell>
          <cell r="AC311">
            <v>70000</v>
          </cell>
          <cell r="AH311">
            <v>0</v>
          </cell>
          <cell r="AI311">
            <v>0</v>
          </cell>
          <cell r="AJ311">
            <v>0</v>
          </cell>
          <cell r="AL311">
            <v>1</v>
          </cell>
          <cell r="AM311">
            <v>12</v>
          </cell>
          <cell r="AN311">
            <v>0</v>
          </cell>
        </row>
        <row r="312">
          <cell r="A312" t="str">
            <v>Mass Ave</v>
          </cell>
          <cell r="B312" t="str">
            <v>Mass Ave</v>
          </cell>
          <cell r="C312" t="str">
            <v>16710</v>
          </cell>
          <cell r="D312" t="str">
            <v>System Improvements</v>
          </cell>
          <cell r="E312" t="str">
            <v>04310</v>
          </cell>
          <cell r="G312" t="str">
            <v>Convert 4kV circuit 67-03</v>
          </cell>
          <cell r="I312">
            <v>0</v>
          </cell>
          <cell r="J312" t="str">
            <v>Material</v>
          </cell>
          <cell r="L312">
            <v>17496</v>
          </cell>
          <cell r="M312">
            <v>68833.350000000006</v>
          </cell>
          <cell r="N312">
            <v>874.23</v>
          </cell>
          <cell r="O312">
            <v>2533.48</v>
          </cell>
          <cell r="P312">
            <v>881.4</v>
          </cell>
          <cell r="Q312">
            <v>9445.9500000000007</v>
          </cell>
          <cell r="R312">
            <v>-491.5</v>
          </cell>
          <cell r="S312">
            <v>0</v>
          </cell>
          <cell r="T312">
            <v>0</v>
          </cell>
          <cell r="U312">
            <v>675.6</v>
          </cell>
          <cell r="V312">
            <v>10298.94</v>
          </cell>
          <cell r="W312">
            <v>20063.29</v>
          </cell>
          <cell r="X312">
            <v>10054.299999999999</v>
          </cell>
          <cell r="Y312">
            <v>14497.66</v>
          </cell>
          <cell r="Z312">
            <v>68833.350000000006</v>
          </cell>
          <cell r="AA312">
            <v>0.11185608421052928</v>
          </cell>
          <cell r="AB312">
            <v>36406.732798344841</v>
          </cell>
          <cell r="AC312">
            <v>17496</v>
          </cell>
          <cell r="AH312">
            <v>0</v>
          </cell>
          <cell r="AI312">
            <v>0</v>
          </cell>
          <cell r="AJ312">
            <v>0</v>
          </cell>
          <cell r="AL312">
            <v>1</v>
          </cell>
          <cell r="AM312">
            <v>12</v>
          </cell>
          <cell r="AN312">
            <v>0</v>
          </cell>
        </row>
        <row r="313">
          <cell r="A313" t="str">
            <v>Mass Ave</v>
          </cell>
          <cell r="B313" t="str">
            <v>Mass Ave</v>
          </cell>
          <cell r="C313" t="str">
            <v>16710</v>
          </cell>
          <cell r="D313" t="str">
            <v>System Improvements</v>
          </cell>
          <cell r="E313" t="str">
            <v>04310</v>
          </cell>
          <cell r="G313" t="str">
            <v>Convert 4kV circuit 67-03</v>
          </cell>
          <cell r="I313">
            <v>0</v>
          </cell>
          <cell r="J313" t="str">
            <v>Other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1</v>
          </cell>
          <cell r="AM313">
            <v>12</v>
          </cell>
          <cell r="AN313">
            <v>0</v>
          </cell>
        </row>
        <row r="314">
          <cell r="A314" t="str">
            <v>Mass Ave</v>
          </cell>
          <cell r="B314" t="str">
            <v>Mass Ave</v>
          </cell>
          <cell r="C314" t="str">
            <v>16710</v>
          </cell>
          <cell r="D314" t="str">
            <v>System Improvements</v>
          </cell>
          <cell r="E314" t="str">
            <v>04310</v>
          </cell>
          <cell r="G314" t="str">
            <v>Convert 4kV circuit 67-03</v>
          </cell>
          <cell r="H314">
            <v>0</v>
          </cell>
          <cell r="I314">
            <v>0</v>
          </cell>
          <cell r="J314" t="str">
            <v>Total</v>
          </cell>
          <cell r="L314">
            <v>145000</v>
          </cell>
          <cell r="M314">
            <v>340393.51</v>
          </cell>
          <cell r="N314">
            <v>26284.51</v>
          </cell>
          <cell r="O314">
            <v>21281.89</v>
          </cell>
          <cell r="P314">
            <v>59211.109999999993</v>
          </cell>
          <cell r="Q314">
            <v>23480.77</v>
          </cell>
          <cell r="R314">
            <v>2720.5799999999995</v>
          </cell>
          <cell r="S314">
            <v>53.82999999999447</v>
          </cell>
          <cell r="T314">
            <v>1954.1699999999996</v>
          </cell>
          <cell r="U314">
            <v>1924.5200000000018</v>
          </cell>
          <cell r="V314">
            <v>14105.75</v>
          </cell>
          <cell r="W314">
            <v>73282.680000000008</v>
          </cell>
          <cell r="X314">
            <v>62890.400000000009</v>
          </cell>
          <cell r="Y314">
            <v>53203.299999999988</v>
          </cell>
          <cell r="Z314">
            <v>340393.51</v>
          </cell>
          <cell r="AA314">
            <v>0.99999999999999989</v>
          </cell>
          <cell r="AB314">
            <v>325478.34170398919</v>
          </cell>
          <cell r="AC314">
            <v>145000</v>
          </cell>
          <cell r="AD314">
            <v>145000</v>
          </cell>
          <cell r="AE314">
            <v>145000</v>
          </cell>
          <cell r="AF314">
            <v>0</v>
          </cell>
          <cell r="AL314">
            <v>1</v>
          </cell>
          <cell r="AM314">
            <v>12</v>
          </cell>
          <cell r="AN314">
            <v>0</v>
          </cell>
        </row>
        <row r="315">
          <cell r="A315" t="str">
            <v>Mass Ave</v>
          </cell>
          <cell r="B315" t="str">
            <v>Mass Ave</v>
          </cell>
          <cell r="C315" t="str">
            <v>16710</v>
          </cell>
          <cell r="D315" t="str">
            <v>System Improvements</v>
          </cell>
          <cell r="E315" t="str">
            <v>04311</v>
          </cell>
          <cell r="G315" t="str">
            <v>Convert 4kV circuit 25N30</v>
          </cell>
          <cell r="I315">
            <v>0</v>
          </cell>
          <cell r="J315" t="str">
            <v>labor</v>
          </cell>
          <cell r="L315">
            <v>31250</v>
          </cell>
          <cell r="M315">
            <v>41036.879999999997</v>
          </cell>
          <cell r="N315">
            <v>1624.96</v>
          </cell>
          <cell r="O315">
            <v>5334.12</v>
          </cell>
          <cell r="P315">
            <v>0</v>
          </cell>
          <cell r="Q315">
            <v>8834.07</v>
          </cell>
          <cell r="R315">
            <v>249.1200000000008</v>
          </cell>
          <cell r="S315">
            <v>0</v>
          </cell>
          <cell r="T315">
            <v>0</v>
          </cell>
          <cell r="U315">
            <v>0</v>
          </cell>
          <cell r="V315">
            <v>7039.17</v>
          </cell>
          <cell r="W315">
            <v>8733.67</v>
          </cell>
          <cell r="X315">
            <v>9116.57</v>
          </cell>
          <cell r="Y315">
            <v>105.19999999999709</v>
          </cell>
          <cell r="Z315">
            <v>41036.879999999997</v>
          </cell>
          <cell r="AA315">
            <v>0.36695057906545953</v>
          </cell>
          <cell r="AB315">
            <v>48840.606206896497</v>
          </cell>
          <cell r="AC315">
            <v>31250</v>
          </cell>
          <cell r="AH315">
            <v>0</v>
          </cell>
          <cell r="AI315">
            <v>0</v>
          </cell>
          <cell r="AJ315">
            <v>0</v>
          </cell>
          <cell r="AL315">
            <v>1</v>
          </cell>
          <cell r="AM315">
            <v>12</v>
          </cell>
          <cell r="AN315">
            <v>0</v>
          </cell>
        </row>
        <row r="316">
          <cell r="A316" t="str">
            <v>Mass Ave</v>
          </cell>
          <cell r="B316" t="str">
            <v>Mass Ave</v>
          </cell>
          <cell r="C316" t="str">
            <v>16710</v>
          </cell>
          <cell r="D316" t="str">
            <v>System Improvements</v>
          </cell>
          <cell r="E316" t="str">
            <v>04311</v>
          </cell>
          <cell r="G316" t="str">
            <v>Convert 4kV circuit 25N30</v>
          </cell>
          <cell r="I316">
            <v>0</v>
          </cell>
          <cell r="J316" t="str">
            <v>Overtime</v>
          </cell>
          <cell r="L316">
            <v>6251</v>
          </cell>
          <cell r="M316">
            <v>91580.7</v>
          </cell>
          <cell r="N316">
            <v>2593.75</v>
          </cell>
          <cell r="O316">
            <v>9302.99</v>
          </cell>
          <cell r="P316">
            <v>709.07</v>
          </cell>
          <cell r="Q316">
            <v>28546.32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21733.79</v>
          </cell>
          <cell r="W316">
            <v>15712.87</v>
          </cell>
          <cell r="X316">
            <v>12762.69</v>
          </cell>
          <cell r="Y316">
            <v>219.22000000000116</v>
          </cell>
          <cell r="Z316">
            <v>91580.7</v>
          </cell>
          <cell r="AA316">
            <v>7.5132273647669136E-3</v>
          </cell>
          <cell r="AB316">
            <v>1000</v>
          </cell>
          <cell r="AC316">
            <v>6251</v>
          </cell>
          <cell r="AH316">
            <v>0</v>
          </cell>
          <cell r="AI316">
            <v>0</v>
          </cell>
          <cell r="AJ316">
            <v>0</v>
          </cell>
          <cell r="AL316">
            <v>1</v>
          </cell>
          <cell r="AM316">
            <v>12</v>
          </cell>
          <cell r="AN316">
            <v>0</v>
          </cell>
        </row>
        <row r="317">
          <cell r="A317" t="str">
            <v>Mass Ave</v>
          </cell>
          <cell r="B317" t="str">
            <v>Mass Ave</v>
          </cell>
          <cell r="C317" t="str">
            <v>16710</v>
          </cell>
          <cell r="D317" t="str">
            <v>System Improvements</v>
          </cell>
          <cell r="E317" t="str">
            <v>04311</v>
          </cell>
          <cell r="G317" t="str">
            <v>Convert 4kV circuit 25N30</v>
          </cell>
          <cell r="I317">
            <v>0</v>
          </cell>
          <cell r="J317" t="str">
            <v>Benefits</v>
          </cell>
          <cell r="L317">
            <v>19999</v>
          </cell>
          <cell r="M317">
            <v>25872.75</v>
          </cell>
          <cell r="N317">
            <v>1195.48</v>
          </cell>
          <cell r="O317">
            <v>3449.47</v>
          </cell>
          <cell r="P317">
            <v>0</v>
          </cell>
          <cell r="Q317">
            <v>5632.4</v>
          </cell>
          <cell r="R317">
            <v>159.44000000000051</v>
          </cell>
          <cell r="S317">
            <v>0</v>
          </cell>
          <cell r="T317">
            <v>0</v>
          </cell>
          <cell r="U317">
            <v>0</v>
          </cell>
          <cell r="V317">
            <v>4409.59</v>
          </cell>
          <cell r="W317">
            <v>5286.8</v>
          </cell>
          <cell r="X317">
            <v>5739.57</v>
          </cell>
          <cell r="Y317">
            <v>0</v>
          </cell>
          <cell r="Z317">
            <v>25872.75</v>
          </cell>
          <cell r="AA317">
            <v>0.23484837060189409</v>
          </cell>
          <cell r="AB317">
            <v>31257.987972413757</v>
          </cell>
          <cell r="AC317">
            <v>19999</v>
          </cell>
          <cell r="AH317">
            <v>0</v>
          </cell>
          <cell r="AI317">
            <v>0</v>
          </cell>
          <cell r="AJ317">
            <v>0</v>
          </cell>
          <cell r="AL317">
            <v>1</v>
          </cell>
          <cell r="AM317">
            <v>12</v>
          </cell>
          <cell r="AN317">
            <v>0</v>
          </cell>
        </row>
        <row r="318">
          <cell r="A318" t="str">
            <v>Mass Ave</v>
          </cell>
          <cell r="B318" t="str">
            <v>Mass Ave</v>
          </cell>
          <cell r="C318" t="str">
            <v>16710</v>
          </cell>
          <cell r="D318" t="str">
            <v>System Improvements</v>
          </cell>
          <cell r="E318" t="str">
            <v>04311</v>
          </cell>
          <cell r="G318" t="str">
            <v>Convert 4kV circuit 25N30</v>
          </cell>
          <cell r="I318">
            <v>0</v>
          </cell>
          <cell r="J318" t="str">
            <v>Invoice</v>
          </cell>
          <cell r="L318">
            <v>215000</v>
          </cell>
          <cell r="M318">
            <v>161789.91</v>
          </cell>
          <cell r="N318">
            <v>0</v>
          </cell>
          <cell r="O318">
            <v>0</v>
          </cell>
          <cell r="P318">
            <v>58028.44</v>
          </cell>
          <cell r="Q318">
            <v>9176</v>
          </cell>
          <cell r="R318">
            <v>56368</v>
          </cell>
          <cell r="S318">
            <v>0</v>
          </cell>
          <cell r="T318">
            <v>0</v>
          </cell>
          <cell r="U318">
            <v>0</v>
          </cell>
          <cell r="V318">
            <v>22716.82</v>
          </cell>
          <cell r="W318">
            <v>3239.3899999999849</v>
          </cell>
          <cell r="X318">
            <v>12261.26</v>
          </cell>
          <cell r="Y318">
            <v>0</v>
          </cell>
          <cell r="Z318">
            <v>161789.91</v>
          </cell>
          <cell r="AA318">
            <v>0.37566136823834567</v>
          </cell>
          <cell r="AB318">
            <v>50000</v>
          </cell>
          <cell r="AC318">
            <v>215000</v>
          </cell>
          <cell r="AH318">
            <v>0</v>
          </cell>
          <cell r="AI318">
            <v>0</v>
          </cell>
          <cell r="AJ318">
            <v>0</v>
          </cell>
          <cell r="AL318">
            <v>1</v>
          </cell>
          <cell r="AM318">
            <v>12</v>
          </cell>
          <cell r="AN318">
            <v>0</v>
          </cell>
        </row>
        <row r="319">
          <cell r="A319" t="str">
            <v>Mass Ave</v>
          </cell>
          <cell r="B319" t="str">
            <v>Mass Ave</v>
          </cell>
          <cell r="C319" t="str">
            <v>16710</v>
          </cell>
          <cell r="D319" t="str">
            <v>System Improvements</v>
          </cell>
          <cell r="E319" t="str">
            <v>04311</v>
          </cell>
          <cell r="G319" t="str">
            <v>Convert 4kV circuit 25N30</v>
          </cell>
          <cell r="I319">
            <v>0</v>
          </cell>
          <cell r="J319" t="str">
            <v>Material</v>
          </cell>
          <cell r="L319">
            <v>17500</v>
          </cell>
          <cell r="M319">
            <v>94348.689999999988</v>
          </cell>
          <cell r="N319">
            <v>3549.84</v>
          </cell>
          <cell r="O319">
            <v>13906.9</v>
          </cell>
          <cell r="P319">
            <v>25190.14</v>
          </cell>
          <cell r="Q319">
            <v>24275.33</v>
          </cell>
          <cell r="R319">
            <v>0</v>
          </cell>
          <cell r="S319">
            <v>4505.5999999999913</v>
          </cell>
          <cell r="T319">
            <v>382.27999999999884</v>
          </cell>
          <cell r="U319">
            <v>0</v>
          </cell>
          <cell r="V319">
            <v>12649.43</v>
          </cell>
          <cell r="W319">
            <v>7674.3</v>
          </cell>
          <cell r="X319">
            <v>947.48999999999069</v>
          </cell>
          <cell r="Y319">
            <v>1267.3800000000001</v>
          </cell>
          <cell r="Z319">
            <v>94348.689999999988</v>
          </cell>
          <cell r="AA319">
            <v>1.5026454729533827E-2</v>
          </cell>
          <cell r="AB319">
            <v>2000</v>
          </cell>
          <cell r="AC319">
            <v>17500</v>
          </cell>
          <cell r="AH319">
            <v>0</v>
          </cell>
          <cell r="AI319">
            <v>0</v>
          </cell>
          <cell r="AJ319">
            <v>0</v>
          </cell>
          <cell r="AL319">
            <v>1</v>
          </cell>
          <cell r="AM319">
            <v>12</v>
          </cell>
          <cell r="AN319">
            <v>0</v>
          </cell>
        </row>
        <row r="320">
          <cell r="A320" t="str">
            <v>Mass Ave</v>
          </cell>
          <cell r="B320" t="str">
            <v>Mass Ave</v>
          </cell>
          <cell r="C320" t="str">
            <v>16710</v>
          </cell>
          <cell r="D320" t="str">
            <v>System Improvements</v>
          </cell>
          <cell r="E320" t="str">
            <v>04311</v>
          </cell>
          <cell r="G320" t="str">
            <v>Convert 4kV circuit 25N30</v>
          </cell>
          <cell r="I320">
            <v>0</v>
          </cell>
          <cell r="J320" t="str">
            <v>Other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H320">
            <v>0</v>
          </cell>
          <cell r="AI320">
            <v>0</v>
          </cell>
          <cell r="AJ320">
            <v>0</v>
          </cell>
          <cell r="AL320">
            <v>1</v>
          </cell>
          <cell r="AM320">
            <v>12</v>
          </cell>
          <cell r="AN320">
            <v>0</v>
          </cell>
        </row>
        <row r="321">
          <cell r="A321" t="str">
            <v>Mass Ave</v>
          </cell>
          <cell r="B321" t="str">
            <v>Mass Ave</v>
          </cell>
          <cell r="C321" t="str">
            <v>16710</v>
          </cell>
          <cell r="D321" t="str">
            <v>System Improvements</v>
          </cell>
          <cell r="E321" t="str">
            <v>04311</v>
          </cell>
          <cell r="G321" t="str">
            <v>Convert 4kV circuit 25N30</v>
          </cell>
          <cell r="H321">
            <v>0</v>
          </cell>
          <cell r="I321">
            <v>0</v>
          </cell>
          <cell r="J321" t="str">
            <v>Total</v>
          </cell>
          <cell r="L321">
            <v>290000</v>
          </cell>
          <cell r="M321">
            <v>414628.92999999993</v>
          </cell>
          <cell r="N321">
            <v>8964.0300000000007</v>
          </cell>
          <cell r="O321">
            <v>31993.480000000003</v>
          </cell>
          <cell r="P321">
            <v>83927.65</v>
          </cell>
          <cell r="Q321">
            <v>76464.12</v>
          </cell>
          <cell r="R321">
            <v>56776.56</v>
          </cell>
          <cell r="S321">
            <v>4505.5999999999913</v>
          </cell>
          <cell r="T321">
            <v>382.27999999999884</v>
          </cell>
          <cell r="U321">
            <v>0</v>
          </cell>
          <cell r="V321">
            <v>68548.800000000003</v>
          </cell>
          <cell r="W321">
            <v>40647.029999999984</v>
          </cell>
          <cell r="X321">
            <v>40827.579999999994</v>
          </cell>
          <cell r="Y321">
            <v>1591.7999999999984</v>
          </cell>
          <cell r="Z321">
            <v>414628.92999999993</v>
          </cell>
          <cell r="AA321">
            <v>1</v>
          </cell>
          <cell r="AB321">
            <v>133098.59417931025</v>
          </cell>
          <cell r="AC321">
            <v>290000</v>
          </cell>
          <cell r="AD321">
            <v>290000</v>
          </cell>
          <cell r="AE321">
            <v>290000</v>
          </cell>
          <cell r="AF321">
            <v>0</v>
          </cell>
          <cell r="AL321">
            <v>1</v>
          </cell>
          <cell r="AM321">
            <v>12</v>
          </cell>
          <cell r="AN321">
            <v>0</v>
          </cell>
        </row>
        <row r="322">
          <cell r="A322" t="str">
            <v>Mass Ave</v>
          </cell>
          <cell r="B322" t="str">
            <v>Mass Ave</v>
          </cell>
          <cell r="C322" t="str">
            <v>16710</v>
          </cell>
          <cell r="D322" t="str">
            <v>System Improvements</v>
          </cell>
          <cell r="E322" t="str">
            <v>04312</v>
          </cell>
          <cell r="G322" t="str">
            <v>Convert 4kV circuit 321-04</v>
          </cell>
          <cell r="I322">
            <v>0</v>
          </cell>
          <cell r="J322" t="str">
            <v>labor</v>
          </cell>
          <cell r="L322">
            <v>12600</v>
          </cell>
          <cell r="M322">
            <v>38394.43</v>
          </cell>
          <cell r="N322">
            <v>0</v>
          </cell>
          <cell r="O322">
            <v>865.67</v>
          </cell>
          <cell r="P322">
            <v>3557.68</v>
          </cell>
          <cell r="Q322">
            <v>6043.25</v>
          </cell>
          <cell r="R322">
            <v>2720.3</v>
          </cell>
          <cell r="S322">
            <v>288.63000000000102</v>
          </cell>
          <cell r="T322">
            <v>3852.2</v>
          </cell>
          <cell r="U322">
            <v>4203.3599999999997</v>
          </cell>
          <cell r="V322">
            <v>12787.4</v>
          </cell>
          <cell r="W322">
            <v>3343.46</v>
          </cell>
          <cell r="X322">
            <v>732.4800000000032</v>
          </cell>
          <cell r="Y322">
            <v>0</v>
          </cell>
          <cell r="Z322">
            <v>38394.43</v>
          </cell>
          <cell r="AA322">
            <v>0.20005565002320255</v>
          </cell>
          <cell r="AB322">
            <v>30324.47</v>
          </cell>
          <cell r="AC322">
            <v>12600</v>
          </cell>
          <cell r="AH322">
            <v>0</v>
          </cell>
          <cell r="AI322">
            <v>0</v>
          </cell>
          <cell r="AJ322">
            <v>0</v>
          </cell>
          <cell r="AL322">
            <v>1</v>
          </cell>
          <cell r="AM322">
            <v>12</v>
          </cell>
          <cell r="AN322">
            <v>0</v>
          </cell>
        </row>
        <row r="323">
          <cell r="A323" t="str">
            <v>Mass Ave</v>
          </cell>
          <cell r="B323" t="str">
            <v>Mass Ave</v>
          </cell>
          <cell r="C323" t="str">
            <v>16710</v>
          </cell>
          <cell r="D323" t="str">
            <v>System Improvements</v>
          </cell>
          <cell r="E323" t="str">
            <v>04312</v>
          </cell>
          <cell r="G323" t="str">
            <v>Convert 4kV circuit 321-04</v>
          </cell>
          <cell r="I323">
            <v>0</v>
          </cell>
          <cell r="J323" t="str">
            <v>Overtime</v>
          </cell>
          <cell r="L323">
            <v>1890</v>
          </cell>
          <cell r="M323">
            <v>56388.660000000011</v>
          </cell>
          <cell r="N323">
            <v>0</v>
          </cell>
          <cell r="O323">
            <v>317.54000000000002</v>
          </cell>
          <cell r="P323">
            <v>637.62</v>
          </cell>
          <cell r="Q323">
            <v>11152.01</v>
          </cell>
          <cell r="R323">
            <v>1640.26</v>
          </cell>
          <cell r="S323">
            <v>0</v>
          </cell>
          <cell r="T323">
            <v>6445.85</v>
          </cell>
          <cell r="U323">
            <v>2454.6999999999998</v>
          </cell>
          <cell r="V323">
            <v>27297.96</v>
          </cell>
          <cell r="W323">
            <v>3460.73</v>
          </cell>
          <cell r="X323">
            <v>2981.9900000000052</v>
          </cell>
          <cell r="Y323">
            <v>0</v>
          </cell>
          <cell r="Z323">
            <v>56388.660000000011</v>
          </cell>
          <cell r="AA323">
            <v>0.2840250753440845</v>
          </cell>
          <cell r="AB323">
            <v>43052.57</v>
          </cell>
          <cell r="AC323">
            <v>1890</v>
          </cell>
          <cell r="AH323">
            <v>0</v>
          </cell>
          <cell r="AI323">
            <v>0</v>
          </cell>
          <cell r="AJ323">
            <v>0</v>
          </cell>
          <cell r="AL323">
            <v>1</v>
          </cell>
          <cell r="AM323">
            <v>12</v>
          </cell>
          <cell r="AN323">
            <v>0</v>
          </cell>
        </row>
        <row r="324">
          <cell r="A324" t="str">
            <v>Mass Ave</v>
          </cell>
          <cell r="B324" t="str">
            <v>Mass Ave</v>
          </cell>
          <cell r="C324" t="str">
            <v>16710</v>
          </cell>
          <cell r="D324" t="str">
            <v>System Improvements</v>
          </cell>
          <cell r="E324" t="str">
            <v>04312</v>
          </cell>
          <cell r="G324" t="str">
            <v>Convert 4kV circuit 321-04</v>
          </cell>
          <cell r="I324">
            <v>0</v>
          </cell>
          <cell r="J324" t="str">
            <v>Benefits</v>
          </cell>
          <cell r="L324">
            <v>8063</v>
          </cell>
          <cell r="M324">
            <v>23959.95</v>
          </cell>
          <cell r="N324">
            <v>0</v>
          </cell>
          <cell r="O324">
            <v>550.41</v>
          </cell>
          <cell r="P324">
            <v>2239.73</v>
          </cell>
          <cell r="Q324">
            <v>3871.22</v>
          </cell>
          <cell r="R324">
            <v>1741</v>
          </cell>
          <cell r="S324">
            <v>184.71999999999935</v>
          </cell>
          <cell r="T324">
            <v>2426.4299999999998</v>
          </cell>
          <cell r="U324">
            <v>2683.24</v>
          </cell>
          <cell r="V324">
            <v>7813.46</v>
          </cell>
          <cell r="W324">
            <v>1980.95</v>
          </cell>
          <cell r="X324">
            <v>468.79000000000087</v>
          </cell>
          <cell r="Y324">
            <v>0</v>
          </cell>
          <cell r="Z324">
            <v>23959.95</v>
          </cell>
          <cell r="AA324">
            <v>0.12803561601484964</v>
          </cell>
          <cell r="AB324">
            <v>19407.660800000001</v>
          </cell>
          <cell r="AC324">
            <v>8063</v>
          </cell>
          <cell r="AH324">
            <v>0</v>
          </cell>
          <cell r="AI324">
            <v>0</v>
          </cell>
          <cell r="AJ324">
            <v>0</v>
          </cell>
          <cell r="AL324">
            <v>1</v>
          </cell>
          <cell r="AM324">
            <v>12</v>
          </cell>
          <cell r="AN324">
            <v>0</v>
          </cell>
        </row>
        <row r="325">
          <cell r="A325" t="str">
            <v>Mass Ave</v>
          </cell>
          <cell r="B325" t="str">
            <v>Mass Ave</v>
          </cell>
          <cell r="C325" t="str">
            <v>16710</v>
          </cell>
          <cell r="D325" t="str">
            <v>System Improvements</v>
          </cell>
          <cell r="E325" t="str">
            <v>04312</v>
          </cell>
          <cell r="G325" t="str">
            <v>Convert 4kV circuit 321-04</v>
          </cell>
          <cell r="I325">
            <v>0</v>
          </cell>
          <cell r="J325" t="str">
            <v>Invoice</v>
          </cell>
          <cell r="L325">
            <v>40000</v>
          </cell>
          <cell r="M325">
            <v>73596.490000000005</v>
          </cell>
          <cell r="N325">
            <v>0</v>
          </cell>
          <cell r="O325">
            <v>7472.52</v>
          </cell>
          <cell r="P325">
            <v>0</v>
          </cell>
          <cell r="Q325">
            <v>27612.94</v>
          </cell>
          <cell r="R325">
            <v>6892</v>
          </cell>
          <cell r="S325">
            <v>0</v>
          </cell>
          <cell r="T325">
            <v>0</v>
          </cell>
          <cell r="U325">
            <v>7215.43</v>
          </cell>
          <cell r="V325">
            <v>8755.68</v>
          </cell>
          <cell r="W325">
            <v>256</v>
          </cell>
          <cell r="X325">
            <v>15391.92</v>
          </cell>
          <cell r="Y325">
            <v>0</v>
          </cell>
          <cell r="Z325">
            <v>73596.490000000005</v>
          </cell>
          <cell r="AA325">
            <v>9.5807649059916303E-2</v>
          </cell>
          <cell r="AB325">
            <v>14522.54</v>
          </cell>
          <cell r="AC325">
            <v>40000</v>
          </cell>
          <cell r="AH325">
            <v>0</v>
          </cell>
          <cell r="AI325">
            <v>0</v>
          </cell>
          <cell r="AJ325">
            <v>0</v>
          </cell>
          <cell r="AL325">
            <v>1</v>
          </cell>
          <cell r="AM325">
            <v>12</v>
          </cell>
          <cell r="AN325">
            <v>0</v>
          </cell>
        </row>
        <row r="326">
          <cell r="A326" t="str">
            <v>Mass Ave</v>
          </cell>
          <cell r="B326" t="str">
            <v>Mass Ave</v>
          </cell>
          <cell r="C326" t="str">
            <v>16710</v>
          </cell>
          <cell r="D326" t="str">
            <v>System Improvements</v>
          </cell>
          <cell r="E326" t="str">
            <v>04312</v>
          </cell>
          <cell r="G326" t="str">
            <v>Convert 4kV circuit 321-04</v>
          </cell>
          <cell r="I326">
            <v>0</v>
          </cell>
          <cell r="J326" t="str">
            <v>Material</v>
          </cell>
          <cell r="L326">
            <v>27447</v>
          </cell>
          <cell r="M326">
            <v>21108.02</v>
          </cell>
          <cell r="N326">
            <v>739.2</v>
          </cell>
          <cell r="O326">
            <v>1955.52</v>
          </cell>
          <cell r="P326">
            <v>6926.86</v>
          </cell>
          <cell r="Q326">
            <v>6366.29</v>
          </cell>
          <cell r="R326">
            <v>-5166.5200000000004</v>
          </cell>
          <cell r="S326">
            <v>1218.1300000000001</v>
          </cell>
          <cell r="T326">
            <v>0</v>
          </cell>
          <cell r="U326">
            <v>420.99</v>
          </cell>
          <cell r="V326">
            <v>5895.61</v>
          </cell>
          <cell r="W326">
            <v>1870.11</v>
          </cell>
          <cell r="X326">
            <v>0</v>
          </cell>
          <cell r="Y326">
            <v>881.83000000000175</v>
          </cell>
          <cell r="Z326">
            <v>21108.02</v>
          </cell>
          <cell r="AA326">
            <v>0.29207600955794694</v>
          </cell>
          <cell r="AB326">
            <v>44272.931999333334</v>
          </cell>
          <cell r="AC326">
            <v>27447</v>
          </cell>
          <cell r="AH326">
            <v>0</v>
          </cell>
          <cell r="AI326">
            <v>0</v>
          </cell>
          <cell r="AJ326">
            <v>0</v>
          </cell>
          <cell r="AL326">
            <v>1</v>
          </cell>
          <cell r="AM326">
            <v>12</v>
          </cell>
          <cell r="AN326">
            <v>0</v>
          </cell>
        </row>
        <row r="327">
          <cell r="A327" t="str">
            <v>Mass Ave</v>
          </cell>
          <cell r="B327" t="str">
            <v>Mass Ave</v>
          </cell>
          <cell r="C327" t="str">
            <v>16710</v>
          </cell>
          <cell r="D327" t="str">
            <v>System Improvements</v>
          </cell>
          <cell r="E327" t="str">
            <v>04312</v>
          </cell>
          <cell r="G327" t="str">
            <v>Convert 4kV circuit 321-04</v>
          </cell>
          <cell r="I327">
            <v>0</v>
          </cell>
          <cell r="J327" t="str">
            <v>Other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C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1</v>
          </cell>
          <cell r="AM327">
            <v>12</v>
          </cell>
          <cell r="AN327">
            <v>0</v>
          </cell>
        </row>
        <row r="328">
          <cell r="A328" t="str">
            <v>Mass Ave</v>
          </cell>
          <cell r="B328" t="str">
            <v>Mass Ave</v>
          </cell>
          <cell r="C328" t="str">
            <v>16710</v>
          </cell>
          <cell r="D328" t="str">
            <v>System Improvements</v>
          </cell>
          <cell r="E328" t="str">
            <v>04312</v>
          </cell>
          <cell r="G328" t="str">
            <v>Convert 4kV circuit 321-04</v>
          </cell>
          <cell r="H328">
            <v>136291</v>
          </cell>
          <cell r="I328">
            <v>0</v>
          </cell>
          <cell r="J328" t="str">
            <v>Total</v>
          </cell>
          <cell r="L328">
            <v>90000</v>
          </cell>
          <cell r="M328">
            <v>213447.55</v>
          </cell>
          <cell r="N328">
            <v>739.2</v>
          </cell>
          <cell r="O328">
            <v>11161.66</v>
          </cell>
          <cell r="P328">
            <v>13361.89</v>
          </cell>
          <cell r="Q328">
            <v>55045.71</v>
          </cell>
          <cell r="R328">
            <v>7827.0400000000009</v>
          </cell>
          <cell r="S328">
            <v>1691.4800000000005</v>
          </cell>
          <cell r="T328">
            <v>12724.48</v>
          </cell>
          <cell r="U328">
            <v>16977.72</v>
          </cell>
          <cell r="V328">
            <v>62550.11</v>
          </cell>
          <cell r="W328">
            <v>10911.250000000002</v>
          </cell>
          <cell r="X328">
            <v>19575.180000000008</v>
          </cell>
          <cell r="Y328">
            <v>881.83000000000175</v>
          </cell>
          <cell r="Z328">
            <v>213447.55</v>
          </cell>
          <cell r="AA328">
            <v>1</v>
          </cell>
          <cell r="AB328">
            <v>151580.17279933335</v>
          </cell>
          <cell r="AC328">
            <v>90000</v>
          </cell>
          <cell r="AD328">
            <v>90000</v>
          </cell>
          <cell r="AE328">
            <v>90000</v>
          </cell>
          <cell r="AF328">
            <v>0</v>
          </cell>
          <cell r="AL328">
            <v>1</v>
          </cell>
          <cell r="AM328">
            <v>12</v>
          </cell>
          <cell r="AN328">
            <v>0</v>
          </cell>
        </row>
        <row r="329">
          <cell r="A329" t="str">
            <v>Mass Ave</v>
          </cell>
          <cell r="B329" t="str">
            <v>Mass Ave</v>
          </cell>
          <cell r="C329" t="str">
            <v>16710</v>
          </cell>
          <cell r="D329" t="str">
            <v>System Improvements</v>
          </cell>
          <cell r="E329" t="str">
            <v>04313</v>
          </cell>
          <cell r="G329" t="str">
            <v>Convert 4kV circuit 516-07</v>
          </cell>
          <cell r="I329">
            <v>0</v>
          </cell>
          <cell r="J329" t="str">
            <v>labor</v>
          </cell>
          <cell r="L329">
            <v>31251</v>
          </cell>
          <cell r="M329">
            <v>113514.59</v>
          </cell>
          <cell r="N329">
            <v>1889.92</v>
          </cell>
          <cell r="O329">
            <v>12809.47</v>
          </cell>
          <cell r="P329">
            <v>5190.45</v>
          </cell>
          <cell r="Q329">
            <v>8815.42</v>
          </cell>
          <cell r="R329">
            <v>6022.95</v>
          </cell>
          <cell r="S329">
            <v>3781.64</v>
          </cell>
          <cell r="T329">
            <v>8477.2900000000009</v>
          </cell>
          <cell r="U329">
            <v>7447.78</v>
          </cell>
          <cell r="V329">
            <v>30014.89</v>
          </cell>
          <cell r="W329">
            <v>27243.77</v>
          </cell>
          <cell r="X329">
            <v>1842.2099999999919</v>
          </cell>
          <cell r="Y329">
            <v>-21.19999999999709</v>
          </cell>
          <cell r="Z329">
            <v>113514.59</v>
          </cell>
          <cell r="AA329">
            <v>0.19076386647093377</v>
          </cell>
          <cell r="AB329">
            <v>-43514.59</v>
          </cell>
          <cell r="AC329">
            <v>31251</v>
          </cell>
          <cell r="AH329">
            <v>0</v>
          </cell>
          <cell r="AI329">
            <v>0</v>
          </cell>
          <cell r="AJ329">
            <v>0</v>
          </cell>
          <cell r="AL329">
            <v>1</v>
          </cell>
          <cell r="AM329">
            <v>12</v>
          </cell>
          <cell r="AN329">
            <v>0</v>
          </cell>
        </row>
        <row r="330">
          <cell r="A330" t="str">
            <v>Mass Ave</v>
          </cell>
          <cell r="B330" t="str">
            <v>Mass Ave</v>
          </cell>
          <cell r="C330" t="str">
            <v>16710</v>
          </cell>
          <cell r="D330" t="str">
            <v>System Improvements</v>
          </cell>
          <cell r="E330" t="str">
            <v>04313</v>
          </cell>
          <cell r="G330" t="str">
            <v>Convert 4kV circuit 516-07</v>
          </cell>
          <cell r="I330">
            <v>0</v>
          </cell>
          <cell r="J330" t="str">
            <v>Overtime</v>
          </cell>
          <cell r="L330">
            <v>6248</v>
          </cell>
          <cell r="M330">
            <v>127149.31999999999</v>
          </cell>
          <cell r="N330">
            <v>1468.3</v>
          </cell>
          <cell r="O330">
            <v>10195.620000000001</v>
          </cell>
          <cell r="P330">
            <v>1135.56</v>
          </cell>
          <cell r="Q330">
            <v>24644.66</v>
          </cell>
          <cell r="R330">
            <v>6901.65</v>
          </cell>
          <cell r="S330">
            <v>892.16999999999825</v>
          </cell>
          <cell r="T330">
            <v>2616.9299999999998</v>
          </cell>
          <cell r="U330">
            <v>15807.82</v>
          </cell>
          <cell r="V330">
            <v>42581.63</v>
          </cell>
          <cell r="W330">
            <v>21312.87</v>
          </cell>
          <cell r="X330">
            <v>80.619999999995343</v>
          </cell>
          <cell r="Y330">
            <v>-488.50999999999476</v>
          </cell>
          <cell r="Z330">
            <v>127149.31999999999</v>
          </cell>
          <cell r="AA330">
            <v>0.31629582736384904</v>
          </cell>
          <cell r="AB330">
            <v>-72149.319999999992</v>
          </cell>
          <cell r="AC330">
            <v>6248</v>
          </cell>
          <cell r="AH330">
            <v>0</v>
          </cell>
          <cell r="AI330">
            <v>0</v>
          </cell>
          <cell r="AJ330">
            <v>0</v>
          </cell>
          <cell r="AL330">
            <v>1</v>
          </cell>
          <cell r="AM330">
            <v>12</v>
          </cell>
          <cell r="AN330">
            <v>0</v>
          </cell>
        </row>
        <row r="331">
          <cell r="A331" t="str">
            <v>Mass Ave</v>
          </cell>
          <cell r="B331" t="str">
            <v>Mass Ave</v>
          </cell>
          <cell r="C331" t="str">
            <v>16710</v>
          </cell>
          <cell r="D331" t="str">
            <v>System Improvements</v>
          </cell>
          <cell r="E331" t="str">
            <v>04313</v>
          </cell>
          <cell r="G331" t="str">
            <v>Convert 4kV circuit 516-07</v>
          </cell>
          <cell r="I331">
            <v>0</v>
          </cell>
          <cell r="J331" t="str">
            <v>Benefits</v>
          </cell>
          <cell r="L331">
            <v>20000</v>
          </cell>
          <cell r="M331">
            <v>72981.710000000021</v>
          </cell>
          <cell r="N331">
            <v>1386.31</v>
          </cell>
          <cell r="O331">
            <v>7925.97</v>
          </cell>
          <cell r="P331">
            <v>3321.88</v>
          </cell>
          <cell r="Q331">
            <v>5571.75</v>
          </cell>
          <cell r="R331">
            <v>3854.7</v>
          </cell>
          <cell r="S331">
            <v>2420.25</v>
          </cell>
          <cell r="T331">
            <v>5305.34</v>
          </cell>
          <cell r="U331">
            <v>5915.82</v>
          </cell>
          <cell r="V331">
            <v>19604.86</v>
          </cell>
          <cell r="W331">
            <v>16538.02</v>
          </cell>
          <cell r="X331">
            <v>1136.8100000000122</v>
          </cell>
          <cell r="Y331">
            <v>0</v>
          </cell>
          <cell r="Z331">
            <v>72981.710000000021</v>
          </cell>
          <cell r="AA331">
            <v>0.12208887454139762</v>
          </cell>
          <cell r="AB331">
            <v>-27849.337599999999</v>
          </cell>
          <cell r="AC331">
            <v>20000</v>
          </cell>
          <cell r="AH331">
            <v>0</v>
          </cell>
          <cell r="AI331">
            <v>0</v>
          </cell>
          <cell r="AJ331">
            <v>0</v>
          </cell>
          <cell r="AL331">
            <v>1</v>
          </cell>
          <cell r="AM331">
            <v>12</v>
          </cell>
          <cell r="AN331">
            <v>0</v>
          </cell>
        </row>
        <row r="332">
          <cell r="A332" t="str">
            <v>Mass Ave</v>
          </cell>
          <cell r="B332" t="str">
            <v>Mass Ave</v>
          </cell>
          <cell r="C332" t="str">
            <v>16710</v>
          </cell>
          <cell r="D332" t="str">
            <v>System Improvements</v>
          </cell>
          <cell r="E332" t="str">
            <v>04313</v>
          </cell>
          <cell r="G332" t="str">
            <v>Convert 4kV circuit 516-07</v>
          </cell>
          <cell r="I332">
            <v>0</v>
          </cell>
          <cell r="J332" t="str">
            <v>Invoice</v>
          </cell>
          <cell r="L332">
            <v>257002</v>
          </cell>
          <cell r="M332">
            <v>149547.54</v>
          </cell>
          <cell r="N332">
            <v>0</v>
          </cell>
          <cell r="O332">
            <v>12896.75</v>
          </cell>
          <cell r="P332">
            <v>0</v>
          </cell>
          <cell r="Q332">
            <v>3926.25</v>
          </cell>
          <cell r="R332">
            <v>0</v>
          </cell>
          <cell r="S332">
            <v>4440</v>
          </cell>
          <cell r="T332">
            <v>0</v>
          </cell>
          <cell r="U332">
            <v>0</v>
          </cell>
          <cell r="V332">
            <v>87799.96</v>
          </cell>
          <cell r="W332">
            <v>10908.59</v>
          </cell>
          <cell r="X332">
            <v>11911.84</v>
          </cell>
          <cell r="Y332">
            <v>17664.150000000001</v>
          </cell>
          <cell r="Z332">
            <v>149547.54</v>
          </cell>
          <cell r="AA332">
            <v>0.26547855499427281</v>
          </cell>
          <cell r="AB332">
            <v>-60557.540000000008</v>
          </cell>
          <cell r="AC332">
            <v>257002</v>
          </cell>
          <cell r="AH332">
            <v>0</v>
          </cell>
          <cell r="AI332">
            <v>0</v>
          </cell>
          <cell r="AJ332">
            <v>0</v>
          </cell>
          <cell r="AL332">
            <v>1</v>
          </cell>
          <cell r="AM332">
            <v>12</v>
          </cell>
          <cell r="AN332">
            <v>0</v>
          </cell>
        </row>
        <row r="333">
          <cell r="A333" t="str">
            <v>Mass Ave</v>
          </cell>
          <cell r="B333" t="str">
            <v>Mass Ave</v>
          </cell>
          <cell r="C333" t="str">
            <v>16710</v>
          </cell>
          <cell r="D333" t="str">
            <v>System Improvements</v>
          </cell>
          <cell r="E333" t="str">
            <v>04313</v>
          </cell>
          <cell r="G333" t="str">
            <v>Convert 4kV circuit 516-07</v>
          </cell>
          <cell r="I333">
            <v>0</v>
          </cell>
          <cell r="J333" t="str">
            <v>Material</v>
          </cell>
          <cell r="L333">
            <v>17499</v>
          </cell>
          <cell r="M333">
            <v>90218.3</v>
          </cell>
          <cell r="N333">
            <v>12391.43</v>
          </cell>
          <cell r="O333">
            <v>18856.88</v>
          </cell>
          <cell r="P333">
            <v>16237.48</v>
          </cell>
          <cell r="Q333">
            <v>10792.49</v>
          </cell>
          <cell r="R333">
            <v>2628.81</v>
          </cell>
          <cell r="S333">
            <v>-2005.05</v>
          </cell>
          <cell r="T333">
            <v>4059.85</v>
          </cell>
          <cell r="U333">
            <v>11056.71</v>
          </cell>
          <cell r="V333">
            <v>13894.96</v>
          </cell>
          <cell r="W333">
            <v>1047.9900000000052</v>
          </cell>
          <cell r="X333">
            <v>0</v>
          </cell>
          <cell r="Y333">
            <v>1256.75</v>
          </cell>
          <cell r="Z333">
            <v>90218.3</v>
          </cell>
          <cell r="AA333">
            <v>0.1053728766295467</v>
          </cell>
          <cell r="AB333">
            <v>-24036.300000000003</v>
          </cell>
          <cell r="AC333">
            <v>17499</v>
          </cell>
          <cell r="AH333">
            <v>0</v>
          </cell>
          <cell r="AI333">
            <v>0</v>
          </cell>
          <cell r="AJ333">
            <v>0</v>
          </cell>
          <cell r="AL333">
            <v>1</v>
          </cell>
          <cell r="AM333">
            <v>12</v>
          </cell>
          <cell r="AN333">
            <v>0</v>
          </cell>
        </row>
        <row r="334">
          <cell r="A334" t="str">
            <v>Mass Ave</v>
          </cell>
          <cell r="B334" t="str">
            <v>Mass Ave</v>
          </cell>
          <cell r="C334" t="str">
            <v>16710</v>
          </cell>
          <cell r="D334" t="str">
            <v>System Improvements</v>
          </cell>
          <cell r="E334" t="str">
            <v>04313</v>
          </cell>
          <cell r="G334" t="str">
            <v>Convert 4kV circuit 516-07</v>
          </cell>
          <cell r="I334">
            <v>0</v>
          </cell>
          <cell r="J334" t="str">
            <v>Other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C334">
            <v>0</v>
          </cell>
          <cell r="AH334">
            <v>0</v>
          </cell>
          <cell r="AI334">
            <v>0</v>
          </cell>
          <cell r="AJ334">
            <v>0</v>
          </cell>
          <cell r="AL334">
            <v>1</v>
          </cell>
          <cell r="AM334">
            <v>12</v>
          </cell>
          <cell r="AN334">
            <v>0</v>
          </cell>
        </row>
        <row r="335">
          <cell r="A335" t="str">
            <v>Mass Ave</v>
          </cell>
          <cell r="B335" t="str">
            <v>Mass Ave</v>
          </cell>
          <cell r="C335" t="str">
            <v>16710</v>
          </cell>
          <cell r="D335" t="str">
            <v>System Improvements</v>
          </cell>
          <cell r="E335" t="str">
            <v>04313</v>
          </cell>
          <cell r="G335" t="str">
            <v>Convert 4kV circuit 516-07</v>
          </cell>
          <cell r="H335">
            <v>0</v>
          </cell>
          <cell r="I335">
            <v>0</v>
          </cell>
          <cell r="J335" t="str">
            <v>Total</v>
          </cell>
          <cell r="L335">
            <v>332000</v>
          </cell>
          <cell r="M335">
            <v>553411.46000000008</v>
          </cell>
          <cell r="N335">
            <v>17135.96</v>
          </cell>
          <cell r="O335">
            <v>62684.69</v>
          </cell>
          <cell r="P335">
            <v>25885.37</v>
          </cell>
          <cell r="Q335">
            <v>53750.57</v>
          </cell>
          <cell r="R335">
            <v>19408.11</v>
          </cell>
          <cell r="S335">
            <v>9529.0099999999984</v>
          </cell>
          <cell r="T335">
            <v>20459.41</v>
          </cell>
          <cell r="U335">
            <v>40228.129999999997</v>
          </cell>
          <cell r="V335">
            <v>193896.3</v>
          </cell>
          <cell r="W335">
            <v>77051.240000000005</v>
          </cell>
          <cell r="X335">
            <v>14971.48</v>
          </cell>
          <cell r="Y335">
            <v>18411.19000000001</v>
          </cell>
          <cell r="Z335">
            <v>553411.46000000008</v>
          </cell>
          <cell r="AA335">
            <v>1</v>
          </cell>
          <cell r="AB335">
            <v>-228107.08760000003</v>
          </cell>
          <cell r="AC335">
            <v>332000</v>
          </cell>
          <cell r="AD335">
            <v>210000</v>
          </cell>
          <cell r="AE335">
            <v>210000</v>
          </cell>
          <cell r="AF335">
            <v>0</v>
          </cell>
          <cell r="AG335">
            <v>0</v>
          </cell>
          <cell r="AL335">
            <v>1</v>
          </cell>
          <cell r="AM335">
            <v>12</v>
          </cell>
          <cell r="AN335">
            <v>0</v>
          </cell>
        </row>
        <row r="336">
          <cell r="A336" t="str">
            <v>Mass Ave</v>
          </cell>
          <cell r="B336" t="str">
            <v>Mass Ave</v>
          </cell>
          <cell r="C336" t="str">
            <v>16710</v>
          </cell>
          <cell r="D336" t="str">
            <v>System Improvements</v>
          </cell>
          <cell r="E336" t="str">
            <v>04314</v>
          </cell>
          <cell r="G336" t="str">
            <v>New Switch at Centre St J-P</v>
          </cell>
          <cell r="I336">
            <v>0</v>
          </cell>
          <cell r="J336" t="str">
            <v>labor</v>
          </cell>
          <cell r="L336">
            <v>31250</v>
          </cell>
          <cell r="M336">
            <v>32426.6</v>
          </cell>
          <cell r="N336">
            <v>4320.08</v>
          </cell>
          <cell r="O336">
            <v>2753.01</v>
          </cell>
          <cell r="P336">
            <v>0</v>
          </cell>
          <cell r="Q336">
            <v>4978.42</v>
          </cell>
          <cell r="R336">
            <v>6758.98</v>
          </cell>
          <cell r="S336">
            <v>1087.04</v>
          </cell>
          <cell r="T336">
            <v>3083.06</v>
          </cell>
          <cell r="U336">
            <v>5450.43</v>
          </cell>
          <cell r="V336">
            <v>0</v>
          </cell>
          <cell r="W336">
            <v>3995.58</v>
          </cell>
          <cell r="X336">
            <v>0</v>
          </cell>
          <cell r="Y336">
            <v>0</v>
          </cell>
          <cell r="Z336">
            <v>32426.6</v>
          </cell>
          <cell r="AA336">
            <v>0.47416666666666674</v>
          </cell>
          <cell r="AB336">
            <v>61250</v>
          </cell>
          <cell r="AC336">
            <v>31250</v>
          </cell>
          <cell r="AH336">
            <v>0</v>
          </cell>
          <cell r="AI336">
            <v>0</v>
          </cell>
          <cell r="AJ336">
            <v>0</v>
          </cell>
          <cell r="AL336">
            <v>1</v>
          </cell>
          <cell r="AM336">
            <v>10</v>
          </cell>
          <cell r="AN336">
            <v>0</v>
          </cell>
        </row>
        <row r="337">
          <cell r="A337" t="str">
            <v>Mass Ave</v>
          </cell>
          <cell r="B337" t="str">
            <v>Mass Ave</v>
          </cell>
          <cell r="C337" t="str">
            <v>16710</v>
          </cell>
          <cell r="D337" t="str">
            <v>System Improvements</v>
          </cell>
          <cell r="E337" t="str">
            <v>04314</v>
          </cell>
          <cell r="G337" t="str">
            <v>New Switch at Centre St J-P</v>
          </cell>
          <cell r="I337">
            <v>0</v>
          </cell>
          <cell r="J337" t="str">
            <v>Overtime</v>
          </cell>
          <cell r="L337">
            <v>6251</v>
          </cell>
          <cell r="M337">
            <v>48967.150000000009</v>
          </cell>
          <cell r="N337">
            <v>4619.33</v>
          </cell>
          <cell r="O337">
            <v>2241.4499999999998</v>
          </cell>
          <cell r="P337">
            <v>0</v>
          </cell>
          <cell r="Q337">
            <v>5545.19</v>
          </cell>
          <cell r="R337">
            <v>17138.080000000002</v>
          </cell>
          <cell r="S337">
            <v>681.20000000000073</v>
          </cell>
          <cell r="T337">
            <v>6315.18</v>
          </cell>
          <cell r="U337">
            <v>8201.6299999999992</v>
          </cell>
          <cell r="V337">
            <v>0</v>
          </cell>
          <cell r="W337">
            <v>4225.09</v>
          </cell>
          <cell r="X337">
            <v>0</v>
          </cell>
          <cell r="Y337">
            <v>0</v>
          </cell>
          <cell r="Z337">
            <v>48967.150000000009</v>
          </cell>
          <cell r="AA337">
            <v>2.0836666666666667E-2</v>
          </cell>
          <cell r="AB337">
            <v>36251</v>
          </cell>
          <cell r="AC337">
            <v>6251</v>
          </cell>
          <cell r="AH337">
            <v>0</v>
          </cell>
          <cell r="AI337">
            <v>0</v>
          </cell>
          <cell r="AJ337">
            <v>0</v>
          </cell>
          <cell r="AL337">
            <v>1</v>
          </cell>
          <cell r="AM337">
            <v>10</v>
          </cell>
          <cell r="AN337">
            <v>0</v>
          </cell>
        </row>
        <row r="338">
          <cell r="A338" t="str">
            <v>Mass Ave</v>
          </cell>
          <cell r="B338" t="str">
            <v>Mass Ave</v>
          </cell>
          <cell r="C338" t="str">
            <v>16710</v>
          </cell>
          <cell r="D338" t="str">
            <v>System Improvements</v>
          </cell>
          <cell r="E338" t="str">
            <v>04314</v>
          </cell>
          <cell r="G338" t="str">
            <v>New Switch at Centre St J-P</v>
          </cell>
          <cell r="I338">
            <v>0</v>
          </cell>
          <cell r="J338" t="str">
            <v>Benefits</v>
          </cell>
          <cell r="L338">
            <v>19999</v>
          </cell>
          <cell r="M338">
            <v>20580.86</v>
          </cell>
          <cell r="N338">
            <v>2866.21</v>
          </cell>
          <cell r="O338">
            <v>1740.47</v>
          </cell>
          <cell r="P338">
            <v>0</v>
          </cell>
          <cell r="Q338">
            <v>3122.5</v>
          </cell>
          <cell r="R338">
            <v>4199.05</v>
          </cell>
          <cell r="S338">
            <v>695.72000000000116</v>
          </cell>
          <cell r="T338">
            <v>1954.72</v>
          </cell>
          <cell r="U338">
            <v>3517.58</v>
          </cell>
          <cell r="V338">
            <v>0</v>
          </cell>
          <cell r="W338">
            <v>2484.61</v>
          </cell>
          <cell r="X338">
            <v>0</v>
          </cell>
          <cell r="Y338">
            <v>0</v>
          </cell>
          <cell r="Z338">
            <v>20580.86</v>
          </cell>
          <cell r="AA338">
            <v>6.6663333333333338E-2</v>
          </cell>
          <cell r="AB338">
            <v>19999</v>
          </cell>
          <cell r="AC338">
            <v>19999</v>
          </cell>
          <cell r="AH338">
            <v>0</v>
          </cell>
          <cell r="AI338">
            <v>0</v>
          </cell>
          <cell r="AJ338">
            <v>0</v>
          </cell>
          <cell r="AL338">
            <v>1</v>
          </cell>
          <cell r="AM338">
            <v>10</v>
          </cell>
          <cell r="AN338">
            <v>0</v>
          </cell>
        </row>
        <row r="339">
          <cell r="A339" t="str">
            <v>Mass Ave</v>
          </cell>
          <cell r="B339" t="str">
            <v>Mass Ave</v>
          </cell>
          <cell r="C339" t="str">
            <v>16710</v>
          </cell>
          <cell r="D339" t="str">
            <v>System Improvements</v>
          </cell>
          <cell r="E339" t="str">
            <v>04314</v>
          </cell>
          <cell r="G339" t="str">
            <v>New Switch at Centre St J-P</v>
          </cell>
          <cell r="I339">
            <v>0</v>
          </cell>
          <cell r="J339" t="str">
            <v>Invoice</v>
          </cell>
          <cell r="L339">
            <v>225000</v>
          </cell>
          <cell r="M339">
            <v>3497.62</v>
          </cell>
          <cell r="N339">
            <v>-85.44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3583.06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3497.62</v>
          </cell>
          <cell r="AA339">
            <v>0.38</v>
          </cell>
          <cell r="AB339">
            <v>115000</v>
          </cell>
          <cell r="AC339">
            <v>225000</v>
          </cell>
          <cell r="AH339">
            <v>0</v>
          </cell>
          <cell r="AI339">
            <v>0</v>
          </cell>
          <cell r="AJ339">
            <v>0</v>
          </cell>
          <cell r="AL339">
            <v>1</v>
          </cell>
          <cell r="AM339">
            <v>10</v>
          </cell>
          <cell r="AN339">
            <v>0</v>
          </cell>
        </row>
        <row r="340">
          <cell r="A340" t="str">
            <v>Mass Ave</v>
          </cell>
          <cell r="B340" t="str">
            <v>Mass Ave</v>
          </cell>
          <cell r="C340" t="str">
            <v>16710</v>
          </cell>
          <cell r="D340" t="str">
            <v>System Improvements</v>
          </cell>
          <cell r="E340" t="str">
            <v>04314</v>
          </cell>
          <cell r="G340" t="str">
            <v>New Switch at Centre St J-P</v>
          </cell>
          <cell r="I340">
            <v>0</v>
          </cell>
          <cell r="J340" t="str">
            <v>Material</v>
          </cell>
          <cell r="L340">
            <v>17500</v>
          </cell>
          <cell r="M340">
            <v>17184.670000000002</v>
          </cell>
          <cell r="N340">
            <v>1913.93</v>
          </cell>
          <cell r="O340">
            <v>6391.34</v>
          </cell>
          <cell r="P340">
            <v>0</v>
          </cell>
          <cell r="Q340">
            <v>1090.83</v>
          </cell>
          <cell r="R340">
            <v>1276.45</v>
          </cell>
          <cell r="S340">
            <v>268.29000000000087</v>
          </cell>
          <cell r="T340">
            <v>4203.68</v>
          </cell>
          <cell r="U340">
            <v>803</v>
          </cell>
          <cell r="V340">
            <v>0</v>
          </cell>
          <cell r="W340">
            <v>1237.1500000000001</v>
          </cell>
          <cell r="X340">
            <v>0</v>
          </cell>
          <cell r="Y340">
            <v>0</v>
          </cell>
          <cell r="Z340">
            <v>17184.670000000002</v>
          </cell>
          <cell r="AA340">
            <v>5.8333333333333334E-2</v>
          </cell>
          <cell r="AB340">
            <v>17500</v>
          </cell>
          <cell r="AC340">
            <v>17500</v>
          </cell>
          <cell r="AH340">
            <v>0</v>
          </cell>
          <cell r="AI340">
            <v>0</v>
          </cell>
          <cell r="AJ340">
            <v>0</v>
          </cell>
          <cell r="AL340">
            <v>1</v>
          </cell>
          <cell r="AM340">
            <v>10</v>
          </cell>
          <cell r="AN340">
            <v>0</v>
          </cell>
        </row>
        <row r="341">
          <cell r="A341" t="str">
            <v>Mass Ave</v>
          </cell>
          <cell r="B341" t="str">
            <v>Mass Ave</v>
          </cell>
          <cell r="C341" t="str">
            <v>16710</v>
          </cell>
          <cell r="D341" t="str">
            <v>System Improvements</v>
          </cell>
          <cell r="E341" t="str">
            <v>04314</v>
          </cell>
          <cell r="G341" t="str">
            <v>New Switch at Centre St J-P</v>
          </cell>
          <cell r="I341">
            <v>0</v>
          </cell>
          <cell r="J341" t="str">
            <v>Other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H341">
            <v>0</v>
          </cell>
          <cell r="AI341">
            <v>0</v>
          </cell>
          <cell r="AJ341">
            <v>0</v>
          </cell>
          <cell r="AL341">
            <v>1</v>
          </cell>
          <cell r="AM341">
            <v>10</v>
          </cell>
          <cell r="AN341">
            <v>0</v>
          </cell>
        </row>
        <row r="342">
          <cell r="A342" t="str">
            <v>Mass Ave</v>
          </cell>
          <cell r="B342" t="str">
            <v>Mass Ave</v>
          </cell>
          <cell r="C342" t="str">
            <v>16710</v>
          </cell>
          <cell r="D342" t="str">
            <v>System Improvements</v>
          </cell>
          <cell r="E342" t="str">
            <v>04314</v>
          </cell>
          <cell r="G342" t="str">
            <v>New Switch at Centre St J-P</v>
          </cell>
          <cell r="H342">
            <v>300000</v>
          </cell>
          <cell r="I342">
            <v>0</v>
          </cell>
          <cell r="J342" t="str">
            <v>Total</v>
          </cell>
          <cell r="L342">
            <v>300000</v>
          </cell>
          <cell r="M342">
            <v>122656.9</v>
          </cell>
          <cell r="N342">
            <v>13634.109999999999</v>
          </cell>
          <cell r="O342">
            <v>13126.27</v>
          </cell>
          <cell r="P342">
            <v>0</v>
          </cell>
          <cell r="Q342">
            <v>14736.94</v>
          </cell>
          <cell r="R342">
            <v>29372.560000000001</v>
          </cell>
          <cell r="S342">
            <v>6315.3100000000031</v>
          </cell>
          <cell r="T342">
            <v>15556.64</v>
          </cell>
          <cell r="U342">
            <v>17972.64</v>
          </cell>
          <cell r="V342">
            <v>0</v>
          </cell>
          <cell r="W342">
            <v>11942.43</v>
          </cell>
          <cell r="X342">
            <v>0</v>
          </cell>
          <cell r="Y342">
            <v>0</v>
          </cell>
          <cell r="Z342">
            <v>122656.9</v>
          </cell>
          <cell r="AA342">
            <v>1</v>
          </cell>
          <cell r="AB342">
            <v>250000</v>
          </cell>
          <cell r="AC342">
            <v>300000</v>
          </cell>
          <cell r="AD342">
            <v>250000</v>
          </cell>
          <cell r="AE342">
            <v>250000</v>
          </cell>
          <cell r="AF342">
            <v>0</v>
          </cell>
          <cell r="AL342">
            <v>1</v>
          </cell>
          <cell r="AM342">
            <v>12</v>
          </cell>
          <cell r="AN342">
            <v>0</v>
          </cell>
        </row>
        <row r="343">
          <cell r="A343" t="str">
            <v>Mass Ave</v>
          </cell>
          <cell r="B343" t="str">
            <v>Mass Ave</v>
          </cell>
          <cell r="C343" t="str">
            <v>16710</v>
          </cell>
          <cell r="D343" t="str">
            <v>System Improvements</v>
          </cell>
          <cell r="E343" t="str">
            <v>04315</v>
          </cell>
          <cell r="G343" t="str">
            <v>Convert 4kV circuit 284-07</v>
          </cell>
          <cell r="I343">
            <v>0</v>
          </cell>
          <cell r="J343" t="str">
            <v>labor</v>
          </cell>
          <cell r="L343">
            <v>50490</v>
          </cell>
          <cell r="M343">
            <v>26031.5</v>
          </cell>
          <cell r="N343">
            <v>739.76</v>
          </cell>
          <cell r="O343">
            <v>0</v>
          </cell>
          <cell r="P343">
            <v>257.76</v>
          </cell>
          <cell r="Q343">
            <v>124.94</v>
          </cell>
          <cell r="R343">
            <v>0</v>
          </cell>
          <cell r="S343">
            <v>0</v>
          </cell>
          <cell r="T343">
            <v>1334.18</v>
          </cell>
          <cell r="U343">
            <v>1544.16</v>
          </cell>
          <cell r="V343">
            <v>2165.34</v>
          </cell>
          <cell r="W343">
            <v>6798.74</v>
          </cell>
          <cell r="X343">
            <v>4805.25</v>
          </cell>
          <cell r="Y343">
            <v>8261.3700000000008</v>
          </cell>
          <cell r="Z343">
            <v>26031.5</v>
          </cell>
          <cell r="AA343">
            <v>0.33</v>
          </cell>
          <cell r="AB343">
            <v>32490</v>
          </cell>
          <cell r="AC343">
            <v>50490</v>
          </cell>
          <cell r="AH343">
            <v>0</v>
          </cell>
          <cell r="AI343">
            <v>0</v>
          </cell>
          <cell r="AJ343">
            <v>0</v>
          </cell>
          <cell r="AL343">
            <v>1</v>
          </cell>
          <cell r="AM343">
            <v>12</v>
          </cell>
          <cell r="AN343">
            <v>0</v>
          </cell>
        </row>
        <row r="344">
          <cell r="A344" t="str">
            <v>Mass Ave</v>
          </cell>
          <cell r="B344" t="str">
            <v>Mass Ave</v>
          </cell>
          <cell r="C344" t="str">
            <v>16710</v>
          </cell>
          <cell r="D344" t="str">
            <v>System Improvements</v>
          </cell>
          <cell r="E344" t="str">
            <v>04315</v>
          </cell>
          <cell r="G344" t="str">
            <v>Convert 4kV circuit 284-07</v>
          </cell>
          <cell r="I344">
            <v>0</v>
          </cell>
          <cell r="J344" t="str">
            <v>Overtime</v>
          </cell>
          <cell r="L344">
            <v>7574</v>
          </cell>
          <cell r="M344">
            <v>10731.82</v>
          </cell>
          <cell r="N344">
            <v>585.76</v>
          </cell>
          <cell r="O344">
            <v>101.1</v>
          </cell>
          <cell r="P344">
            <v>287.64999999999998</v>
          </cell>
          <cell r="Q344">
            <v>0</v>
          </cell>
          <cell r="R344">
            <v>0</v>
          </cell>
          <cell r="S344">
            <v>0</v>
          </cell>
          <cell r="T344">
            <v>370.54</v>
          </cell>
          <cell r="U344">
            <v>224.79</v>
          </cell>
          <cell r="V344">
            <v>2127.9299999999998</v>
          </cell>
          <cell r="W344">
            <v>3058.75</v>
          </cell>
          <cell r="X344">
            <v>2104.98</v>
          </cell>
          <cell r="Y344">
            <v>1870.32</v>
          </cell>
          <cell r="Z344">
            <v>10731.82</v>
          </cell>
          <cell r="AA344">
            <v>4.9503267973856208E-2</v>
          </cell>
          <cell r="AB344">
            <v>7574</v>
          </cell>
          <cell r="AC344">
            <v>7574</v>
          </cell>
          <cell r="AH344">
            <v>0</v>
          </cell>
          <cell r="AI344">
            <v>0</v>
          </cell>
          <cell r="AJ344">
            <v>0</v>
          </cell>
          <cell r="AL344">
            <v>1</v>
          </cell>
          <cell r="AM344">
            <v>12</v>
          </cell>
          <cell r="AN344">
            <v>0</v>
          </cell>
        </row>
        <row r="345">
          <cell r="A345" t="str">
            <v>Mass Ave</v>
          </cell>
          <cell r="B345" t="str">
            <v>Mass Ave</v>
          </cell>
          <cell r="C345" t="str">
            <v>16710</v>
          </cell>
          <cell r="D345" t="str">
            <v>System Improvements</v>
          </cell>
          <cell r="E345" t="str">
            <v>04315</v>
          </cell>
          <cell r="G345" t="str">
            <v>Convert 4kV circuit 284-07</v>
          </cell>
          <cell r="I345">
            <v>0</v>
          </cell>
          <cell r="J345" t="str">
            <v>Benefits</v>
          </cell>
          <cell r="L345">
            <v>32313</v>
          </cell>
          <cell r="M345">
            <v>16570.330000000002</v>
          </cell>
          <cell r="N345">
            <v>547.42999999999995</v>
          </cell>
          <cell r="O345">
            <v>0</v>
          </cell>
          <cell r="P345">
            <v>164.97</v>
          </cell>
          <cell r="Q345">
            <v>79.97</v>
          </cell>
          <cell r="R345">
            <v>0</v>
          </cell>
          <cell r="S345">
            <v>0</v>
          </cell>
          <cell r="T345">
            <v>853.86</v>
          </cell>
          <cell r="U345">
            <v>988.26</v>
          </cell>
          <cell r="V345">
            <v>1409.2</v>
          </cell>
          <cell r="W345">
            <v>4162.37</v>
          </cell>
          <cell r="X345">
            <v>3070</v>
          </cell>
          <cell r="Y345">
            <v>5294.27</v>
          </cell>
          <cell r="Z345">
            <v>16570.330000000002</v>
          </cell>
          <cell r="AA345">
            <v>0.21119607843137256</v>
          </cell>
          <cell r="AB345">
            <v>14313</v>
          </cell>
          <cell r="AC345">
            <v>32313</v>
          </cell>
          <cell r="AH345">
            <v>0</v>
          </cell>
          <cell r="AI345">
            <v>0</v>
          </cell>
          <cell r="AJ345">
            <v>0</v>
          </cell>
          <cell r="AL345">
            <v>1</v>
          </cell>
          <cell r="AM345">
            <v>12</v>
          </cell>
          <cell r="AN345">
            <v>0</v>
          </cell>
        </row>
        <row r="346">
          <cell r="A346" t="str">
            <v>Mass Ave</v>
          </cell>
          <cell r="B346" t="str">
            <v>Mass Ave</v>
          </cell>
          <cell r="C346" t="str">
            <v>16710</v>
          </cell>
          <cell r="D346" t="str">
            <v>System Improvements</v>
          </cell>
          <cell r="E346" t="str">
            <v>04315</v>
          </cell>
          <cell r="G346" t="str">
            <v>Convert 4kV circuit 284-07</v>
          </cell>
          <cell r="I346">
            <v>0</v>
          </cell>
          <cell r="J346" t="str">
            <v>Invoice</v>
          </cell>
          <cell r="L346">
            <v>0</v>
          </cell>
          <cell r="M346">
            <v>220429</v>
          </cell>
          <cell r="N346">
            <v>3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4440</v>
          </cell>
          <cell r="Y346">
            <v>215986</v>
          </cell>
          <cell r="Z346">
            <v>220429</v>
          </cell>
          <cell r="AA346">
            <v>0</v>
          </cell>
          <cell r="AB346">
            <v>185000</v>
          </cell>
          <cell r="AC346">
            <v>0</v>
          </cell>
          <cell r="AH346">
            <v>0</v>
          </cell>
          <cell r="AI346">
            <v>0</v>
          </cell>
          <cell r="AJ346">
            <v>0</v>
          </cell>
          <cell r="AL346">
            <v>1</v>
          </cell>
          <cell r="AM346">
            <v>12</v>
          </cell>
          <cell r="AN346">
            <v>0</v>
          </cell>
        </row>
        <row r="347">
          <cell r="A347" t="str">
            <v>Mass Ave</v>
          </cell>
          <cell r="B347" t="str">
            <v>Mass Ave</v>
          </cell>
          <cell r="C347" t="str">
            <v>16710</v>
          </cell>
          <cell r="D347" t="str">
            <v>System Improvements</v>
          </cell>
          <cell r="E347" t="str">
            <v>04315</v>
          </cell>
          <cell r="G347" t="str">
            <v>Convert 4kV circuit 284-07</v>
          </cell>
          <cell r="I347">
            <v>0</v>
          </cell>
          <cell r="J347" t="str">
            <v>Material</v>
          </cell>
          <cell r="L347">
            <v>62623</v>
          </cell>
          <cell r="M347">
            <v>77460.89</v>
          </cell>
          <cell r="N347">
            <v>0</v>
          </cell>
          <cell r="O347">
            <v>0</v>
          </cell>
          <cell r="P347">
            <v>13949.72</v>
          </cell>
          <cell r="Q347">
            <v>0</v>
          </cell>
          <cell r="R347">
            <v>240.48000000000138</v>
          </cell>
          <cell r="S347">
            <v>0</v>
          </cell>
          <cell r="T347">
            <v>10126.77</v>
          </cell>
          <cell r="U347">
            <v>22747.5</v>
          </cell>
          <cell r="V347">
            <v>1836.96</v>
          </cell>
          <cell r="W347">
            <v>1353.97</v>
          </cell>
          <cell r="X347">
            <v>1905.65</v>
          </cell>
          <cell r="Y347">
            <v>25299.84</v>
          </cell>
          <cell r="Z347">
            <v>77460.89</v>
          </cell>
          <cell r="AA347">
            <v>0.40930065359477125</v>
          </cell>
          <cell r="AB347">
            <v>32623</v>
          </cell>
          <cell r="AC347">
            <v>62623</v>
          </cell>
          <cell r="AH347">
            <v>0</v>
          </cell>
          <cell r="AI347">
            <v>0</v>
          </cell>
          <cell r="AJ347">
            <v>0</v>
          </cell>
          <cell r="AL347">
            <v>1</v>
          </cell>
          <cell r="AM347">
            <v>12</v>
          </cell>
          <cell r="AN347">
            <v>0</v>
          </cell>
        </row>
        <row r="348">
          <cell r="A348" t="str">
            <v>Mass Ave</v>
          </cell>
          <cell r="B348" t="str">
            <v>Mass Ave</v>
          </cell>
          <cell r="C348" t="str">
            <v>16710</v>
          </cell>
          <cell r="D348" t="str">
            <v>System Improvements</v>
          </cell>
          <cell r="E348" t="str">
            <v>04315</v>
          </cell>
          <cell r="G348" t="str">
            <v>Convert 4kV circuit 284-07</v>
          </cell>
          <cell r="I348">
            <v>0</v>
          </cell>
          <cell r="J348" t="str">
            <v>Other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H348">
            <v>0</v>
          </cell>
          <cell r="AI348">
            <v>0</v>
          </cell>
          <cell r="AJ348">
            <v>0</v>
          </cell>
          <cell r="AL348">
            <v>1</v>
          </cell>
          <cell r="AM348">
            <v>12</v>
          </cell>
          <cell r="AN348">
            <v>0</v>
          </cell>
        </row>
        <row r="349">
          <cell r="A349" t="str">
            <v>Mass Ave</v>
          </cell>
          <cell r="B349" t="str">
            <v>Mass Ave</v>
          </cell>
          <cell r="C349" t="str">
            <v>16710</v>
          </cell>
          <cell r="D349" t="str">
            <v>System Improvements</v>
          </cell>
          <cell r="E349" t="str">
            <v>04315</v>
          </cell>
          <cell r="G349" t="str">
            <v>Convert 4kV circuit 284-07</v>
          </cell>
          <cell r="H349">
            <v>153000</v>
          </cell>
          <cell r="I349">
            <v>0</v>
          </cell>
          <cell r="J349" t="str">
            <v>Total</v>
          </cell>
          <cell r="L349">
            <v>153000</v>
          </cell>
          <cell r="M349">
            <v>351223.54</v>
          </cell>
          <cell r="N349">
            <v>1875.9499999999998</v>
          </cell>
          <cell r="O349">
            <v>101.1</v>
          </cell>
          <cell r="P349">
            <v>14660.099999999999</v>
          </cell>
          <cell r="Q349">
            <v>204.91</v>
          </cell>
          <cell r="R349">
            <v>240.48000000000138</v>
          </cell>
          <cell r="S349">
            <v>0</v>
          </cell>
          <cell r="T349">
            <v>12685.35</v>
          </cell>
          <cell r="U349">
            <v>25504.71</v>
          </cell>
          <cell r="V349">
            <v>7539.43</v>
          </cell>
          <cell r="W349">
            <v>15373.83</v>
          </cell>
          <cell r="X349">
            <v>16325.88</v>
          </cell>
          <cell r="Y349">
            <v>256711.8</v>
          </cell>
          <cell r="Z349">
            <v>351223.54</v>
          </cell>
          <cell r="AA349">
            <v>1</v>
          </cell>
          <cell r="AB349">
            <v>272000</v>
          </cell>
          <cell r="AC349">
            <v>153000</v>
          </cell>
          <cell r="AD349">
            <v>365000</v>
          </cell>
          <cell r="AE349">
            <v>365000</v>
          </cell>
          <cell r="AF349">
            <v>0</v>
          </cell>
          <cell r="AL349">
            <v>1</v>
          </cell>
          <cell r="AM349">
            <v>12</v>
          </cell>
          <cell r="AN349">
            <v>0</v>
          </cell>
        </row>
        <row r="350">
          <cell r="A350" t="str">
            <v>Mass Ave</v>
          </cell>
          <cell r="B350" t="str">
            <v>Mass Ave</v>
          </cell>
          <cell r="C350" t="str">
            <v>16710</v>
          </cell>
          <cell r="D350" t="str">
            <v>System Improvements</v>
          </cell>
          <cell r="E350" t="str">
            <v>04316</v>
          </cell>
          <cell r="G350" t="str">
            <v>Convert 4kV circuit 323-04</v>
          </cell>
          <cell r="I350">
            <v>0</v>
          </cell>
          <cell r="J350" t="str">
            <v>labor</v>
          </cell>
          <cell r="L350">
            <v>0</v>
          </cell>
          <cell r="M350">
            <v>14824.400000000001</v>
          </cell>
          <cell r="N350">
            <v>8951.77</v>
          </cell>
          <cell r="O350">
            <v>272.26</v>
          </cell>
          <cell r="P350">
            <v>1459.35</v>
          </cell>
          <cell r="Q350">
            <v>4141.0200000000004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14824.400000000001</v>
          </cell>
          <cell r="AA350">
            <v>0</v>
          </cell>
          <cell r="AC350">
            <v>0</v>
          </cell>
          <cell r="AH350">
            <v>0</v>
          </cell>
          <cell r="AI350">
            <v>0</v>
          </cell>
          <cell r="AJ350">
            <v>0</v>
          </cell>
          <cell r="AL350">
            <v>1</v>
          </cell>
          <cell r="AM350">
            <v>6</v>
          </cell>
          <cell r="AN350">
            <v>0</v>
          </cell>
        </row>
        <row r="351">
          <cell r="A351" t="str">
            <v>Mass Ave</v>
          </cell>
          <cell r="B351" t="str">
            <v>Mass Ave</v>
          </cell>
          <cell r="C351" t="str">
            <v>16710</v>
          </cell>
          <cell r="D351" t="str">
            <v>System Improvements</v>
          </cell>
          <cell r="E351" t="str">
            <v>04316</v>
          </cell>
          <cell r="G351" t="str">
            <v>Convert 4kV circuit 323-04</v>
          </cell>
          <cell r="I351">
            <v>0</v>
          </cell>
          <cell r="J351" t="str">
            <v>Overtime</v>
          </cell>
          <cell r="L351">
            <v>0</v>
          </cell>
          <cell r="M351">
            <v>21969.17</v>
          </cell>
          <cell r="N351">
            <v>13136.93</v>
          </cell>
          <cell r="O351">
            <v>49.469999999999345</v>
          </cell>
          <cell r="P351">
            <v>2756.4</v>
          </cell>
          <cell r="Q351">
            <v>6026.37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21969.17</v>
          </cell>
          <cell r="AA351">
            <v>0</v>
          </cell>
          <cell r="AC351">
            <v>0</v>
          </cell>
          <cell r="AH351">
            <v>0</v>
          </cell>
          <cell r="AI351">
            <v>0</v>
          </cell>
          <cell r="AJ351">
            <v>0</v>
          </cell>
          <cell r="AL351">
            <v>1</v>
          </cell>
          <cell r="AM351">
            <v>6</v>
          </cell>
          <cell r="AN351">
            <v>0</v>
          </cell>
        </row>
        <row r="352">
          <cell r="A352" t="str">
            <v>Mass Ave</v>
          </cell>
          <cell r="B352" t="str">
            <v>Mass Ave</v>
          </cell>
          <cell r="C352" t="str">
            <v>16710</v>
          </cell>
          <cell r="D352" t="str">
            <v>System Improvements</v>
          </cell>
          <cell r="E352" t="str">
            <v>04316</v>
          </cell>
          <cell r="G352" t="str">
            <v>Convert 4kV circuit 323-04</v>
          </cell>
          <cell r="I352">
            <v>0</v>
          </cell>
          <cell r="J352" t="str">
            <v>Benefits</v>
          </cell>
          <cell r="L352">
            <v>0</v>
          </cell>
          <cell r="M352">
            <v>9743.33</v>
          </cell>
          <cell r="N352">
            <v>6475.76</v>
          </cell>
          <cell r="O352">
            <v>174.25</v>
          </cell>
          <cell r="P352">
            <v>914.55</v>
          </cell>
          <cell r="Q352">
            <v>2178.77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9743.33</v>
          </cell>
          <cell r="AA352">
            <v>0</v>
          </cell>
          <cell r="AC352">
            <v>0</v>
          </cell>
          <cell r="AH352">
            <v>0</v>
          </cell>
          <cell r="AI352">
            <v>0</v>
          </cell>
          <cell r="AJ352">
            <v>0</v>
          </cell>
          <cell r="AL352">
            <v>1</v>
          </cell>
          <cell r="AM352">
            <v>6</v>
          </cell>
          <cell r="AN352">
            <v>0</v>
          </cell>
        </row>
        <row r="353">
          <cell r="A353" t="str">
            <v>Mass Ave</v>
          </cell>
          <cell r="B353" t="str">
            <v>Mass Ave</v>
          </cell>
          <cell r="C353" t="str">
            <v>16710</v>
          </cell>
          <cell r="D353" t="str">
            <v>System Improvements</v>
          </cell>
          <cell r="E353" t="str">
            <v>04316</v>
          </cell>
          <cell r="G353" t="str">
            <v>Convert 4kV circuit 323-04</v>
          </cell>
          <cell r="I353">
            <v>0</v>
          </cell>
          <cell r="J353" t="str">
            <v>Invoice</v>
          </cell>
          <cell r="L353">
            <v>10000</v>
          </cell>
          <cell r="M353">
            <v>-33.090000000000003</v>
          </cell>
          <cell r="N353">
            <v>-33.090000000000003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-33.090000000000003</v>
          </cell>
          <cell r="AA353">
            <v>1</v>
          </cell>
          <cell r="AC353">
            <v>10000</v>
          </cell>
          <cell r="AH353">
            <v>0</v>
          </cell>
          <cell r="AI353">
            <v>0</v>
          </cell>
          <cell r="AJ353">
            <v>0</v>
          </cell>
          <cell r="AL353">
            <v>1</v>
          </cell>
          <cell r="AM353">
            <v>6</v>
          </cell>
          <cell r="AN353">
            <v>0</v>
          </cell>
        </row>
        <row r="354">
          <cell r="A354" t="str">
            <v>Mass Ave</v>
          </cell>
          <cell r="B354" t="str">
            <v>Mass Ave</v>
          </cell>
          <cell r="C354" t="str">
            <v>16710</v>
          </cell>
          <cell r="D354" t="str">
            <v>System Improvements</v>
          </cell>
          <cell r="E354" t="str">
            <v>04316</v>
          </cell>
          <cell r="G354" t="str">
            <v>Convert 4kV circuit 323-04</v>
          </cell>
          <cell r="I354">
            <v>0</v>
          </cell>
          <cell r="J354" t="str">
            <v>Material</v>
          </cell>
          <cell r="L354">
            <v>0</v>
          </cell>
          <cell r="M354">
            <v>289.2</v>
          </cell>
          <cell r="N354">
            <v>289.2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289.2</v>
          </cell>
          <cell r="AA354">
            <v>0</v>
          </cell>
          <cell r="AC354">
            <v>0</v>
          </cell>
          <cell r="AH354">
            <v>0</v>
          </cell>
          <cell r="AI354">
            <v>0</v>
          </cell>
          <cell r="AJ354">
            <v>0</v>
          </cell>
          <cell r="AL354">
            <v>1</v>
          </cell>
          <cell r="AM354">
            <v>6</v>
          </cell>
          <cell r="AN354">
            <v>0</v>
          </cell>
        </row>
        <row r="355">
          <cell r="A355" t="str">
            <v>Mass Ave</v>
          </cell>
          <cell r="B355" t="str">
            <v>Mass Ave</v>
          </cell>
          <cell r="C355" t="str">
            <v>16710</v>
          </cell>
          <cell r="D355" t="str">
            <v>System Improvements</v>
          </cell>
          <cell r="E355" t="str">
            <v>04316</v>
          </cell>
          <cell r="G355" t="str">
            <v>Convert 4kV circuit 323-04</v>
          </cell>
          <cell r="I355">
            <v>0</v>
          </cell>
          <cell r="J355" t="str">
            <v>Other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C355">
            <v>0</v>
          </cell>
          <cell r="AH355">
            <v>0</v>
          </cell>
          <cell r="AI355">
            <v>0</v>
          </cell>
          <cell r="AJ355">
            <v>0</v>
          </cell>
          <cell r="AL355">
            <v>1</v>
          </cell>
          <cell r="AM355">
            <v>6</v>
          </cell>
          <cell r="AN355">
            <v>0</v>
          </cell>
        </row>
        <row r="356">
          <cell r="A356" t="str">
            <v>Mass Ave</v>
          </cell>
          <cell r="B356" t="str">
            <v>Mass Ave</v>
          </cell>
          <cell r="C356" t="str">
            <v>16710</v>
          </cell>
          <cell r="D356" t="str">
            <v>System Improvements</v>
          </cell>
          <cell r="E356" t="str">
            <v>04316</v>
          </cell>
          <cell r="G356" t="str">
            <v>Convert 4kV circuit 323-04</v>
          </cell>
          <cell r="H356">
            <v>10000</v>
          </cell>
          <cell r="I356">
            <v>0</v>
          </cell>
          <cell r="J356" t="str">
            <v>Total</v>
          </cell>
          <cell r="L356">
            <v>10000</v>
          </cell>
          <cell r="M356">
            <v>46793.009999999995</v>
          </cell>
          <cell r="N356">
            <v>28820.57</v>
          </cell>
          <cell r="O356">
            <v>495.97999999999934</v>
          </cell>
          <cell r="P356">
            <v>5130.3</v>
          </cell>
          <cell r="Q356">
            <v>12346.16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46793.009999999995</v>
          </cell>
          <cell r="AA356">
            <v>1</v>
          </cell>
          <cell r="AB356">
            <v>0</v>
          </cell>
          <cell r="AC356">
            <v>10000</v>
          </cell>
          <cell r="AD356">
            <v>0</v>
          </cell>
          <cell r="AF356">
            <v>0</v>
          </cell>
          <cell r="AL356">
            <v>1</v>
          </cell>
          <cell r="AM356">
            <v>6</v>
          </cell>
          <cell r="AN356">
            <v>0</v>
          </cell>
        </row>
        <row r="357">
          <cell r="A357" t="str">
            <v>Mass Ave</v>
          </cell>
          <cell r="B357" t="str">
            <v>Mass Ave</v>
          </cell>
          <cell r="C357" t="str">
            <v>16710</v>
          </cell>
          <cell r="D357" t="str">
            <v>New Customer Connection</v>
          </cell>
          <cell r="E357" t="str">
            <v>04564</v>
          </cell>
          <cell r="G357" t="str">
            <v>Fuller Village Milton</v>
          </cell>
          <cell r="I357">
            <v>0</v>
          </cell>
          <cell r="J357" t="str">
            <v>labor</v>
          </cell>
          <cell r="L357">
            <v>21500</v>
          </cell>
          <cell r="M357">
            <v>11712.419999999998</v>
          </cell>
          <cell r="N357">
            <v>5035.63</v>
          </cell>
          <cell r="O357">
            <v>711.12</v>
          </cell>
          <cell r="P357">
            <v>1126.06</v>
          </cell>
          <cell r="Q357">
            <v>2258.9699999999998</v>
          </cell>
          <cell r="R357">
            <v>1480.32</v>
          </cell>
          <cell r="S357">
            <v>0</v>
          </cell>
          <cell r="T357">
            <v>1100.32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11712.419999999998</v>
          </cell>
          <cell r="AA357">
            <v>0.42608006341656757</v>
          </cell>
          <cell r="AC357">
            <v>21500</v>
          </cell>
          <cell r="AH357">
            <v>0</v>
          </cell>
          <cell r="AI357">
            <v>0</v>
          </cell>
          <cell r="AJ357">
            <v>0</v>
          </cell>
          <cell r="AL357">
            <v>1</v>
          </cell>
          <cell r="AM357">
            <v>12</v>
          </cell>
          <cell r="AN357">
            <v>0</v>
          </cell>
        </row>
        <row r="358">
          <cell r="A358" t="str">
            <v>Mass Ave</v>
          </cell>
          <cell r="B358" t="str">
            <v>Mass Ave</v>
          </cell>
          <cell r="C358" t="str">
            <v>16710</v>
          </cell>
          <cell r="D358" t="str">
            <v>New Customer Connection</v>
          </cell>
          <cell r="E358" t="str">
            <v>04564</v>
          </cell>
          <cell r="G358" t="str">
            <v>Fuller Village Milton</v>
          </cell>
          <cell r="I358">
            <v>0</v>
          </cell>
          <cell r="J358" t="str">
            <v>Overtime</v>
          </cell>
          <cell r="L358">
            <v>2500</v>
          </cell>
          <cell r="M358">
            <v>7628.9799999999987</v>
          </cell>
          <cell r="N358">
            <v>2485.16</v>
          </cell>
          <cell r="O358">
            <v>0</v>
          </cell>
          <cell r="P358">
            <v>0</v>
          </cell>
          <cell r="Q358">
            <v>4593.6499999999996</v>
          </cell>
          <cell r="R358">
            <v>550.16999999999916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7628.9799999999987</v>
          </cell>
          <cell r="AA358">
            <v>4.9544193420531117E-2</v>
          </cell>
          <cell r="AC358">
            <v>2500</v>
          </cell>
          <cell r="AH358">
            <v>0</v>
          </cell>
          <cell r="AI358">
            <v>0</v>
          </cell>
          <cell r="AJ358">
            <v>0</v>
          </cell>
          <cell r="AL358">
            <v>1</v>
          </cell>
          <cell r="AM358">
            <v>12</v>
          </cell>
          <cell r="AN358">
            <v>0</v>
          </cell>
        </row>
        <row r="359">
          <cell r="A359" t="str">
            <v>Mass Ave</v>
          </cell>
          <cell r="B359" t="str">
            <v>Mass Ave</v>
          </cell>
          <cell r="C359" t="str">
            <v>16710</v>
          </cell>
          <cell r="D359" t="str">
            <v>New Customer Connection</v>
          </cell>
          <cell r="E359" t="str">
            <v>04564</v>
          </cell>
          <cell r="G359" t="str">
            <v>Fuller Village Milton</v>
          </cell>
          <cell r="I359">
            <v>0</v>
          </cell>
          <cell r="J359" t="str">
            <v>Benefits</v>
          </cell>
          <cell r="L359">
            <v>13758</v>
          </cell>
          <cell r="M359">
            <v>7620.1399999999994</v>
          </cell>
          <cell r="N359">
            <v>3380.54</v>
          </cell>
          <cell r="O359">
            <v>455.12</v>
          </cell>
          <cell r="P359">
            <v>688.98</v>
          </cell>
          <cell r="Q359">
            <v>1445.06</v>
          </cell>
          <cell r="R359">
            <v>947.41</v>
          </cell>
          <cell r="S359">
            <v>0</v>
          </cell>
          <cell r="T359">
            <v>703.03000000000065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7620.1399999999994</v>
          </cell>
          <cell r="AA359">
            <v>0.27265160523186682</v>
          </cell>
          <cell r="AC359">
            <v>13758</v>
          </cell>
          <cell r="AH359">
            <v>0</v>
          </cell>
          <cell r="AI359">
            <v>0</v>
          </cell>
          <cell r="AJ359">
            <v>0</v>
          </cell>
          <cell r="AL359">
            <v>1</v>
          </cell>
          <cell r="AM359">
            <v>12</v>
          </cell>
          <cell r="AN359">
            <v>0</v>
          </cell>
        </row>
        <row r="360">
          <cell r="A360" t="str">
            <v>Mass Ave</v>
          </cell>
          <cell r="B360" t="str">
            <v>Mass Ave</v>
          </cell>
          <cell r="C360" t="str">
            <v>16710</v>
          </cell>
          <cell r="D360" t="str">
            <v>New Customer Connection</v>
          </cell>
          <cell r="E360" t="str">
            <v>04564</v>
          </cell>
          <cell r="G360" t="str">
            <v>Fuller Village Milton</v>
          </cell>
          <cell r="I360">
            <v>0</v>
          </cell>
          <cell r="J360" t="str">
            <v>Invoice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C360">
            <v>0</v>
          </cell>
          <cell r="AH360">
            <v>0</v>
          </cell>
          <cell r="AI360">
            <v>0</v>
          </cell>
          <cell r="AJ360">
            <v>0</v>
          </cell>
          <cell r="AL360">
            <v>1</v>
          </cell>
          <cell r="AM360">
            <v>12</v>
          </cell>
          <cell r="AN360">
            <v>0</v>
          </cell>
        </row>
        <row r="361">
          <cell r="A361" t="str">
            <v>Mass Ave</v>
          </cell>
          <cell r="B361" t="str">
            <v>Mass Ave</v>
          </cell>
          <cell r="C361" t="str">
            <v>16710</v>
          </cell>
          <cell r="D361" t="str">
            <v>New Customer Connection</v>
          </cell>
          <cell r="E361" t="str">
            <v>04564</v>
          </cell>
          <cell r="G361" t="str">
            <v>Fuller Village Milton</v>
          </cell>
          <cell r="I361">
            <v>0</v>
          </cell>
          <cell r="J361" t="str">
            <v>Material</v>
          </cell>
          <cell r="L361">
            <v>31700</v>
          </cell>
          <cell r="M361">
            <v>16936.129999999997</v>
          </cell>
          <cell r="N361">
            <v>5392.12</v>
          </cell>
          <cell r="O361">
            <v>0</v>
          </cell>
          <cell r="P361">
            <v>8745.9599999999991</v>
          </cell>
          <cell r="Q361">
            <v>2120.7399999999998</v>
          </cell>
          <cell r="R361">
            <v>677.31000000000131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16936.129999999997</v>
          </cell>
          <cell r="AA361">
            <v>0.62822037257233454</v>
          </cell>
          <cell r="AC361">
            <v>31700</v>
          </cell>
          <cell r="AH361">
            <v>0</v>
          </cell>
          <cell r="AI361">
            <v>0</v>
          </cell>
          <cell r="AJ361">
            <v>0</v>
          </cell>
          <cell r="AL361">
            <v>1</v>
          </cell>
          <cell r="AM361">
            <v>12</v>
          </cell>
          <cell r="AN361">
            <v>0</v>
          </cell>
        </row>
        <row r="362">
          <cell r="A362" t="str">
            <v>Mass Ave</v>
          </cell>
          <cell r="B362" t="str">
            <v>Mass Ave</v>
          </cell>
          <cell r="C362" t="str">
            <v>16710</v>
          </cell>
          <cell r="D362" t="str">
            <v>New Customer Connection</v>
          </cell>
          <cell r="E362" t="str">
            <v>04564</v>
          </cell>
          <cell r="G362" t="str">
            <v>Fuller Village Milton</v>
          </cell>
          <cell r="I362">
            <v>0</v>
          </cell>
          <cell r="J362" t="str">
            <v>Other</v>
          </cell>
          <cell r="L362">
            <v>-18998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-0.37649623464130005</v>
          </cell>
          <cell r="AC362">
            <v>-18998</v>
          </cell>
          <cell r="AH362">
            <v>0</v>
          </cell>
          <cell r="AI362">
            <v>0</v>
          </cell>
          <cell r="AJ362">
            <v>0</v>
          </cell>
          <cell r="AL362">
            <v>1</v>
          </cell>
          <cell r="AM362">
            <v>12</v>
          </cell>
          <cell r="AN362">
            <v>0</v>
          </cell>
        </row>
        <row r="363">
          <cell r="A363" t="str">
            <v>Mass Ave</v>
          </cell>
          <cell r="B363" t="str">
            <v>Mass Ave</v>
          </cell>
          <cell r="C363" t="str">
            <v>16710</v>
          </cell>
          <cell r="D363" t="str">
            <v>New Customer Connection</v>
          </cell>
          <cell r="E363" t="str">
            <v>04564</v>
          </cell>
          <cell r="G363" t="str">
            <v>Fuller Village Milton</v>
          </cell>
          <cell r="H363">
            <v>0</v>
          </cell>
          <cell r="I363">
            <v>0</v>
          </cell>
          <cell r="J363" t="str">
            <v>Total</v>
          </cell>
          <cell r="L363">
            <v>50460</v>
          </cell>
          <cell r="M363">
            <v>43897.67</v>
          </cell>
          <cell r="N363">
            <v>16293.45</v>
          </cell>
          <cell r="O363">
            <v>1166.24</v>
          </cell>
          <cell r="P363">
            <v>10561</v>
          </cell>
          <cell r="Q363">
            <v>10418.419999999998</v>
          </cell>
          <cell r="R363">
            <v>3655.2100000000005</v>
          </cell>
          <cell r="S363">
            <v>0</v>
          </cell>
          <cell r="T363">
            <v>1803.3500000000006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43897.67</v>
          </cell>
          <cell r="AA363">
            <v>1</v>
          </cell>
          <cell r="AB363">
            <v>0</v>
          </cell>
          <cell r="AC363">
            <v>50460</v>
          </cell>
          <cell r="AD363">
            <v>0</v>
          </cell>
          <cell r="AF363">
            <v>0</v>
          </cell>
          <cell r="AL363">
            <v>1</v>
          </cell>
          <cell r="AM363">
            <v>12</v>
          </cell>
          <cell r="AN363">
            <v>0</v>
          </cell>
        </row>
        <row r="364">
          <cell r="A364" t="str">
            <v>Mass Ave</v>
          </cell>
          <cell r="B364" t="str">
            <v>Mass Ave</v>
          </cell>
          <cell r="C364" t="str">
            <v>16710</v>
          </cell>
          <cell r="D364" t="str">
            <v>New Customer Connection</v>
          </cell>
          <cell r="E364" t="str">
            <v>04568</v>
          </cell>
          <cell r="G364" t="str">
            <v xml:space="preserve">The Korean Church of Boston </v>
          </cell>
          <cell r="I364">
            <v>0</v>
          </cell>
          <cell r="J364" t="str">
            <v>labor</v>
          </cell>
          <cell r="L364">
            <v>10000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0.31418312387791741</v>
          </cell>
          <cell r="AB364">
            <v>35000</v>
          </cell>
          <cell r="AC364">
            <v>10000</v>
          </cell>
          <cell r="AE364" t="str">
            <v>Mary you had 68k for the total but the detail as I input which adds to 111K</v>
          </cell>
          <cell r="AH364">
            <v>0</v>
          </cell>
          <cell r="AI364">
            <v>0</v>
          </cell>
          <cell r="AJ364">
            <v>0</v>
          </cell>
          <cell r="AL364">
            <v>1</v>
          </cell>
          <cell r="AM364">
            <v>9</v>
          </cell>
          <cell r="AN364">
            <v>0</v>
          </cell>
        </row>
        <row r="365">
          <cell r="A365" t="str">
            <v>Mass Ave</v>
          </cell>
          <cell r="B365" t="str">
            <v>Mass Ave</v>
          </cell>
          <cell r="C365" t="str">
            <v>16710</v>
          </cell>
          <cell r="D365" t="str">
            <v>New Customer Connection</v>
          </cell>
          <cell r="E365" t="str">
            <v>04568</v>
          </cell>
          <cell r="G365" t="str">
            <v xml:space="preserve">The Korean Church of Boston </v>
          </cell>
          <cell r="I365">
            <v>0</v>
          </cell>
          <cell r="J365" t="str">
            <v>Overtime</v>
          </cell>
          <cell r="L365">
            <v>1500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1.7953321364452424E-2</v>
          </cell>
          <cell r="AB365">
            <v>2000</v>
          </cell>
          <cell r="AC365">
            <v>1500</v>
          </cell>
          <cell r="AH365">
            <v>0</v>
          </cell>
          <cell r="AI365">
            <v>0</v>
          </cell>
          <cell r="AJ365">
            <v>0</v>
          </cell>
          <cell r="AL365">
            <v>1</v>
          </cell>
          <cell r="AM365">
            <v>12</v>
          </cell>
          <cell r="AN365">
            <v>0</v>
          </cell>
        </row>
        <row r="366">
          <cell r="A366" t="str">
            <v>Mass Ave</v>
          </cell>
          <cell r="B366" t="str">
            <v>Mass Ave</v>
          </cell>
          <cell r="C366" t="str">
            <v>16710</v>
          </cell>
          <cell r="D366" t="str">
            <v>New Customer Connection</v>
          </cell>
          <cell r="E366" t="str">
            <v>04568</v>
          </cell>
          <cell r="G366" t="str">
            <v xml:space="preserve">The Korean Church of Boston </v>
          </cell>
          <cell r="I366">
            <v>0</v>
          </cell>
          <cell r="J366" t="str">
            <v>Benefits</v>
          </cell>
          <cell r="L366">
            <v>6401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0.20107719928186715</v>
          </cell>
          <cell r="AB366">
            <v>22400</v>
          </cell>
          <cell r="AC366">
            <v>6401</v>
          </cell>
          <cell r="AH366">
            <v>0</v>
          </cell>
          <cell r="AI366">
            <v>0</v>
          </cell>
          <cell r="AJ366">
            <v>0</v>
          </cell>
          <cell r="AL366">
            <v>1</v>
          </cell>
          <cell r="AM366">
            <v>12</v>
          </cell>
          <cell r="AN366">
            <v>0</v>
          </cell>
        </row>
        <row r="367">
          <cell r="A367" t="str">
            <v>Mass Ave</v>
          </cell>
          <cell r="B367" t="str">
            <v>Mass Ave</v>
          </cell>
          <cell r="C367" t="str">
            <v>16710</v>
          </cell>
          <cell r="D367" t="str">
            <v>New Customer Connection</v>
          </cell>
          <cell r="E367" t="str">
            <v>04568</v>
          </cell>
          <cell r="G367" t="str">
            <v xml:space="preserve">The Korean Church of Boston </v>
          </cell>
          <cell r="I367">
            <v>0</v>
          </cell>
          <cell r="J367" t="str">
            <v>Invoice</v>
          </cell>
          <cell r="L367">
            <v>30199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0.33213644524236985</v>
          </cell>
          <cell r="AB367">
            <v>37000</v>
          </cell>
          <cell r="AC367">
            <v>30199</v>
          </cell>
          <cell r="AH367">
            <v>0</v>
          </cell>
          <cell r="AI367">
            <v>0</v>
          </cell>
          <cell r="AJ367">
            <v>0</v>
          </cell>
          <cell r="AL367">
            <v>1</v>
          </cell>
          <cell r="AM367">
            <v>12</v>
          </cell>
          <cell r="AN367">
            <v>0</v>
          </cell>
        </row>
        <row r="368">
          <cell r="A368" t="str">
            <v>Mass Ave</v>
          </cell>
          <cell r="B368" t="str">
            <v>Mass Ave</v>
          </cell>
          <cell r="C368" t="str">
            <v>16710</v>
          </cell>
          <cell r="D368" t="str">
            <v>New Customer Connection</v>
          </cell>
          <cell r="E368" t="str">
            <v>04568</v>
          </cell>
          <cell r="G368" t="str">
            <v xml:space="preserve">The Korean Church of Boston </v>
          </cell>
          <cell r="I368">
            <v>0</v>
          </cell>
          <cell r="J368" t="str">
            <v>Material</v>
          </cell>
          <cell r="L368">
            <v>51500</v>
          </cell>
          <cell r="M368">
            <v>276.59000000000003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261.37</v>
          </cell>
          <cell r="T368">
            <v>15.22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276.59000000000003</v>
          </cell>
          <cell r="AA368">
            <v>0.13464991023339318</v>
          </cell>
          <cell r="AB368">
            <v>15000</v>
          </cell>
          <cell r="AC368">
            <v>51500</v>
          </cell>
          <cell r="AH368">
            <v>0</v>
          </cell>
          <cell r="AI368">
            <v>0</v>
          </cell>
          <cell r="AJ368">
            <v>0</v>
          </cell>
          <cell r="AL368">
            <v>1</v>
          </cell>
          <cell r="AM368">
            <v>12</v>
          </cell>
          <cell r="AN368">
            <v>0</v>
          </cell>
        </row>
        <row r="369">
          <cell r="A369" t="str">
            <v>Mass Ave</v>
          </cell>
          <cell r="B369" t="str">
            <v>Mass Ave</v>
          </cell>
          <cell r="C369" t="str">
            <v>16710</v>
          </cell>
          <cell r="D369" t="str">
            <v>New Customer Connection</v>
          </cell>
          <cell r="E369" t="str">
            <v>04568</v>
          </cell>
          <cell r="G369" t="str">
            <v xml:space="preserve">The Korean Church of Boston </v>
          </cell>
          <cell r="I369">
            <v>0</v>
          </cell>
          <cell r="J369" t="str">
            <v>Other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C369">
            <v>0</v>
          </cell>
          <cell r="AH369">
            <v>0</v>
          </cell>
          <cell r="AI369">
            <v>0</v>
          </cell>
          <cell r="AJ369">
            <v>0</v>
          </cell>
          <cell r="AL369">
            <v>1</v>
          </cell>
          <cell r="AM369">
            <v>12</v>
          </cell>
          <cell r="AN369">
            <v>0</v>
          </cell>
        </row>
        <row r="370">
          <cell r="A370" t="str">
            <v>Mass Ave</v>
          </cell>
          <cell r="B370" t="str">
            <v>Mass Ave</v>
          </cell>
          <cell r="C370" t="str">
            <v>16710</v>
          </cell>
          <cell r="D370" t="str">
            <v>New Customer Connection</v>
          </cell>
          <cell r="E370" t="str">
            <v>04568</v>
          </cell>
          <cell r="G370" t="str">
            <v xml:space="preserve">The Korean Church of Boston </v>
          </cell>
          <cell r="H370">
            <v>0</v>
          </cell>
          <cell r="I370">
            <v>0</v>
          </cell>
          <cell r="J370" t="str">
            <v>Total</v>
          </cell>
          <cell r="L370">
            <v>99600</v>
          </cell>
          <cell r="M370">
            <v>276.59000000000003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261.37</v>
          </cell>
          <cell r="T370">
            <v>15.22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276.59000000000003</v>
          </cell>
          <cell r="AA370">
            <v>1</v>
          </cell>
          <cell r="AB370">
            <v>111400</v>
          </cell>
          <cell r="AC370">
            <v>99600</v>
          </cell>
          <cell r="AD370">
            <v>0</v>
          </cell>
          <cell r="AF370">
            <v>0</v>
          </cell>
          <cell r="AL370">
            <v>1</v>
          </cell>
          <cell r="AM370">
            <v>12</v>
          </cell>
          <cell r="AN370">
            <v>0</v>
          </cell>
        </row>
        <row r="371">
          <cell r="A371" t="str">
            <v>Mass Ave</v>
          </cell>
          <cell r="B371" t="str">
            <v>Mass Ave</v>
          </cell>
          <cell r="C371" t="str">
            <v>16710</v>
          </cell>
          <cell r="D371" t="str">
            <v>New Customer Connection</v>
          </cell>
          <cell r="E371" t="str">
            <v>04569</v>
          </cell>
          <cell r="G371" t="str">
            <v xml:space="preserve">1180 Beacon Street LLC  </v>
          </cell>
          <cell r="I371">
            <v>0</v>
          </cell>
          <cell r="J371" t="str">
            <v>labor</v>
          </cell>
          <cell r="L371">
            <v>10000</v>
          </cell>
          <cell r="M371">
            <v>9528.0300000000007</v>
          </cell>
          <cell r="N371">
            <v>0</v>
          </cell>
          <cell r="O371">
            <v>0</v>
          </cell>
          <cell r="P371">
            <v>0</v>
          </cell>
          <cell r="Q371">
            <v>643.14</v>
          </cell>
          <cell r="R371">
            <v>429.64</v>
          </cell>
          <cell r="S371">
            <v>192.42</v>
          </cell>
          <cell r="T371">
            <v>101.64</v>
          </cell>
          <cell r="U371">
            <v>596.15</v>
          </cell>
          <cell r="V371">
            <v>4807</v>
          </cell>
          <cell r="W371">
            <v>2489.36</v>
          </cell>
          <cell r="X371">
            <v>0</v>
          </cell>
          <cell r="Y371">
            <v>268.68</v>
          </cell>
          <cell r="Z371">
            <v>9528.0300000000007</v>
          </cell>
          <cell r="AA371">
            <v>0.15319800842589046</v>
          </cell>
          <cell r="AC371">
            <v>10000</v>
          </cell>
          <cell r="AH371">
            <v>0</v>
          </cell>
          <cell r="AI371">
            <v>0</v>
          </cell>
          <cell r="AJ371">
            <v>0</v>
          </cell>
          <cell r="AL371">
            <v>1</v>
          </cell>
          <cell r="AM371">
            <v>12</v>
          </cell>
          <cell r="AN371">
            <v>0</v>
          </cell>
        </row>
        <row r="372">
          <cell r="A372" t="str">
            <v>Mass Ave</v>
          </cell>
          <cell r="B372" t="str">
            <v>Mass Ave</v>
          </cell>
          <cell r="C372" t="str">
            <v>16710</v>
          </cell>
          <cell r="D372" t="str">
            <v>New Customer Connection</v>
          </cell>
          <cell r="E372" t="str">
            <v>04569</v>
          </cell>
          <cell r="G372" t="str">
            <v xml:space="preserve">1180 Beacon Street LLC  </v>
          </cell>
          <cell r="I372">
            <v>0</v>
          </cell>
          <cell r="J372" t="str">
            <v>Overtime</v>
          </cell>
          <cell r="L372">
            <v>1500</v>
          </cell>
          <cell r="M372">
            <v>4114.82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366.48</v>
          </cell>
          <cell r="S372">
            <v>96.21</v>
          </cell>
          <cell r="T372">
            <v>0</v>
          </cell>
          <cell r="U372">
            <v>1138.94</v>
          </cell>
          <cell r="V372">
            <v>390.99</v>
          </cell>
          <cell r="W372">
            <v>2122.1999999999998</v>
          </cell>
          <cell r="X372">
            <v>0</v>
          </cell>
          <cell r="Y372">
            <v>0</v>
          </cell>
          <cell r="Z372">
            <v>4114.82</v>
          </cell>
          <cell r="AA372">
            <v>2.2979701263883569E-2</v>
          </cell>
          <cell r="AC372">
            <v>1500</v>
          </cell>
          <cell r="AH372">
            <v>0</v>
          </cell>
          <cell r="AI372">
            <v>0</v>
          </cell>
          <cell r="AJ372">
            <v>0</v>
          </cell>
          <cell r="AL372">
            <v>1</v>
          </cell>
          <cell r="AM372">
            <v>12</v>
          </cell>
          <cell r="AN372">
            <v>0</v>
          </cell>
        </row>
        <row r="373">
          <cell r="A373" t="str">
            <v>Mass Ave</v>
          </cell>
          <cell r="B373" t="str">
            <v>Mass Ave</v>
          </cell>
          <cell r="C373" t="str">
            <v>16710</v>
          </cell>
          <cell r="D373" t="str">
            <v>New Customer Connection</v>
          </cell>
          <cell r="E373" t="str">
            <v>04569</v>
          </cell>
          <cell r="G373" t="str">
            <v xml:space="preserve">1180 Beacon Street LLC  </v>
          </cell>
          <cell r="I373">
            <v>0</v>
          </cell>
          <cell r="J373" t="str">
            <v>Benefits</v>
          </cell>
          <cell r="L373">
            <v>6401</v>
          </cell>
          <cell r="M373">
            <v>6016.08</v>
          </cell>
          <cell r="N373">
            <v>0</v>
          </cell>
          <cell r="O373">
            <v>0</v>
          </cell>
          <cell r="P373">
            <v>0</v>
          </cell>
          <cell r="Q373">
            <v>411.61</v>
          </cell>
          <cell r="R373">
            <v>274.39999999999998</v>
          </cell>
          <cell r="S373">
            <v>123.15</v>
          </cell>
          <cell r="T373">
            <v>65.050000000000068</v>
          </cell>
          <cell r="U373">
            <v>381.54</v>
          </cell>
          <cell r="V373">
            <v>3051.55</v>
          </cell>
          <cell r="W373">
            <v>1542.36</v>
          </cell>
          <cell r="X373">
            <v>0</v>
          </cell>
          <cell r="Y373">
            <v>166.42</v>
          </cell>
          <cell r="Z373">
            <v>6016.08</v>
          </cell>
          <cell r="AA373">
            <v>9.8062045193412481E-2</v>
          </cell>
          <cell r="AC373">
            <v>6401</v>
          </cell>
          <cell r="AH373">
            <v>0</v>
          </cell>
          <cell r="AI373">
            <v>0</v>
          </cell>
          <cell r="AJ373">
            <v>0</v>
          </cell>
          <cell r="AL373">
            <v>1</v>
          </cell>
          <cell r="AM373">
            <v>12</v>
          </cell>
          <cell r="AN373">
            <v>0</v>
          </cell>
        </row>
        <row r="374">
          <cell r="A374" t="str">
            <v>Mass Ave</v>
          </cell>
          <cell r="B374" t="str">
            <v>Mass Ave</v>
          </cell>
          <cell r="C374" t="str">
            <v>16710</v>
          </cell>
          <cell r="D374" t="str">
            <v>New Customer Connection</v>
          </cell>
          <cell r="E374" t="str">
            <v>04569</v>
          </cell>
          <cell r="G374" t="str">
            <v xml:space="preserve">1180 Beacon Street LLC  </v>
          </cell>
          <cell r="I374">
            <v>0</v>
          </cell>
          <cell r="J374" t="str">
            <v>Invoice</v>
          </cell>
          <cell r="L374">
            <v>38374</v>
          </cell>
          <cell r="M374">
            <v>51696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33685</v>
          </cell>
          <cell r="S374">
            <v>1618</v>
          </cell>
          <cell r="T374">
            <v>-342</v>
          </cell>
          <cell r="U374">
            <v>37235</v>
          </cell>
          <cell r="V374">
            <v>-20500</v>
          </cell>
          <cell r="W374">
            <v>0</v>
          </cell>
          <cell r="X374">
            <v>0</v>
          </cell>
          <cell r="Y374">
            <v>0</v>
          </cell>
          <cell r="Z374">
            <v>51696</v>
          </cell>
          <cell r="AA374">
            <v>0.58788203753351209</v>
          </cell>
          <cell r="AC374">
            <v>38374</v>
          </cell>
          <cell r="AH374">
            <v>0</v>
          </cell>
          <cell r="AI374">
            <v>0</v>
          </cell>
          <cell r="AJ374">
            <v>0</v>
          </cell>
          <cell r="AL374">
            <v>1</v>
          </cell>
          <cell r="AM374">
            <v>12</v>
          </cell>
          <cell r="AN374">
            <v>0</v>
          </cell>
        </row>
        <row r="375">
          <cell r="A375" t="str">
            <v>Mass Ave</v>
          </cell>
          <cell r="B375" t="str">
            <v>Mass Ave</v>
          </cell>
          <cell r="C375" t="str">
            <v>16710</v>
          </cell>
          <cell r="D375" t="str">
            <v>New Customer Connection</v>
          </cell>
          <cell r="E375" t="str">
            <v>04569</v>
          </cell>
          <cell r="G375" t="str">
            <v xml:space="preserve">1180 Beacon Street LLC  </v>
          </cell>
          <cell r="I375">
            <v>0</v>
          </cell>
          <cell r="J375" t="str">
            <v>Material</v>
          </cell>
          <cell r="L375">
            <v>9000</v>
          </cell>
          <cell r="M375">
            <v>11235.549999999997</v>
          </cell>
          <cell r="N375">
            <v>0</v>
          </cell>
          <cell r="O375">
            <v>0</v>
          </cell>
          <cell r="P375">
            <v>0</v>
          </cell>
          <cell r="Q375">
            <v>680.41</v>
          </cell>
          <cell r="R375">
            <v>0</v>
          </cell>
          <cell r="S375">
            <v>683.61</v>
          </cell>
          <cell r="T375">
            <v>6569.49</v>
          </cell>
          <cell r="U375">
            <v>-835.78000000000065</v>
          </cell>
          <cell r="V375">
            <v>4016.47</v>
          </cell>
          <cell r="W375">
            <v>0</v>
          </cell>
          <cell r="X375">
            <v>0</v>
          </cell>
          <cell r="Y375">
            <v>121.34999999999854</v>
          </cell>
          <cell r="Z375">
            <v>11235.549999999997</v>
          </cell>
          <cell r="AA375">
            <v>0.13787820758330141</v>
          </cell>
          <cell r="AC375">
            <v>9000</v>
          </cell>
          <cell r="AH375">
            <v>0</v>
          </cell>
          <cell r="AI375">
            <v>0</v>
          </cell>
          <cell r="AJ375">
            <v>0</v>
          </cell>
          <cell r="AL375">
            <v>1</v>
          </cell>
          <cell r="AM375">
            <v>12</v>
          </cell>
          <cell r="AN375">
            <v>0</v>
          </cell>
        </row>
        <row r="376">
          <cell r="A376" t="str">
            <v>Mass Ave</v>
          </cell>
          <cell r="B376" t="str">
            <v>Mass Ave</v>
          </cell>
          <cell r="C376" t="str">
            <v>16710</v>
          </cell>
          <cell r="D376" t="str">
            <v>New Customer Connection</v>
          </cell>
          <cell r="E376" t="str">
            <v>04569</v>
          </cell>
          <cell r="G376" t="str">
            <v xml:space="preserve">1180 Beacon Street LLC  </v>
          </cell>
          <cell r="I376">
            <v>0</v>
          </cell>
          <cell r="J376" t="str">
            <v>Other</v>
          </cell>
          <cell r="L376">
            <v>0</v>
          </cell>
          <cell r="M376">
            <v>3161.84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3161.84</v>
          </cell>
          <cell r="W376">
            <v>0</v>
          </cell>
          <cell r="X376">
            <v>0</v>
          </cell>
          <cell r="Y376">
            <v>0</v>
          </cell>
          <cell r="Z376">
            <v>3161.84</v>
          </cell>
          <cell r="AA376">
            <v>0</v>
          </cell>
          <cell r="AC376">
            <v>0</v>
          </cell>
          <cell r="AH376">
            <v>0</v>
          </cell>
          <cell r="AI376">
            <v>0</v>
          </cell>
          <cell r="AJ376">
            <v>0</v>
          </cell>
          <cell r="AL376">
            <v>1</v>
          </cell>
          <cell r="AM376">
            <v>12</v>
          </cell>
          <cell r="AN376">
            <v>0</v>
          </cell>
        </row>
        <row r="377">
          <cell r="A377" t="str">
            <v>Mass Ave</v>
          </cell>
          <cell r="B377" t="str">
            <v>Mass Ave</v>
          </cell>
          <cell r="C377" t="str">
            <v>16710</v>
          </cell>
          <cell r="D377" t="str">
            <v>New Customer Connection</v>
          </cell>
          <cell r="E377" t="str">
            <v>04569</v>
          </cell>
          <cell r="G377" t="str">
            <v xml:space="preserve">1180 Beacon Street LLC  </v>
          </cell>
          <cell r="H377">
            <v>0</v>
          </cell>
          <cell r="I377">
            <v>0</v>
          </cell>
          <cell r="J377" t="str">
            <v>Total</v>
          </cell>
          <cell r="L377">
            <v>65275</v>
          </cell>
          <cell r="M377">
            <v>85752.319999999992</v>
          </cell>
          <cell r="N377">
            <v>0</v>
          </cell>
          <cell r="O377">
            <v>0</v>
          </cell>
          <cell r="P377">
            <v>0</v>
          </cell>
          <cell r="Q377">
            <v>1735.1599999999999</v>
          </cell>
          <cell r="R377">
            <v>34755.519999999997</v>
          </cell>
          <cell r="S377">
            <v>2713.39</v>
          </cell>
          <cell r="T377">
            <v>6394.18</v>
          </cell>
          <cell r="U377">
            <v>38515.85</v>
          </cell>
          <cell r="V377">
            <v>-5072.1499999999996</v>
          </cell>
          <cell r="W377">
            <v>6153.9199999999992</v>
          </cell>
          <cell r="X377">
            <v>0</v>
          </cell>
          <cell r="Y377">
            <v>556.44999999999857</v>
          </cell>
          <cell r="Z377">
            <v>85752.319999999992</v>
          </cell>
          <cell r="AA377">
            <v>1</v>
          </cell>
          <cell r="AB377">
            <v>0</v>
          </cell>
          <cell r="AC377">
            <v>65275</v>
          </cell>
          <cell r="AD377">
            <v>0</v>
          </cell>
          <cell r="AF377">
            <v>0</v>
          </cell>
          <cell r="AL377">
            <v>1</v>
          </cell>
          <cell r="AM377">
            <v>12</v>
          </cell>
          <cell r="AN377">
            <v>0</v>
          </cell>
        </row>
        <row r="378">
          <cell r="A378" t="str">
            <v>Mass Ave</v>
          </cell>
          <cell r="B378" t="str">
            <v>Mass Ave</v>
          </cell>
          <cell r="C378" t="str">
            <v>16710</v>
          </cell>
          <cell r="D378" t="str">
            <v>New Customer Connection</v>
          </cell>
          <cell r="E378" t="str">
            <v>04571</v>
          </cell>
          <cell r="G378" t="str">
            <v>McCormack Center for the Arts  543 Columbia Rd  Dorchester</v>
          </cell>
          <cell r="I378">
            <v>0</v>
          </cell>
          <cell r="J378" t="str">
            <v>labor</v>
          </cell>
          <cell r="L378">
            <v>25000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0.17609354088892021</v>
          </cell>
          <cell r="AC378">
            <v>25000</v>
          </cell>
          <cell r="AH378">
            <v>0</v>
          </cell>
          <cell r="AI378">
            <v>0</v>
          </cell>
          <cell r="AJ378">
            <v>0</v>
          </cell>
          <cell r="AL378">
            <v>1</v>
          </cell>
          <cell r="AM378">
            <v>6</v>
          </cell>
          <cell r="AN378">
            <v>0</v>
          </cell>
        </row>
        <row r="379">
          <cell r="A379" t="str">
            <v>Mass Ave</v>
          </cell>
          <cell r="B379" t="str">
            <v>Mass Ave</v>
          </cell>
          <cell r="C379" t="str">
            <v>16710</v>
          </cell>
          <cell r="D379" t="str">
            <v>New Customer Connection</v>
          </cell>
          <cell r="E379" t="str">
            <v>04571</v>
          </cell>
          <cell r="G379" t="str">
            <v>McCormack Center for the Arts  543 Columbia Rd  Dorchester</v>
          </cell>
          <cell r="I379">
            <v>0</v>
          </cell>
          <cell r="J379" t="str">
            <v>Overtime</v>
          </cell>
          <cell r="L379">
            <v>3750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2.6414031133338029E-2</v>
          </cell>
          <cell r="AC379">
            <v>3750</v>
          </cell>
          <cell r="AH379">
            <v>0</v>
          </cell>
          <cell r="AI379">
            <v>0</v>
          </cell>
          <cell r="AJ379">
            <v>0</v>
          </cell>
          <cell r="AL379">
            <v>1</v>
          </cell>
          <cell r="AM379">
            <v>6</v>
          </cell>
          <cell r="AN379">
            <v>0</v>
          </cell>
        </row>
        <row r="380">
          <cell r="A380" t="str">
            <v>Mass Ave</v>
          </cell>
          <cell r="B380" t="str">
            <v>Mass Ave</v>
          </cell>
          <cell r="C380" t="str">
            <v>16710</v>
          </cell>
          <cell r="D380" t="str">
            <v>New Customer Connection</v>
          </cell>
          <cell r="E380" t="str">
            <v>04571</v>
          </cell>
          <cell r="G380" t="str">
            <v>McCormack Center for the Arts  543 Columbia Rd  Dorchester</v>
          </cell>
          <cell r="I380">
            <v>0</v>
          </cell>
          <cell r="J380" t="str">
            <v>Benefits</v>
          </cell>
          <cell r="L380">
            <v>16000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0.11269986616890892</v>
          </cell>
          <cell r="AC380">
            <v>16000</v>
          </cell>
          <cell r="AH380">
            <v>0</v>
          </cell>
          <cell r="AI380">
            <v>0</v>
          </cell>
          <cell r="AJ380">
            <v>0</v>
          </cell>
          <cell r="AL380">
            <v>1</v>
          </cell>
          <cell r="AM380">
            <v>6</v>
          </cell>
          <cell r="AN380">
            <v>0</v>
          </cell>
        </row>
        <row r="381">
          <cell r="A381" t="str">
            <v>Mass Ave</v>
          </cell>
          <cell r="B381" t="str">
            <v>Mass Ave</v>
          </cell>
          <cell r="C381" t="str">
            <v>16710</v>
          </cell>
          <cell r="D381" t="str">
            <v>New Customer Connection</v>
          </cell>
          <cell r="E381" t="str">
            <v>04571</v>
          </cell>
          <cell r="G381" t="str">
            <v>McCormack Center for the Arts  543 Columbia Rd  Dorchester</v>
          </cell>
          <cell r="I381">
            <v>0</v>
          </cell>
          <cell r="J381" t="str">
            <v>Invoice</v>
          </cell>
          <cell r="L381">
            <v>69500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0.48954004367119813</v>
          </cell>
          <cell r="AC381">
            <v>69500</v>
          </cell>
          <cell r="AH381">
            <v>0</v>
          </cell>
          <cell r="AI381">
            <v>0</v>
          </cell>
          <cell r="AJ381">
            <v>0</v>
          </cell>
          <cell r="AL381">
            <v>1</v>
          </cell>
          <cell r="AM381">
            <v>6</v>
          </cell>
          <cell r="AN381">
            <v>0</v>
          </cell>
        </row>
        <row r="382">
          <cell r="A382" t="str">
            <v>Mass Ave</v>
          </cell>
          <cell r="B382" t="str">
            <v>Mass Ave</v>
          </cell>
          <cell r="C382" t="str">
            <v>16710</v>
          </cell>
          <cell r="D382" t="str">
            <v>New Customer Connection</v>
          </cell>
          <cell r="E382" t="str">
            <v>04571</v>
          </cell>
          <cell r="G382" t="str">
            <v>McCormack Center for the Arts  543 Columbia Rd  Dorchester</v>
          </cell>
          <cell r="I382">
            <v>0</v>
          </cell>
          <cell r="J382" t="str">
            <v>Material</v>
          </cell>
          <cell r="L382">
            <v>74500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0.52475875184898213</v>
          </cell>
          <cell r="AC382">
            <v>74500</v>
          </cell>
          <cell r="AH382">
            <v>0</v>
          </cell>
          <cell r="AI382">
            <v>0</v>
          </cell>
          <cell r="AJ382">
            <v>0</v>
          </cell>
          <cell r="AL382">
            <v>1</v>
          </cell>
          <cell r="AM382">
            <v>6</v>
          </cell>
          <cell r="AN382">
            <v>0</v>
          </cell>
        </row>
        <row r="383">
          <cell r="A383" t="str">
            <v>Mass Ave</v>
          </cell>
          <cell r="B383" t="str">
            <v>Mass Ave</v>
          </cell>
          <cell r="C383" t="str">
            <v>16710</v>
          </cell>
          <cell r="D383" t="str">
            <v>New Customer Connection</v>
          </cell>
          <cell r="E383" t="str">
            <v>04571</v>
          </cell>
          <cell r="G383" t="str">
            <v>McCormack Center for the Arts  543 Columbia Rd  Dorchester</v>
          </cell>
          <cell r="I383">
            <v>0</v>
          </cell>
          <cell r="J383" t="str">
            <v>Other</v>
          </cell>
          <cell r="L383">
            <v>-46780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-0.32950623371134746</v>
          </cell>
          <cell r="AC383">
            <v>-46780</v>
          </cell>
          <cell r="AH383">
            <v>0</v>
          </cell>
          <cell r="AI383">
            <v>0</v>
          </cell>
          <cell r="AJ383">
            <v>0</v>
          </cell>
          <cell r="AL383">
            <v>1</v>
          </cell>
          <cell r="AM383">
            <v>6</v>
          </cell>
          <cell r="AN383">
            <v>0</v>
          </cell>
        </row>
        <row r="384">
          <cell r="A384" t="str">
            <v>Mass Ave</v>
          </cell>
          <cell r="B384" t="str">
            <v>Mass Ave</v>
          </cell>
          <cell r="C384" t="str">
            <v>16710</v>
          </cell>
          <cell r="D384" t="str">
            <v>New Customer Connection</v>
          </cell>
          <cell r="E384" t="str">
            <v>04571</v>
          </cell>
          <cell r="G384" t="str">
            <v>McCormack Center for the Arts  543 Columbia Rd  Dorchester</v>
          </cell>
          <cell r="H384">
            <v>0</v>
          </cell>
          <cell r="I384">
            <v>0</v>
          </cell>
          <cell r="J384" t="str">
            <v>Total</v>
          </cell>
          <cell r="L384">
            <v>141970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</v>
          </cell>
          <cell r="AB384">
            <v>0</v>
          </cell>
          <cell r="AC384">
            <v>141970</v>
          </cell>
          <cell r="AD384">
            <v>0</v>
          </cell>
          <cell r="AF384">
            <v>0</v>
          </cell>
          <cell r="AL384">
            <v>1</v>
          </cell>
          <cell r="AM384">
            <v>6</v>
          </cell>
          <cell r="AN384">
            <v>0</v>
          </cell>
        </row>
        <row r="385">
          <cell r="A385" t="str">
            <v>Mass Ave</v>
          </cell>
          <cell r="B385" t="str">
            <v>Mass Ave</v>
          </cell>
          <cell r="C385" t="str">
            <v>16710</v>
          </cell>
          <cell r="D385" t="str">
            <v>New Customer Connection</v>
          </cell>
          <cell r="E385" t="str">
            <v>04575</v>
          </cell>
          <cell r="G385" t="str">
            <v>Sophia Snow Development</v>
          </cell>
          <cell r="I385">
            <v>0</v>
          </cell>
          <cell r="J385" t="str">
            <v>labor</v>
          </cell>
          <cell r="L385">
            <v>10000</v>
          </cell>
          <cell r="M385">
            <v>5825.16</v>
          </cell>
          <cell r="N385">
            <v>0</v>
          </cell>
          <cell r="O385">
            <v>0</v>
          </cell>
          <cell r="P385">
            <v>61.08</v>
          </cell>
          <cell r="Q385">
            <v>589.26</v>
          </cell>
          <cell r="R385">
            <v>1678.39</v>
          </cell>
          <cell r="S385">
            <v>2843.12</v>
          </cell>
          <cell r="T385">
            <v>653.30999999999949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5825.16</v>
          </cell>
          <cell r="AA385">
            <v>0.20366598778004075</v>
          </cell>
          <cell r="AC385">
            <v>10000</v>
          </cell>
          <cell r="AH385">
            <v>0</v>
          </cell>
          <cell r="AI385">
            <v>0</v>
          </cell>
          <cell r="AJ385">
            <v>0</v>
          </cell>
          <cell r="AL385">
            <v>1</v>
          </cell>
          <cell r="AM385">
            <v>10</v>
          </cell>
          <cell r="AN385">
            <v>0</v>
          </cell>
        </row>
        <row r="386">
          <cell r="A386" t="str">
            <v>Mass Ave</v>
          </cell>
          <cell r="B386" t="str">
            <v>Mass Ave</v>
          </cell>
          <cell r="C386" t="str">
            <v>16710</v>
          </cell>
          <cell r="D386" t="str">
            <v>New Customer Connection</v>
          </cell>
          <cell r="E386" t="str">
            <v>04575</v>
          </cell>
          <cell r="G386" t="str">
            <v>Sophia Snow Development</v>
          </cell>
          <cell r="I386">
            <v>0</v>
          </cell>
          <cell r="J386" t="str">
            <v>Overtime</v>
          </cell>
          <cell r="L386">
            <v>1500</v>
          </cell>
          <cell r="M386">
            <v>3158.65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953.87</v>
          </cell>
          <cell r="S386">
            <v>1855.8</v>
          </cell>
          <cell r="T386">
            <v>348.98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3158.65</v>
          </cell>
          <cell r="AA386">
            <v>3.0549898167006109E-2</v>
          </cell>
          <cell r="AC386">
            <v>1500</v>
          </cell>
          <cell r="AH386">
            <v>0</v>
          </cell>
          <cell r="AI386">
            <v>0</v>
          </cell>
          <cell r="AJ386">
            <v>0</v>
          </cell>
          <cell r="AL386">
            <v>1</v>
          </cell>
          <cell r="AM386">
            <v>10</v>
          </cell>
          <cell r="AN386">
            <v>0</v>
          </cell>
        </row>
        <row r="387">
          <cell r="A387" t="str">
            <v>Mass Ave</v>
          </cell>
          <cell r="B387" t="str">
            <v>Mass Ave</v>
          </cell>
          <cell r="C387" t="str">
            <v>16710</v>
          </cell>
          <cell r="D387" t="str">
            <v>New Customer Connection</v>
          </cell>
          <cell r="E387" t="str">
            <v>04575</v>
          </cell>
          <cell r="G387" t="str">
            <v>Sophia Snow Development</v>
          </cell>
          <cell r="I387">
            <v>0</v>
          </cell>
          <cell r="J387" t="str">
            <v>Benefits</v>
          </cell>
          <cell r="L387">
            <v>6401</v>
          </cell>
          <cell r="M387">
            <v>3737.63</v>
          </cell>
          <cell r="N387">
            <v>0</v>
          </cell>
          <cell r="O387">
            <v>0</v>
          </cell>
          <cell r="P387">
            <v>39.090000000000003</v>
          </cell>
          <cell r="Q387">
            <v>377.13</v>
          </cell>
          <cell r="R387">
            <v>1107.69</v>
          </cell>
          <cell r="S387">
            <v>1795.59</v>
          </cell>
          <cell r="T387">
            <v>418.13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3737.63</v>
          </cell>
          <cell r="AA387">
            <v>0.13036659877800408</v>
          </cell>
          <cell r="AC387">
            <v>6401</v>
          </cell>
          <cell r="AH387">
            <v>0</v>
          </cell>
          <cell r="AI387">
            <v>0</v>
          </cell>
          <cell r="AJ387">
            <v>0</v>
          </cell>
          <cell r="AL387">
            <v>1</v>
          </cell>
          <cell r="AM387">
            <v>10</v>
          </cell>
          <cell r="AN387">
            <v>0</v>
          </cell>
        </row>
        <row r="388">
          <cell r="A388" t="str">
            <v>Mass Ave</v>
          </cell>
          <cell r="B388" t="str">
            <v>Mass Ave</v>
          </cell>
          <cell r="C388" t="str">
            <v>16710</v>
          </cell>
          <cell r="D388" t="str">
            <v>New Customer Connection</v>
          </cell>
          <cell r="E388" t="str">
            <v>04575</v>
          </cell>
          <cell r="G388" t="str">
            <v>Sophia Snow Development</v>
          </cell>
          <cell r="I388">
            <v>0</v>
          </cell>
          <cell r="J388" t="str">
            <v>Invoice</v>
          </cell>
          <cell r="L388">
            <v>6000</v>
          </cell>
          <cell r="M388">
            <v>26239.9</v>
          </cell>
          <cell r="N388">
            <v>0</v>
          </cell>
          <cell r="O388">
            <v>0</v>
          </cell>
          <cell r="P388">
            <v>0</v>
          </cell>
          <cell r="Q388">
            <v>9589</v>
          </cell>
          <cell r="R388">
            <v>0</v>
          </cell>
          <cell r="S388">
            <v>0</v>
          </cell>
          <cell r="T388">
            <v>0</v>
          </cell>
          <cell r="U388">
            <v>2088</v>
          </cell>
          <cell r="V388">
            <v>0</v>
          </cell>
          <cell r="W388">
            <v>0</v>
          </cell>
          <cell r="X388">
            <v>14562.9</v>
          </cell>
          <cell r="Y388">
            <v>0</v>
          </cell>
          <cell r="Z388">
            <v>26239.9</v>
          </cell>
          <cell r="AA388">
            <v>0.12219959266802444</v>
          </cell>
          <cell r="AC388">
            <v>6000</v>
          </cell>
          <cell r="AH388">
            <v>0</v>
          </cell>
          <cell r="AI388">
            <v>0</v>
          </cell>
          <cell r="AJ388">
            <v>0</v>
          </cell>
          <cell r="AL388">
            <v>1</v>
          </cell>
          <cell r="AM388">
            <v>10</v>
          </cell>
          <cell r="AN388">
            <v>0</v>
          </cell>
        </row>
        <row r="389">
          <cell r="A389" t="str">
            <v>Mass Ave</v>
          </cell>
          <cell r="B389" t="str">
            <v>Mass Ave</v>
          </cell>
          <cell r="C389" t="str">
            <v>16710</v>
          </cell>
          <cell r="D389" t="str">
            <v>New Customer Connection</v>
          </cell>
          <cell r="E389" t="str">
            <v>04575</v>
          </cell>
          <cell r="G389" t="str">
            <v>Sophia Snow Development</v>
          </cell>
          <cell r="I389">
            <v>0</v>
          </cell>
          <cell r="J389" t="str">
            <v>Material</v>
          </cell>
          <cell r="L389">
            <v>57400</v>
          </cell>
          <cell r="M389">
            <v>60133.91</v>
          </cell>
          <cell r="N389">
            <v>598.33000000000004</v>
          </cell>
          <cell r="O389">
            <v>0</v>
          </cell>
          <cell r="P389">
            <v>0</v>
          </cell>
          <cell r="Q389">
            <v>33245.42</v>
          </cell>
          <cell r="R389">
            <v>18482.32</v>
          </cell>
          <cell r="S389">
            <v>7807.84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60133.91</v>
          </cell>
          <cell r="AA389">
            <v>1.1690427698574337</v>
          </cell>
          <cell r="AC389">
            <v>57400</v>
          </cell>
          <cell r="AH389">
            <v>0</v>
          </cell>
          <cell r="AI389">
            <v>0</v>
          </cell>
          <cell r="AJ389">
            <v>0</v>
          </cell>
          <cell r="AL389">
            <v>1</v>
          </cell>
          <cell r="AM389">
            <v>10</v>
          </cell>
          <cell r="AN389">
            <v>0</v>
          </cell>
        </row>
        <row r="390">
          <cell r="A390" t="str">
            <v>Mass Ave</v>
          </cell>
          <cell r="B390" t="str">
            <v>Mass Ave</v>
          </cell>
          <cell r="C390" t="str">
            <v>16710</v>
          </cell>
          <cell r="D390" t="str">
            <v>New Customer Connection</v>
          </cell>
          <cell r="E390" t="str">
            <v>04575</v>
          </cell>
          <cell r="G390" t="str">
            <v>Sophia Snow Development</v>
          </cell>
          <cell r="I390">
            <v>0</v>
          </cell>
          <cell r="J390" t="str">
            <v>Other</v>
          </cell>
          <cell r="L390">
            <v>-32201</v>
          </cell>
          <cell r="M390">
            <v>-10307</v>
          </cell>
          <cell r="N390">
            <v>0</v>
          </cell>
          <cell r="O390">
            <v>0</v>
          </cell>
          <cell r="P390">
            <v>-10307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-10307</v>
          </cell>
          <cell r="AA390">
            <v>-0.65582484725050916</v>
          </cell>
          <cell r="AC390">
            <v>-32201</v>
          </cell>
          <cell r="AH390">
            <v>0</v>
          </cell>
          <cell r="AI390">
            <v>0</v>
          </cell>
          <cell r="AJ390">
            <v>0</v>
          </cell>
          <cell r="AL390">
            <v>1</v>
          </cell>
          <cell r="AM390">
            <v>10</v>
          </cell>
          <cell r="AN390">
            <v>0</v>
          </cell>
        </row>
        <row r="391">
          <cell r="A391" t="str">
            <v>Mass Ave</v>
          </cell>
          <cell r="B391" t="str">
            <v>Mass Ave</v>
          </cell>
          <cell r="C391" t="str">
            <v>16710</v>
          </cell>
          <cell r="D391" t="str">
            <v>New Customer Connection</v>
          </cell>
          <cell r="E391" t="str">
            <v>04575</v>
          </cell>
          <cell r="G391" t="str">
            <v>Sophia Snow Development</v>
          </cell>
          <cell r="H391">
            <v>0</v>
          </cell>
          <cell r="I391">
            <v>0</v>
          </cell>
          <cell r="J391" t="str">
            <v>Total</v>
          </cell>
          <cell r="L391">
            <v>49100</v>
          </cell>
          <cell r="M391">
            <v>88788.25</v>
          </cell>
          <cell r="N391">
            <v>598.33000000000004</v>
          </cell>
          <cell r="O391">
            <v>0</v>
          </cell>
          <cell r="P391">
            <v>-10206.83</v>
          </cell>
          <cell r="Q391">
            <v>43800.81</v>
          </cell>
          <cell r="R391">
            <v>22222.27</v>
          </cell>
          <cell r="S391">
            <v>14302.35</v>
          </cell>
          <cell r="T391">
            <v>1420.4199999999996</v>
          </cell>
          <cell r="U391">
            <v>2088</v>
          </cell>
          <cell r="V391">
            <v>0</v>
          </cell>
          <cell r="W391">
            <v>0</v>
          </cell>
          <cell r="X391">
            <v>14562.9</v>
          </cell>
          <cell r="Y391">
            <v>0</v>
          </cell>
          <cell r="Z391">
            <v>88788.25</v>
          </cell>
          <cell r="AA391">
            <v>0.99999999999999989</v>
          </cell>
          <cell r="AB391">
            <v>0</v>
          </cell>
          <cell r="AC391">
            <v>49100</v>
          </cell>
          <cell r="AD391">
            <v>0</v>
          </cell>
          <cell r="AF391">
            <v>0</v>
          </cell>
          <cell r="AL391">
            <v>1</v>
          </cell>
          <cell r="AM391">
            <v>10</v>
          </cell>
          <cell r="AN391">
            <v>0</v>
          </cell>
        </row>
        <row r="392">
          <cell r="A392" t="str">
            <v>Mass Ave</v>
          </cell>
          <cell r="B392" t="str">
            <v>Mass Ave</v>
          </cell>
          <cell r="C392" t="str">
            <v>16710</v>
          </cell>
          <cell r="D392" t="str">
            <v>New Customer Connection</v>
          </cell>
          <cell r="E392" t="str">
            <v>04732</v>
          </cell>
          <cell r="G392" t="str">
            <v>Harvard Medical Chiller</v>
          </cell>
          <cell r="I392">
            <v>0</v>
          </cell>
          <cell r="J392" t="str">
            <v>labor</v>
          </cell>
          <cell r="L392">
            <v>42000</v>
          </cell>
          <cell r="M392">
            <v>13159.130000000001</v>
          </cell>
          <cell r="N392">
            <v>0</v>
          </cell>
          <cell r="O392">
            <v>0</v>
          </cell>
          <cell r="P392">
            <v>157.1</v>
          </cell>
          <cell r="Q392">
            <v>3000.53</v>
          </cell>
          <cell r="R392">
            <v>31.139999999999873</v>
          </cell>
          <cell r="S392">
            <v>4265.7299999999996</v>
          </cell>
          <cell r="T392">
            <v>0</v>
          </cell>
          <cell r="U392">
            <v>1142.72</v>
          </cell>
          <cell r="V392">
            <v>564.44000000000051</v>
          </cell>
          <cell r="W392">
            <v>1317.08</v>
          </cell>
          <cell r="X392">
            <v>543.52</v>
          </cell>
          <cell r="Y392">
            <v>2136.87</v>
          </cell>
          <cell r="Z392">
            <v>13159.130000000001</v>
          </cell>
          <cell r="AA392">
            <v>0.12911952779144123</v>
          </cell>
          <cell r="AB392">
            <v>42000</v>
          </cell>
          <cell r="AC392">
            <v>42000</v>
          </cell>
          <cell r="AH392">
            <v>0</v>
          </cell>
          <cell r="AI392">
            <v>0</v>
          </cell>
          <cell r="AJ392">
            <v>0</v>
          </cell>
          <cell r="AL392">
            <v>1</v>
          </cell>
          <cell r="AM392">
            <v>12</v>
          </cell>
          <cell r="AN392">
            <v>0</v>
          </cell>
        </row>
        <row r="393">
          <cell r="A393" t="str">
            <v>Mass Ave</v>
          </cell>
          <cell r="B393" t="str">
            <v>Mass Ave</v>
          </cell>
          <cell r="C393" t="str">
            <v>16710</v>
          </cell>
          <cell r="D393" t="str">
            <v>New Customer Connection</v>
          </cell>
          <cell r="E393" t="str">
            <v>04732</v>
          </cell>
          <cell r="G393" t="str">
            <v>Harvard Medical Chiller</v>
          </cell>
          <cell r="I393">
            <v>0</v>
          </cell>
          <cell r="J393" t="str">
            <v>Overtime</v>
          </cell>
          <cell r="L393">
            <v>20000</v>
          </cell>
          <cell r="M393">
            <v>14503.199999999999</v>
          </cell>
          <cell r="N393">
            <v>1166.28</v>
          </cell>
          <cell r="O393">
            <v>0</v>
          </cell>
          <cell r="P393">
            <v>0</v>
          </cell>
          <cell r="Q393">
            <v>3862.07</v>
          </cell>
          <cell r="R393">
            <v>46.71</v>
          </cell>
          <cell r="S393">
            <v>3959.3</v>
          </cell>
          <cell r="T393">
            <v>0</v>
          </cell>
          <cell r="U393">
            <v>707.24</v>
          </cell>
          <cell r="V393">
            <v>1737.41</v>
          </cell>
          <cell r="W393">
            <v>727.76</v>
          </cell>
          <cell r="X393">
            <v>789.95999999999913</v>
          </cell>
          <cell r="Y393">
            <v>1506.47</v>
          </cell>
          <cell r="Z393">
            <v>14503.199999999999</v>
          </cell>
          <cell r="AA393">
            <v>6.1485489424495818E-2</v>
          </cell>
          <cell r="AB393">
            <v>20000</v>
          </cell>
          <cell r="AC393">
            <v>20000</v>
          </cell>
          <cell r="AH393">
            <v>0</v>
          </cell>
          <cell r="AI393">
            <v>0</v>
          </cell>
          <cell r="AJ393">
            <v>0</v>
          </cell>
          <cell r="AL393">
            <v>1</v>
          </cell>
          <cell r="AM393">
            <v>12</v>
          </cell>
          <cell r="AN393">
            <v>0</v>
          </cell>
        </row>
        <row r="394">
          <cell r="A394" t="str">
            <v>Mass Ave</v>
          </cell>
          <cell r="B394" t="str">
            <v>Mass Ave</v>
          </cell>
          <cell r="C394" t="str">
            <v>16710</v>
          </cell>
          <cell r="D394" t="str">
            <v>New Customer Connection</v>
          </cell>
          <cell r="E394" t="str">
            <v>04732</v>
          </cell>
          <cell r="G394" t="str">
            <v>Harvard Medical Chiller</v>
          </cell>
          <cell r="I394">
            <v>0</v>
          </cell>
          <cell r="J394" t="str">
            <v>Benefits</v>
          </cell>
          <cell r="L394">
            <v>26880</v>
          </cell>
          <cell r="M394">
            <v>8220.8499999999985</v>
          </cell>
          <cell r="N394">
            <v>0</v>
          </cell>
          <cell r="O394">
            <v>0</v>
          </cell>
          <cell r="P394">
            <v>100.54</v>
          </cell>
          <cell r="Q394">
            <v>1910.84</v>
          </cell>
          <cell r="R394">
            <v>19.929999999999836</v>
          </cell>
          <cell r="S394">
            <v>2722.21</v>
          </cell>
          <cell r="T394">
            <v>0</v>
          </cell>
          <cell r="U394">
            <v>703.67999999999938</v>
          </cell>
          <cell r="V394">
            <v>346.55</v>
          </cell>
          <cell r="W394">
            <v>792.34</v>
          </cell>
          <cell r="X394">
            <v>347.86</v>
          </cell>
          <cell r="Y394">
            <v>1276.9000000000001</v>
          </cell>
          <cell r="Z394">
            <v>8220.8499999999985</v>
          </cell>
          <cell r="AA394">
            <v>8.2636497786522378E-2</v>
          </cell>
          <cell r="AB394">
            <v>26880</v>
          </cell>
          <cell r="AC394">
            <v>26880</v>
          </cell>
          <cell r="AH394">
            <v>0</v>
          </cell>
          <cell r="AI394">
            <v>0</v>
          </cell>
          <cell r="AJ394">
            <v>0</v>
          </cell>
          <cell r="AL394">
            <v>1</v>
          </cell>
          <cell r="AM394">
            <v>12</v>
          </cell>
          <cell r="AN394">
            <v>0</v>
          </cell>
        </row>
        <row r="395">
          <cell r="A395" t="str">
            <v>Mass Ave</v>
          </cell>
          <cell r="B395" t="str">
            <v>Mass Ave</v>
          </cell>
          <cell r="C395" t="str">
            <v>16710</v>
          </cell>
          <cell r="D395" t="str">
            <v>New Customer Connection</v>
          </cell>
          <cell r="E395" t="str">
            <v>04732</v>
          </cell>
          <cell r="G395" t="str">
            <v>Harvard Medical Chiller</v>
          </cell>
          <cell r="I395">
            <v>0</v>
          </cell>
          <cell r="J395" t="str">
            <v>Invoice</v>
          </cell>
          <cell r="L395">
            <v>0</v>
          </cell>
          <cell r="M395">
            <v>178332.75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1478.03</v>
          </cell>
          <cell r="V395">
            <v>462.54</v>
          </cell>
          <cell r="W395">
            <v>0</v>
          </cell>
          <cell r="X395">
            <v>142102.12</v>
          </cell>
          <cell r="Y395">
            <v>34290.06</v>
          </cell>
          <cell r="Z395">
            <v>178332.75</v>
          </cell>
          <cell r="AA395">
            <v>0</v>
          </cell>
          <cell r="AB395">
            <v>0</v>
          </cell>
          <cell r="AC395">
            <v>0</v>
          </cell>
          <cell r="AH395">
            <v>0</v>
          </cell>
          <cell r="AI395">
            <v>0</v>
          </cell>
          <cell r="AJ395">
            <v>0</v>
          </cell>
          <cell r="AL395">
            <v>1</v>
          </cell>
          <cell r="AM395">
            <v>12</v>
          </cell>
          <cell r="AN395">
            <v>0</v>
          </cell>
        </row>
        <row r="396">
          <cell r="A396" t="str">
            <v>Mass Ave</v>
          </cell>
          <cell r="B396" t="str">
            <v>Mass Ave</v>
          </cell>
          <cell r="C396" t="str">
            <v>16710</v>
          </cell>
          <cell r="D396" t="str">
            <v>New Customer Connection</v>
          </cell>
          <cell r="E396" t="str">
            <v>04732</v>
          </cell>
          <cell r="G396" t="str">
            <v>Harvard Medical Chiller</v>
          </cell>
          <cell r="I396">
            <v>0</v>
          </cell>
          <cell r="J396" t="str">
            <v>Material</v>
          </cell>
          <cell r="L396">
            <v>237400</v>
          </cell>
          <cell r="M396">
            <v>254077.59999999998</v>
          </cell>
          <cell r="N396">
            <v>0</v>
          </cell>
          <cell r="O396">
            <v>0</v>
          </cell>
          <cell r="P396">
            <v>5670</v>
          </cell>
          <cell r="Q396">
            <v>189824.09</v>
          </cell>
          <cell r="R396">
            <v>0</v>
          </cell>
          <cell r="S396">
            <v>17809.740000000002</v>
          </cell>
          <cell r="T396">
            <v>29.660000000003492</v>
          </cell>
          <cell r="U396">
            <v>0</v>
          </cell>
          <cell r="V396">
            <v>0</v>
          </cell>
          <cell r="W396">
            <v>0</v>
          </cell>
          <cell r="X396">
            <v>13701.97</v>
          </cell>
          <cell r="Y396">
            <v>27042.14</v>
          </cell>
          <cell r="Z396">
            <v>254077.59999999998</v>
          </cell>
          <cell r="AA396">
            <v>0.72983275946876536</v>
          </cell>
          <cell r="AB396">
            <v>237400</v>
          </cell>
          <cell r="AC396">
            <v>237400</v>
          </cell>
          <cell r="AH396">
            <v>0</v>
          </cell>
          <cell r="AI396">
            <v>0</v>
          </cell>
          <cell r="AJ396">
            <v>0</v>
          </cell>
          <cell r="AL396">
            <v>1</v>
          </cell>
          <cell r="AM396">
            <v>12</v>
          </cell>
          <cell r="AN396">
            <v>0</v>
          </cell>
        </row>
        <row r="397">
          <cell r="A397" t="str">
            <v>Mass Ave</v>
          </cell>
          <cell r="B397" t="str">
            <v>Mass Ave</v>
          </cell>
          <cell r="C397" t="str">
            <v>16710</v>
          </cell>
          <cell r="D397" t="str">
            <v>New Customer Connection</v>
          </cell>
          <cell r="E397" t="str">
            <v>04732</v>
          </cell>
          <cell r="G397" t="str">
            <v>Harvard Medical Chiller</v>
          </cell>
          <cell r="I397">
            <v>0</v>
          </cell>
          <cell r="J397" t="str">
            <v>Other</v>
          </cell>
          <cell r="L397">
            <v>-251000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-3.0742744712247911E-3</v>
          </cell>
          <cell r="AB397">
            <v>-1000</v>
          </cell>
          <cell r="AC397">
            <v>-251000</v>
          </cell>
          <cell r="AH397">
            <v>0</v>
          </cell>
          <cell r="AI397">
            <v>0</v>
          </cell>
          <cell r="AJ397">
            <v>0</v>
          </cell>
          <cell r="AL397">
            <v>1</v>
          </cell>
          <cell r="AM397">
            <v>12</v>
          </cell>
          <cell r="AN397">
            <v>0</v>
          </cell>
        </row>
        <row r="398">
          <cell r="A398" t="str">
            <v>Mass Ave</v>
          </cell>
          <cell r="B398" t="str">
            <v>Mass Ave</v>
          </cell>
          <cell r="C398" t="str">
            <v>16710</v>
          </cell>
          <cell r="D398" t="str">
            <v>New Customer Connection</v>
          </cell>
          <cell r="E398" t="str">
            <v>04732</v>
          </cell>
          <cell r="G398" t="str">
            <v>Harvard Medical Chiller</v>
          </cell>
          <cell r="H398">
            <v>0</v>
          </cell>
          <cell r="I398">
            <v>0</v>
          </cell>
          <cell r="J398" t="str">
            <v>Total</v>
          </cell>
          <cell r="L398">
            <v>75280</v>
          </cell>
          <cell r="M398">
            <v>468293.53</v>
          </cell>
          <cell r="N398">
            <v>1166.28</v>
          </cell>
          <cell r="O398">
            <v>0</v>
          </cell>
          <cell r="P398">
            <v>5927.64</v>
          </cell>
          <cell r="Q398">
            <v>198597.53</v>
          </cell>
          <cell r="R398">
            <v>97.779999999999717</v>
          </cell>
          <cell r="S398">
            <v>28756.98</v>
          </cell>
          <cell r="T398">
            <v>29.660000000003492</v>
          </cell>
          <cell r="U398">
            <v>4031.6699999999992</v>
          </cell>
          <cell r="V398">
            <v>3110.9400000000005</v>
          </cell>
          <cell r="W398">
            <v>2837.18</v>
          </cell>
          <cell r="X398">
            <v>157485.43</v>
          </cell>
          <cell r="Y398">
            <v>66252.44</v>
          </cell>
          <cell r="Z398">
            <v>468293.53</v>
          </cell>
          <cell r="AA398">
            <v>0.99999999999999989</v>
          </cell>
          <cell r="AB398">
            <v>325280</v>
          </cell>
          <cell r="AC398">
            <v>75280</v>
          </cell>
          <cell r="AD398">
            <v>0</v>
          </cell>
          <cell r="AF398">
            <v>0</v>
          </cell>
          <cell r="AL398">
            <v>1</v>
          </cell>
          <cell r="AM398">
            <v>12</v>
          </cell>
          <cell r="AN398">
            <v>0</v>
          </cell>
        </row>
        <row r="399">
          <cell r="A399" t="str">
            <v>Mass Ave</v>
          </cell>
          <cell r="B399" t="str">
            <v>Mass Ave</v>
          </cell>
          <cell r="C399" t="str">
            <v>16710</v>
          </cell>
          <cell r="D399" t="str">
            <v>New Customer Connection</v>
          </cell>
          <cell r="E399" t="str">
            <v>04909</v>
          </cell>
          <cell r="G399" t="str">
            <v>NCC 4 Newbury Street Boston (Garage)</v>
          </cell>
          <cell r="I399">
            <v>0</v>
          </cell>
          <cell r="J399" t="str">
            <v>labor</v>
          </cell>
          <cell r="L399">
            <v>5000</v>
          </cell>
          <cell r="M399">
            <v>8288.9700000000012</v>
          </cell>
          <cell r="N399">
            <v>187.26</v>
          </cell>
          <cell r="O399">
            <v>343.31</v>
          </cell>
          <cell r="P399">
            <v>0</v>
          </cell>
          <cell r="Q399">
            <v>1561.88</v>
          </cell>
          <cell r="R399">
            <v>6950.28</v>
          </cell>
          <cell r="S399">
            <v>658.70000000000073</v>
          </cell>
          <cell r="T399">
            <v>2063.52</v>
          </cell>
          <cell r="U399">
            <v>0</v>
          </cell>
          <cell r="V399">
            <v>0</v>
          </cell>
          <cell r="W399">
            <v>0</v>
          </cell>
          <cell r="X399">
            <v>-3475.98</v>
          </cell>
          <cell r="Y399">
            <v>0</v>
          </cell>
          <cell r="Z399">
            <v>0</v>
          </cell>
          <cell r="AA399">
            <v>5.0025012506253123E-2</v>
          </cell>
          <cell r="AC399">
            <v>5000</v>
          </cell>
          <cell r="AH399">
            <v>0</v>
          </cell>
          <cell r="AI399">
            <v>0</v>
          </cell>
          <cell r="AJ399">
            <v>0</v>
          </cell>
          <cell r="AL399">
            <v>1</v>
          </cell>
          <cell r="AM399">
            <v>11</v>
          </cell>
          <cell r="AN399">
            <v>-8288.9700000000012</v>
          </cell>
        </row>
        <row r="400">
          <cell r="A400" t="str">
            <v>Mass Ave</v>
          </cell>
          <cell r="B400" t="str">
            <v>Mass Ave</v>
          </cell>
          <cell r="C400" t="str">
            <v>16710</v>
          </cell>
          <cell r="D400" t="str">
            <v>New Customer Connection</v>
          </cell>
          <cell r="E400" t="str">
            <v>04909</v>
          </cell>
          <cell r="G400" t="str">
            <v>NCC 4 Newbury Street Boston (Garage)</v>
          </cell>
          <cell r="I400">
            <v>0</v>
          </cell>
          <cell r="J400" t="str">
            <v>Overtime</v>
          </cell>
          <cell r="L400">
            <v>750</v>
          </cell>
          <cell r="M400">
            <v>6750.17</v>
          </cell>
          <cell r="N400">
            <v>0</v>
          </cell>
          <cell r="O400">
            <v>0</v>
          </cell>
          <cell r="P400">
            <v>0</v>
          </cell>
          <cell r="Q400">
            <v>1563.78</v>
          </cell>
          <cell r="R400">
            <v>4639.07</v>
          </cell>
          <cell r="S400">
            <v>87.869999999999891</v>
          </cell>
          <cell r="T400">
            <v>828.94</v>
          </cell>
          <cell r="U400">
            <v>0</v>
          </cell>
          <cell r="V400">
            <v>0</v>
          </cell>
          <cell r="W400">
            <v>0</v>
          </cell>
          <cell r="X400">
            <v>-369.49</v>
          </cell>
          <cell r="Y400">
            <v>0</v>
          </cell>
          <cell r="Z400">
            <v>0</v>
          </cell>
          <cell r="AA400">
            <v>7.5037518759379692E-3</v>
          </cell>
          <cell r="AC400">
            <v>750</v>
          </cell>
          <cell r="AH400">
            <v>0</v>
          </cell>
          <cell r="AI400">
            <v>0</v>
          </cell>
          <cell r="AJ400">
            <v>0</v>
          </cell>
          <cell r="AL400">
            <v>1</v>
          </cell>
          <cell r="AM400">
            <v>11</v>
          </cell>
          <cell r="AN400">
            <v>-6750.17</v>
          </cell>
        </row>
        <row r="401">
          <cell r="A401" t="str">
            <v>Mass Ave</v>
          </cell>
          <cell r="B401" t="str">
            <v>Mass Ave</v>
          </cell>
          <cell r="C401" t="str">
            <v>16710</v>
          </cell>
          <cell r="D401" t="str">
            <v>New Customer Connection</v>
          </cell>
          <cell r="E401" t="str">
            <v>04909</v>
          </cell>
          <cell r="G401" t="str">
            <v>NCC 4 Newbury Street Boston (Garage)</v>
          </cell>
          <cell r="I401">
            <v>0</v>
          </cell>
          <cell r="J401" t="str">
            <v>Benefits</v>
          </cell>
          <cell r="L401">
            <v>3200</v>
          </cell>
          <cell r="M401">
            <v>4679.8500000000004</v>
          </cell>
          <cell r="N401">
            <v>138.58000000000001</v>
          </cell>
          <cell r="O401">
            <v>219.73</v>
          </cell>
          <cell r="P401">
            <v>0</v>
          </cell>
          <cell r="Q401">
            <v>905.47</v>
          </cell>
          <cell r="R401">
            <v>4244.21</v>
          </cell>
          <cell r="S401">
            <v>404.66</v>
          </cell>
          <cell r="T401">
            <v>1245.26</v>
          </cell>
          <cell r="U401">
            <v>0</v>
          </cell>
          <cell r="V401">
            <v>0</v>
          </cell>
          <cell r="W401">
            <v>0</v>
          </cell>
          <cell r="X401">
            <v>-2478.06</v>
          </cell>
          <cell r="Y401">
            <v>0</v>
          </cell>
          <cell r="Z401">
            <v>0</v>
          </cell>
          <cell r="AA401">
            <v>3.2016008004001999E-2</v>
          </cell>
          <cell r="AC401">
            <v>3200</v>
          </cell>
          <cell r="AH401">
            <v>0</v>
          </cell>
          <cell r="AI401">
            <v>0</v>
          </cell>
          <cell r="AJ401">
            <v>0</v>
          </cell>
          <cell r="AL401">
            <v>1</v>
          </cell>
          <cell r="AM401">
            <v>11</v>
          </cell>
          <cell r="AN401">
            <v>-4679.8500000000004</v>
          </cell>
        </row>
        <row r="402">
          <cell r="A402" t="str">
            <v>Mass Ave</v>
          </cell>
          <cell r="B402" t="str">
            <v>Mass Ave</v>
          </cell>
          <cell r="C402" t="str">
            <v>16710</v>
          </cell>
          <cell r="D402" t="str">
            <v>New Customer Connection</v>
          </cell>
          <cell r="E402" t="str">
            <v>04909</v>
          </cell>
          <cell r="G402" t="str">
            <v>NCC 4 Newbury Street Boston (Garage)</v>
          </cell>
          <cell r="I402">
            <v>0</v>
          </cell>
          <cell r="J402" t="str">
            <v>Invoice</v>
          </cell>
          <cell r="L402">
            <v>51000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0.51025512756378189</v>
          </cell>
          <cell r="AC402">
            <v>51000</v>
          </cell>
          <cell r="AH402">
            <v>0</v>
          </cell>
          <cell r="AI402">
            <v>0</v>
          </cell>
          <cell r="AJ402">
            <v>0</v>
          </cell>
          <cell r="AL402">
            <v>1</v>
          </cell>
          <cell r="AM402">
            <v>11</v>
          </cell>
          <cell r="AN402">
            <v>0</v>
          </cell>
        </row>
        <row r="403">
          <cell r="A403" t="str">
            <v>Mass Ave</v>
          </cell>
          <cell r="B403" t="str">
            <v>Mass Ave</v>
          </cell>
          <cell r="C403" t="str">
            <v>16710</v>
          </cell>
          <cell r="D403" t="str">
            <v>New Customer Connection</v>
          </cell>
          <cell r="E403" t="str">
            <v>04909</v>
          </cell>
          <cell r="G403" t="str">
            <v>NCC 4 Newbury Street Boston (Garage)</v>
          </cell>
          <cell r="I403">
            <v>0</v>
          </cell>
          <cell r="J403" t="str">
            <v>Material</v>
          </cell>
          <cell r="L403">
            <v>40000</v>
          </cell>
          <cell r="M403">
            <v>-54227.76</v>
          </cell>
          <cell r="N403">
            <v>-4284.32</v>
          </cell>
          <cell r="O403">
            <v>0</v>
          </cell>
          <cell r="P403">
            <v>0</v>
          </cell>
          <cell r="Q403">
            <v>2127.66</v>
          </cell>
          <cell r="R403">
            <v>11611.19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-63682.29</v>
          </cell>
          <cell r="Y403">
            <v>0</v>
          </cell>
          <cell r="Z403">
            <v>0</v>
          </cell>
          <cell r="AA403">
            <v>0.40020010005002499</v>
          </cell>
          <cell r="AC403">
            <v>40000</v>
          </cell>
          <cell r="AH403">
            <v>0</v>
          </cell>
          <cell r="AI403">
            <v>0</v>
          </cell>
          <cell r="AJ403">
            <v>0</v>
          </cell>
          <cell r="AL403">
            <v>1</v>
          </cell>
          <cell r="AM403">
            <v>11</v>
          </cell>
          <cell r="AN403">
            <v>54227.76</v>
          </cell>
        </row>
        <row r="404">
          <cell r="A404" t="str">
            <v>Mass Ave</v>
          </cell>
          <cell r="B404" t="str">
            <v>Mass Ave</v>
          </cell>
          <cell r="C404" t="str">
            <v>16710</v>
          </cell>
          <cell r="D404" t="str">
            <v>New Customer Connection</v>
          </cell>
          <cell r="E404" t="str">
            <v>04909</v>
          </cell>
          <cell r="G404" t="str">
            <v>NCC 4 Newbury Street Boston (Garage)</v>
          </cell>
          <cell r="I404">
            <v>0</v>
          </cell>
          <cell r="J404" t="str">
            <v>Other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C404">
            <v>0</v>
          </cell>
          <cell r="AH404">
            <v>0</v>
          </cell>
          <cell r="AI404">
            <v>0</v>
          </cell>
          <cell r="AJ404">
            <v>0</v>
          </cell>
          <cell r="AL404">
            <v>1</v>
          </cell>
          <cell r="AM404">
            <v>11</v>
          </cell>
          <cell r="AN404">
            <v>0</v>
          </cell>
        </row>
        <row r="405">
          <cell r="A405" t="str">
            <v>Mass Ave</v>
          </cell>
          <cell r="B405" t="str">
            <v>Mass Ave</v>
          </cell>
          <cell r="C405" t="str">
            <v>16710</v>
          </cell>
          <cell r="D405" t="str">
            <v>New Customer Connection</v>
          </cell>
          <cell r="E405" t="str">
            <v>04909</v>
          </cell>
          <cell r="G405" t="str">
            <v>NCC 4 Newbury Street Boston (Garage)</v>
          </cell>
          <cell r="H405">
            <v>265000</v>
          </cell>
          <cell r="I405">
            <v>0</v>
          </cell>
          <cell r="J405" t="str">
            <v>Total</v>
          </cell>
          <cell r="L405">
            <v>99950</v>
          </cell>
          <cell r="M405">
            <v>-34508.770000000011</v>
          </cell>
          <cell r="N405">
            <v>-3958.4799999999996</v>
          </cell>
          <cell r="O405">
            <v>563.04</v>
          </cell>
          <cell r="P405">
            <v>0</v>
          </cell>
          <cell r="Q405">
            <v>6158.79</v>
          </cell>
          <cell r="R405">
            <v>27444.75</v>
          </cell>
          <cell r="S405">
            <v>1151.2300000000007</v>
          </cell>
          <cell r="T405">
            <v>4137.72</v>
          </cell>
          <cell r="U405">
            <v>0</v>
          </cell>
          <cell r="V405">
            <v>0</v>
          </cell>
          <cell r="W405">
            <v>0</v>
          </cell>
          <cell r="X405">
            <v>-70005.820000000007</v>
          </cell>
          <cell r="Y405">
            <v>0</v>
          </cell>
          <cell r="Z405">
            <v>-34508.770000000011</v>
          </cell>
          <cell r="AA405">
            <v>1</v>
          </cell>
          <cell r="AB405">
            <v>0</v>
          </cell>
          <cell r="AC405">
            <v>99950</v>
          </cell>
          <cell r="AD405">
            <v>0</v>
          </cell>
          <cell r="AF405">
            <v>0</v>
          </cell>
          <cell r="AL405">
            <v>1</v>
          </cell>
          <cell r="AM405">
            <v>11</v>
          </cell>
          <cell r="AN405">
            <v>0</v>
          </cell>
        </row>
        <row r="406">
          <cell r="A406" t="str">
            <v>Mass Ave</v>
          </cell>
          <cell r="B406" t="str">
            <v>Mass Ave</v>
          </cell>
          <cell r="C406" t="str">
            <v>16710</v>
          </cell>
          <cell r="D406" t="str">
            <v>System Improvements</v>
          </cell>
          <cell r="E406" t="str">
            <v>04921</v>
          </cell>
          <cell r="G406" t="str">
            <v xml:space="preserve">Reconductor 492-1N15S </v>
          </cell>
          <cell r="I406">
            <v>0</v>
          </cell>
          <cell r="J406" t="str">
            <v>labor</v>
          </cell>
          <cell r="L406">
            <v>8753</v>
          </cell>
          <cell r="M406">
            <v>6561.78</v>
          </cell>
          <cell r="N406">
            <v>311.38</v>
          </cell>
          <cell r="O406">
            <v>0</v>
          </cell>
          <cell r="P406">
            <v>6250.4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6561.78</v>
          </cell>
          <cell r="AA406">
            <v>0.12503214010227695</v>
          </cell>
          <cell r="AC406">
            <v>8753</v>
          </cell>
          <cell r="AH406">
            <v>0</v>
          </cell>
          <cell r="AI406">
            <v>0</v>
          </cell>
          <cell r="AJ406">
            <v>0</v>
          </cell>
          <cell r="AL406">
            <v>1</v>
          </cell>
          <cell r="AM406">
            <v>12</v>
          </cell>
          <cell r="AN406">
            <v>0</v>
          </cell>
        </row>
        <row r="407">
          <cell r="A407" t="str">
            <v>Mass Ave</v>
          </cell>
          <cell r="B407" t="str">
            <v>Mass Ave</v>
          </cell>
          <cell r="C407" t="str">
            <v>16710</v>
          </cell>
          <cell r="D407" t="str">
            <v>System Improvements</v>
          </cell>
          <cell r="E407" t="str">
            <v>04921</v>
          </cell>
          <cell r="G407" t="str">
            <v xml:space="preserve">Reconductor 492-1N15S </v>
          </cell>
          <cell r="I407">
            <v>0</v>
          </cell>
          <cell r="J407" t="str">
            <v>Overtime</v>
          </cell>
          <cell r="L407">
            <v>1312</v>
          </cell>
          <cell r="M407">
            <v>8722.4599999999991</v>
          </cell>
          <cell r="N407">
            <v>976.75</v>
          </cell>
          <cell r="O407">
            <v>0</v>
          </cell>
          <cell r="P407">
            <v>7745.71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8722.4599999999991</v>
          </cell>
          <cell r="AA407">
            <v>1.8741250749935719E-2</v>
          </cell>
          <cell r="AC407">
            <v>1312</v>
          </cell>
          <cell r="AH407">
            <v>0</v>
          </cell>
          <cell r="AI407">
            <v>0</v>
          </cell>
          <cell r="AJ407">
            <v>0</v>
          </cell>
          <cell r="AL407">
            <v>1</v>
          </cell>
          <cell r="AM407">
            <v>12</v>
          </cell>
          <cell r="AN407">
            <v>0</v>
          </cell>
        </row>
        <row r="408">
          <cell r="A408" t="str">
            <v>Mass Ave</v>
          </cell>
          <cell r="B408" t="str">
            <v>Mass Ave</v>
          </cell>
          <cell r="C408" t="str">
            <v>16710</v>
          </cell>
          <cell r="D408" t="str">
            <v>System Improvements</v>
          </cell>
          <cell r="E408" t="str">
            <v>04921</v>
          </cell>
          <cell r="G408" t="str">
            <v xml:space="preserve">Reconductor 492-1N15S </v>
          </cell>
          <cell r="I408">
            <v>0</v>
          </cell>
          <cell r="J408" t="str">
            <v>Benefits</v>
          </cell>
          <cell r="L408">
            <v>5601</v>
          </cell>
          <cell r="M408">
            <v>3926.5</v>
          </cell>
          <cell r="N408">
            <v>230.42</v>
          </cell>
          <cell r="O408">
            <v>0</v>
          </cell>
          <cell r="P408">
            <v>3696.08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3926.5</v>
          </cell>
          <cell r="AA408">
            <v>8.0007427934748451E-2</v>
          </cell>
          <cell r="AC408">
            <v>5601</v>
          </cell>
          <cell r="AH408">
            <v>0</v>
          </cell>
          <cell r="AI408">
            <v>0</v>
          </cell>
          <cell r="AJ408">
            <v>0</v>
          </cell>
          <cell r="AL408">
            <v>1</v>
          </cell>
          <cell r="AM408">
            <v>12</v>
          </cell>
          <cell r="AN408">
            <v>0</v>
          </cell>
        </row>
        <row r="409">
          <cell r="A409" t="str">
            <v>Mass Ave</v>
          </cell>
          <cell r="B409" t="str">
            <v>Mass Ave</v>
          </cell>
          <cell r="C409" t="str">
            <v>16710</v>
          </cell>
          <cell r="D409" t="str">
            <v>System Improvements</v>
          </cell>
          <cell r="E409" t="str">
            <v>04921</v>
          </cell>
          <cell r="G409" t="str">
            <v xml:space="preserve">Reconductor 492-1N15S </v>
          </cell>
          <cell r="I409">
            <v>0</v>
          </cell>
          <cell r="J409" t="str">
            <v>Invoice</v>
          </cell>
          <cell r="L409">
            <v>15003</v>
          </cell>
          <cell r="M409">
            <v>88644.42</v>
          </cell>
          <cell r="N409">
            <v>0</v>
          </cell>
          <cell r="O409">
            <v>0</v>
          </cell>
          <cell r="P409">
            <v>2784.6</v>
          </cell>
          <cell r="Q409">
            <v>0</v>
          </cell>
          <cell r="R409">
            <v>46503.82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39356</v>
          </cell>
          <cell r="Z409">
            <v>88644.42</v>
          </cell>
          <cell r="AA409">
            <v>0.21431020198268719</v>
          </cell>
          <cell r="AC409">
            <v>15003</v>
          </cell>
          <cell r="AH409">
            <v>0</v>
          </cell>
          <cell r="AI409">
            <v>0</v>
          </cell>
          <cell r="AJ409">
            <v>0</v>
          </cell>
          <cell r="AL409">
            <v>1</v>
          </cell>
          <cell r="AM409">
            <v>12</v>
          </cell>
          <cell r="AN409">
            <v>0</v>
          </cell>
        </row>
        <row r="410">
          <cell r="A410" t="str">
            <v>Mass Ave</v>
          </cell>
          <cell r="B410" t="str">
            <v>Mass Ave</v>
          </cell>
          <cell r="C410" t="str">
            <v>16710</v>
          </cell>
          <cell r="D410" t="str">
            <v>System Improvements</v>
          </cell>
          <cell r="E410" t="str">
            <v>04921</v>
          </cell>
          <cell r="G410" t="str">
            <v xml:space="preserve">Reconductor 492-1N15S </v>
          </cell>
          <cell r="I410">
            <v>0</v>
          </cell>
          <cell r="J410" t="str">
            <v>Material</v>
          </cell>
          <cell r="L410">
            <v>39337</v>
          </cell>
          <cell r="M410">
            <v>4909.9399999999996</v>
          </cell>
          <cell r="N410">
            <v>0</v>
          </cell>
          <cell r="O410">
            <v>4909.9399999999996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4909.9399999999996</v>
          </cell>
          <cell r="AA410">
            <v>0.56190897923035166</v>
          </cell>
          <cell r="AC410">
            <v>39337</v>
          </cell>
          <cell r="AH410">
            <v>0</v>
          </cell>
          <cell r="AI410">
            <v>0</v>
          </cell>
          <cell r="AJ410">
            <v>0</v>
          </cell>
          <cell r="AL410">
            <v>1</v>
          </cell>
          <cell r="AM410">
            <v>12</v>
          </cell>
          <cell r="AN410">
            <v>0</v>
          </cell>
        </row>
        <row r="411">
          <cell r="A411" t="str">
            <v>Mass Ave</v>
          </cell>
          <cell r="B411" t="str">
            <v>Mass Ave</v>
          </cell>
          <cell r="C411" t="str">
            <v>16710</v>
          </cell>
          <cell r="D411" t="str">
            <v>System Improvements</v>
          </cell>
          <cell r="E411" t="str">
            <v>04921</v>
          </cell>
          <cell r="G411" t="str">
            <v xml:space="preserve">Reconductor 492-1N15S </v>
          </cell>
          <cell r="I411">
            <v>0</v>
          </cell>
          <cell r="J411" t="str">
            <v>Other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C411">
            <v>0</v>
          </cell>
          <cell r="AH411">
            <v>0</v>
          </cell>
          <cell r="AI411">
            <v>0</v>
          </cell>
          <cell r="AJ411">
            <v>0</v>
          </cell>
          <cell r="AL411">
            <v>1</v>
          </cell>
          <cell r="AM411">
            <v>12</v>
          </cell>
          <cell r="AN411">
            <v>0</v>
          </cell>
        </row>
        <row r="412">
          <cell r="A412" t="str">
            <v>Mass Ave</v>
          </cell>
          <cell r="B412" t="str">
            <v>Mass Ave</v>
          </cell>
          <cell r="C412" t="str">
            <v>16710</v>
          </cell>
          <cell r="D412" t="str">
            <v>System Improvements</v>
          </cell>
          <cell r="E412" t="str">
            <v>04921</v>
          </cell>
          <cell r="G412" t="str">
            <v xml:space="preserve">Reconductor 492-1N15S </v>
          </cell>
          <cell r="H412">
            <v>70006</v>
          </cell>
          <cell r="I412">
            <v>0</v>
          </cell>
          <cell r="J412" t="str">
            <v>Total</v>
          </cell>
          <cell r="L412">
            <v>70006</v>
          </cell>
          <cell r="M412">
            <v>112765.1</v>
          </cell>
          <cell r="N412">
            <v>1518.5500000000002</v>
          </cell>
          <cell r="O412">
            <v>4909.9399999999996</v>
          </cell>
          <cell r="P412">
            <v>20476.79</v>
          </cell>
          <cell r="Q412">
            <v>0</v>
          </cell>
          <cell r="R412">
            <v>46503.82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39356</v>
          </cell>
          <cell r="Z412">
            <v>112765.1</v>
          </cell>
          <cell r="AA412">
            <v>1</v>
          </cell>
          <cell r="AB412">
            <v>0</v>
          </cell>
          <cell r="AC412">
            <v>70006</v>
          </cell>
          <cell r="AD412">
            <v>70000</v>
          </cell>
          <cell r="AE412">
            <v>70000</v>
          </cell>
          <cell r="AF412">
            <v>0</v>
          </cell>
          <cell r="AL412">
            <v>1</v>
          </cell>
          <cell r="AM412">
            <v>12</v>
          </cell>
          <cell r="AN412">
            <v>0</v>
          </cell>
        </row>
        <row r="413">
          <cell r="A413" t="str">
            <v>Mass Ave</v>
          </cell>
          <cell r="B413" t="str">
            <v>Mass Ave</v>
          </cell>
          <cell r="C413" t="str">
            <v>16710</v>
          </cell>
          <cell r="D413" t="str">
            <v>System Improvements</v>
          </cell>
          <cell r="E413" t="str">
            <v>04922</v>
          </cell>
          <cell r="G413" t="str">
            <v>Reconductor 492-1N22N</v>
          </cell>
          <cell r="I413">
            <v>0</v>
          </cell>
          <cell r="J413" t="str">
            <v>labor</v>
          </cell>
          <cell r="L413">
            <v>25003</v>
          </cell>
          <cell r="M413">
            <v>48284.18</v>
          </cell>
          <cell r="N413">
            <v>69.260000000000005</v>
          </cell>
          <cell r="O413">
            <v>277.68</v>
          </cell>
          <cell r="P413">
            <v>0</v>
          </cell>
          <cell r="Q413">
            <v>3481.62</v>
          </cell>
          <cell r="R413">
            <v>27767.02</v>
          </cell>
          <cell r="S413">
            <v>16688.599999999999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48284.18</v>
          </cell>
          <cell r="AA413">
            <v>0.20834617980617798</v>
          </cell>
          <cell r="AC413">
            <v>25003</v>
          </cell>
          <cell r="AD413">
            <v>40983.459091666671</v>
          </cell>
          <cell r="AH413">
            <v>0</v>
          </cell>
          <cell r="AI413">
            <v>0</v>
          </cell>
          <cell r="AJ413">
            <v>0</v>
          </cell>
          <cell r="AL413">
            <v>1</v>
          </cell>
          <cell r="AM413">
            <v>10</v>
          </cell>
          <cell r="AN413">
            <v>0</v>
          </cell>
        </row>
        <row r="414">
          <cell r="A414" t="str">
            <v>Mass Ave</v>
          </cell>
          <cell r="B414" t="str">
            <v>Mass Ave</v>
          </cell>
          <cell r="C414" t="str">
            <v>16710</v>
          </cell>
          <cell r="D414" t="str">
            <v>System Improvements</v>
          </cell>
          <cell r="E414" t="str">
            <v>04922</v>
          </cell>
          <cell r="G414" t="str">
            <v>Reconductor 492-1N22N</v>
          </cell>
          <cell r="I414">
            <v>0</v>
          </cell>
          <cell r="J414" t="str">
            <v>Overtime</v>
          </cell>
          <cell r="L414">
            <v>3751</v>
          </cell>
          <cell r="M414">
            <v>51426.58</v>
          </cell>
          <cell r="N414">
            <v>0</v>
          </cell>
          <cell r="O414">
            <v>0</v>
          </cell>
          <cell r="P414">
            <v>0</v>
          </cell>
          <cell r="Q414">
            <v>5137.32</v>
          </cell>
          <cell r="R414">
            <v>26307.69</v>
          </cell>
          <cell r="S414">
            <v>19981.57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51426.58</v>
          </cell>
          <cell r="AA414">
            <v>3.1256510036914507E-2</v>
          </cell>
          <cell r="AC414">
            <v>3751</v>
          </cell>
          <cell r="AD414">
            <v>6148.4203916666665</v>
          </cell>
          <cell r="AH414">
            <v>0</v>
          </cell>
          <cell r="AI414">
            <v>0</v>
          </cell>
          <cell r="AJ414">
            <v>0</v>
          </cell>
          <cell r="AL414">
            <v>1</v>
          </cell>
          <cell r="AM414">
            <v>10</v>
          </cell>
          <cell r="AN414">
            <v>0</v>
          </cell>
        </row>
        <row r="415">
          <cell r="A415" t="str">
            <v>Mass Ave</v>
          </cell>
          <cell r="B415" t="str">
            <v>Mass Ave</v>
          </cell>
          <cell r="C415" t="str">
            <v>16710</v>
          </cell>
          <cell r="D415" t="str">
            <v>System Improvements</v>
          </cell>
          <cell r="E415" t="str">
            <v>04922</v>
          </cell>
          <cell r="G415" t="str">
            <v>Reconductor 492-1N22N</v>
          </cell>
          <cell r="I415">
            <v>0</v>
          </cell>
          <cell r="J415" t="str">
            <v>Benefits</v>
          </cell>
          <cell r="L415">
            <v>16002</v>
          </cell>
          <cell r="M415">
            <v>28631.97</v>
          </cell>
          <cell r="N415">
            <v>40.479999999999997</v>
          </cell>
          <cell r="O415">
            <v>170.8</v>
          </cell>
          <cell r="P415">
            <v>0</v>
          </cell>
          <cell r="Q415">
            <v>2001.09</v>
          </cell>
          <cell r="R415">
            <v>16385.61</v>
          </cell>
          <cell r="S415">
            <v>10033.99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28631.97</v>
          </cell>
          <cell r="AA415">
            <v>0.13334222170373394</v>
          </cell>
          <cell r="AC415">
            <v>16002</v>
          </cell>
          <cell r="AD415">
            <v>26229.54495</v>
          </cell>
          <cell r="AE415">
            <v>0.61003980949536341</v>
          </cell>
          <cell r="AH415">
            <v>0</v>
          </cell>
          <cell r="AI415">
            <v>0</v>
          </cell>
          <cell r="AJ415">
            <v>0</v>
          </cell>
          <cell r="AL415">
            <v>1</v>
          </cell>
          <cell r="AM415">
            <v>10</v>
          </cell>
          <cell r="AN415">
            <v>0</v>
          </cell>
        </row>
        <row r="416">
          <cell r="A416" t="str">
            <v>Mass Ave</v>
          </cell>
          <cell r="B416" t="str">
            <v>Mass Ave</v>
          </cell>
          <cell r="C416" t="str">
            <v>16710</v>
          </cell>
          <cell r="D416" t="str">
            <v>System Improvements</v>
          </cell>
          <cell r="E416" t="str">
            <v>04922</v>
          </cell>
          <cell r="G416" t="str">
            <v>Reconductor 492-1N22N</v>
          </cell>
          <cell r="I416">
            <v>0</v>
          </cell>
          <cell r="J416" t="str">
            <v>Invoice</v>
          </cell>
          <cell r="L416">
            <v>10000</v>
          </cell>
          <cell r="M416">
            <v>8843.18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4778</v>
          </cell>
          <cell r="S416">
            <v>0</v>
          </cell>
          <cell r="T416">
            <v>4065.18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8843.18</v>
          </cell>
          <cell r="AA416">
            <v>8.3328472505770496E-2</v>
          </cell>
          <cell r="AC416">
            <v>10000</v>
          </cell>
          <cell r="AD416">
            <v>16391.416666666668</v>
          </cell>
          <cell r="AH416">
            <v>0</v>
          </cell>
          <cell r="AI416">
            <v>0</v>
          </cell>
          <cell r="AJ416">
            <v>0</v>
          </cell>
          <cell r="AL416">
            <v>1</v>
          </cell>
          <cell r="AM416">
            <v>10</v>
          </cell>
          <cell r="AN416">
            <v>0</v>
          </cell>
        </row>
        <row r="417">
          <cell r="A417" t="str">
            <v>Mass Ave</v>
          </cell>
          <cell r="B417" t="str">
            <v>Mass Ave</v>
          </cell>
          <cell r="C417" t="str">
            <v>16710</v>
          </cell>
          <cell r="D417" t="str">
            <v>System Improvements</v>
          </cell>
          <cell r="E417" t="str">
            <v>04922</v>
          </cell>
          <cell r="G417" t="str">
            <v>Reconductor 492-1N22N</v>
          </cell>
          <cell r="I417">
            <v>0</v>
          </cell>
          <cell r="J417" t="str">
            <v>Material</v>
          </cell>
          <cell r="L417">
            <v>65251</v>
          </cell>
          <cell r="M417">
            <v>59781.19</v>
          </cell>
          <cell r="N417">
            <v>2029.4</v>
          </cell>
          <cell r="O417">
            <v>0</v>
          </cell>
          <cell r="P417">
            <v>0</v>
          </cell>
          <cell r="Q417">
            <v>0</v>
          </cell>
          <cell r="R417">
            <v>42629.31</v>
          </cell>
          <cell r="S417">
            <v>15122.48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59781.19</v>
          </cell>
          <cell r="AA417">
            <v>0.54372661594740301</v>
          </cell>
          <cell r="AC417">
            <v>65251</v>
          </cell>
          <cell r="AD417">
            <v>106955.63289166667</v>
          </cell>
          <cell r="AH417">
            <v>0</v>
          </cell>
          <cell r="AI417">
            <v>0</v>
          </cell>
          <cell r="AJ417">
            <v>0</v>
          </cell>
          <cell r="AL417">
            <v>1</v>
          </cell>
          <cell r="AM417">
            <v>10</v>
          </cell>
          <cell r="AN417">
            <v>0</v>
          </cell>
        </row>
        <row r="418">
          <cell r="A418" t="str">
            <v>Mass Ave</v>
          </cell>
          <cell r="B418" t="str">
            <v>Mass Ave</v>
          </cell>
          <cell r="C418" t="str">
            <v>16710</v>
          </cell>
          <cell r="D418" t="str">
            <v>System Improvements</v>
          </cell>
          <cell r="E418" t="str">
            <v>04922</v>
          </cell>
          <cell r="G418" t="str">
            <v>Reconductor 492-1N22N</v>
          </cell>
          <cell r="I418">
            <v>0</v>
          </cell>
          <cell r="J418" t="str">
            <v>Other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C418">
            <v>0</v>
          </cell>
          <cell r="AD418">
            <v>0</v>
          </cell>
          <cell r="AH418">
            <v>0</v>
          </cell>
          <cell r="AI418">
            <v>0</v>
          </cell>
          <cell r="AJ418">
            <v>0</v>
          </cell>
          <cell r="AL418">
            <v>1</v>
          </cell>
          <cell r="AM418">
            <v>10</v>
          </cell>
          <cell r="AN418">
            <v>0</v>
          </cell>
        </row>
        <row r="419">
          <cell r="A419" t="str">
            <v>Mass Ave</v>
          </cell>
          <cell r="B419" t="str">
            <v>Mass Ave</v>
          </cell>
          <cell r="C419" t="str">
            <v>16710</v>
          </cell>
          <cell r="D419" t="str">
            <v>System Improvements</v>
          </cell>
          <cell r="E419" t="str">
            <v>04922</v>
          </cell>
          <cell r="G419" t="str">
            <v>Reconductor 492-1N22N</v>
          </cell>
          <cell r="H419">
            <v>0</v>
          </cell>
          <cell r="I419">
            <v>0</v>
          </cell>
          <cell r="J419" t="str">
            <v>Total</v>
          </cell>
          <cell r="L419">
            <v>120007</v>
          </cell>
          <cell r="M419">
            <v>196967.09999999998</v>
          </cell>
          <cell r="N419">
            <v>2139.1400000000003</v>
          </cell>
          <cell r="O419">
            <v>448.48</v>
          </cell>
          <cell r="P419">
            <v>0</v>
          </cell>
          <cell r="Q419">
            <v>10620.029999999999</v>
          </cell>
          <cell r="R419">
            <v>117867.63</v>
          </cell>
          <cell r="S419">
            <v>61826.64</v>
          </cell>
          <cell r="T419">
            <v>4065.18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196967.09999999998</v>
          </cell>
          <cell r="AA419">
            <v>0.99999999999999989</v>
          </cell>
          <cell r="AB419">
            <v>0</v>
          </cell>
          <cell r="AC419">
            <v>120000</v>
          </cell>
          <cell r="AD419">
            <v>196708.47399166669</v>
          </cell>
          <cell r="AE419">
            <v>120000</v>
          </cell>
          <cell r="AF419">
            <v>0</v>
          </cell>
          <cell r="AL419">
            <v>1</v>
          </cell>
          <cell r="AM419">
            <v>12</v>
          </cell>
          <cell r="AN419">
            <v>0</v>
          </cell>
        </row>
        <row r="420">
          <cell r="A420" t="str">
            <v>Mass Ave</v>
          </cell>
          <cell r="B420" t="str">
            <v>Mass Ave</v>
          </cell>
          <cell r="C420" t="str">
            <v>16710</v>
          </cell>
          <cell r="D420" t="str">
            <v>System Improvements</v>
          </cell>
          <cell r="E420" t="str">
            <v>04923</v>
          </cell>
          <cell r="G420" t="str">
            <v xml:space="preserve">Reconductor 53-1N32E </v>
          </cell>
          <cell r="I420">
            <v>0</v>
          </cell>
          <cell r="J420" t="str">
            <v>labor</v>
          </cell>
          <cell r="L420">
            <v>10000</v>
          </cell>
          <cell r="M420">
            <v>19237.7</v>
          </cell>
          <cell r="N420">
            <v>828.73</v>
          </cell>
          <cell r="O420">
            <v>17151.77</v>
          </cell>
          <cell r="P420">
            <v>1257.2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19237.7</v>
          </cell>
          <cell r="AA420">
            <v>0.14285510206997043</v>
          </cell>
          <cell r="AC420">
            <v>10000</v>
          </cell>
          <cell r="AH420">
            <v>0</v>
          </cell>
          <cell r="AI420">
            <v>0</v>
          </cell>
          <cell r="AJ420">
            <v>0</v>
          </cell>
          <cell r="AL420">
            <v>1</v>
          </cell>
          <cell r="AM420">
            <v>12</v>
          </cell>
          <cell r="AN420">
            <v>0</v>
          </cell>
        </row>
        <row r="421">
          <cell r="A421" t="str">
            <v>Mass Ave</v>
          </cell>
          <cell r="B421" t="str">
            <v>Mass Ave</v>
          </cell>
          <cell r="C421" t="str">
            <v>16710</v>
          </cell>
          <cell r="D421" t="str">
            <v>System Improvements</v>
          </cell>
          <cell r="E421" t="str">
            <v>04923</v>
          </cell>
          <cell r="G421" t="str">
            <v xml:space="preserve">Reconductor 53-1N32E </v>
          </cell>
          <cell r="I421">
            <v>0</v>
          </cell>
          <cell r="J421" t="str">
            <v>Overtime</v>
          </cell>
          <cell r="L421">
            <v>150</v>
          </cell>
          <cell r="M421">
            <v>32902.53</v>
          </cell>
          <cell r="N421">
            <v>159.18</v>
          </cell>
          <cell r="O421">
            <v>32323.71</v>
          </cell>
          <cell r="P421">
            <v>419.63999999999942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32902.53</v>
          </cell>
          <cell r="AA421">
            <v>2.1428265310495563E-3</v>
          </cell>
          <cell r="AC421">
            <v>150</v>
          </cell>
          <cell r="AH421">
            <v>0</v>
          </cell>
          <cell r="AI421">
            <v>0</v>
          </cell>
          <cell r="AJ421">
            <v>0</v>
          </cell>
          <cell r="AL421">
            <v>1</v>
          </cell>
          <cell r="AM421">
            <v>12</v>
          </cell>
          <cell r="AN421">
            <v>0</v>
          </cell>
        </row>
        <row r="422">
          <cell r="A422" t="str">
            <v>Mass Ave</v>
          </cell>
          <cell r="B422" t="str">
            <v>Mass Ave</v>
          </cell>
          <cell r="C422" t="str">
            <v>16710</v>
          </cell>
          <cell r="D422" t="str">
            <v>System Improvements</v>
          </cell>
          <cell r="E422" t="str">
            <v>04923</v>
          </cell>
          <cell r="G422" t="str">
            <v xml:space="preserve">Reconductor 53-1N32E </v>
          </cell>
          <cell r="I422">
            <v>0</v>
          </cell>
          <cell r="J422" t="str">
            <v>Benefits</v>
          </cell>
          <cell r="L422">
            <v>6401</v>
          </cell>
          <cell r="M422">
            <v>11061.75</v>
          </cell>
          <cell r="N422">
            <v>561.75</v>
          </cell>
          <cell r="O422">
            <v>9920.91</v>
          </cell>
          <cell r="P422">
            <v>579.09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11061.75</v>
          </cell>
          <cell r="AA422">
            <v>9.1441550834988075E-2</v>
          </cell>
          <cell r="AC422">
            <v>6401</v>
          </cell>
          <cell r="AH422">
            <v>0</v>
          </cell>
          <cell r="AI422">
            <v>0</v>
          </cell>
          <cell r="AJ422">
            <v>0</v>
          </cell>
          <cell r="AL422">
            <v>1</v>
          </cell>
          <cell r="AM422">
            <v>12</v>
          </cell>
          <cell r="AN422">
            <v>0</v>
          </cell>
        </row>
        <row r="423">
          <cell r="A423" t="str">
            <v>Mass Ave</v>
          </cell>
          <cell r="B423" t="str">
            <v>Mass Ave</v>
          </cell>
          <cell r="C423" t="str">
            <v>16710</v>
          </cell>
          <cell r="D423" t="str">
            <v>System Improvements</v>
          </cell>
          <cell r="E423" t="str">
            <v>04923</v>
          </cell>
          <cell r="G423" t="str">
            <v xml:space="preserve">Reconductor 53-1N32E </v>
          </cell>
          <cell r="I423">
            <v>0</v>
          </cell>
          <cell r="J423" t="str">
            <v>Invoice</v>
          </cell>
          <cell r="L423">
            <v>30000</v>
          </cell>
          <cell r="M423">
            <v>3</v>
          </cell>
          <cell r="N423">
            <v>3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3</v>
          </cell>
          <cell r="AA423">
            <v>0.42856530620991129</v>
          </cell>
          <cell r="AC423">
            <v>30000</v>
          </cell>
          <cell r="AH423">
            <v>0</v>
          </cell>
          <cell r="AI423">
            <v>0</v>
          </cell>
          <cell r="AJ423">
            <v>0</v>
          </cell>
          <cell r="AL423">
            <v>1</v>
          </cell>
          <cell r="AM423">
            <v>12</v>
          </cell>
          <cell r="AN423">
            <v>0</v>
          </cell>
        </row>
        <row r="424">
          <cell r="A424" t="str">
            <v>Mass Ave</v>
          </cell>
          <cell r="B424" t="str">
            <v>Mass Ave</v>
          </cell>
          <cell r="C424" t="str">
            <v>16710</v>
          </cell>
          <cell r="D424" t="str">
            <v>System Improvements</v>
          </cell>
          <cell r="E424" t="str">
            <v>04923</v>
          </cell>
          <cell r="G424" t="str">
            <v xml:space="preserve">Reconductor 53-1N32E </v>
          </cell>
          <cell r="I424">
            <v>0</v>
          </cell>
          <cell r="J424" t="str">
            <v>Material</v>
          </cell>
          <cell r="L424">
            <v>23450</v>
          </cell>
          <cell r="M424">
            <v>53017.86</v>
          </cell>
          <cell r="N424">
            <v>363.12</v>
          </cell>
          <cell r="O424">
            <v>52654.74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53017.86</v>
          </cell>
          <cell r="AA424">
            <v>0.33499521435408064</v>
          </cell>
          <cell r="AC424">
            <v>23450</v>
          </cell>
          <cell r="AH424">
            <v>0</v>
          </cell>
          <cell r="AI424">
            <v>0</v>
          </cell>
          <cell r="AJ424">
            <v>0</v>
          </cell>
          <cell r="AL424">
            <v>1</v>
          </cell>
          <cell r="AM424">
            <v>12</v>
          </cell>
          <cell r="AN424">
            <v>0</v>
          </cell>
        </row>
        <row r="425">
          <cell r="A425" t="str">
            <v>Mass Ave</v>
          </cell>
          <cell r="B425" t="str">
            <v>Mass Ave</v>
          </cell>
          <cell r="C425" t="str">
            <v>16710</v>
          </cell>
          <cell r="D425" t="str">
            <v>System Improvements</v>
          </cell>
          <cell r="E425" t="str">
            <v>04923</v>
          </cell>
          <cell r="G425" t="str">
            <v xml:space="preserve">Reconductor 53-1N32E </v>
          </cell>
          <cell r="I425">
            <v>0</v>
          </cell>
          <cell r="J425" t="str">
            <v>Other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C425">
            <v>0</v>
          </cell>
          <cell r="AH425">
            <v>0</v>
          </cell>
          <cell r="AI425">
            <v>0</v>
          </cell>
          <cell r="AJ425">
            <v>0</v>
          </cell>
          <cell r="AL425">
            <v>1</v>
          </cell>
          <cell r="AM425">
            <v>12</v>
          </cell>
          <cell r="AN425">
            <v>0</v>
          </cell>
        </row>
        <row r="426">
          <cell r="A426" t="str">
            <v>Mass Ave</v>
          </cell>
          <cell r="B426" t="str">
            <v>Mass Ave</v>
          </cell>
          <cell r="C426" t="str">
            <v>16710</v>
          </cell>
          <cell r="D426" t="str">
            <v>System Improvements</v>
          </cell>
          <cell r="E426" t="str">
            <v>04923</v>
          </cell>
          <cell r="G426" t="str">
            <v xml:space="preserve">Reconductor 53-1N32E </v>
          </cell>
          <cell r="H426">
            <v>70001</v>
          </cell>
          <cell r="I426">
            <v>0</v>
          </cell>
          <cell r="J426" t="str">
            <v>Total</v>
          </cell>
          <cell r="L426">
            <v>70001</v>
          </cell>
          <cell r="M426">
            <v>116222.84</v>
          </cell>
          <cell r="N426">
            <v>1915.7800000000002</v>
          </cell>
          <cell r="O426">
            <v>112051.13</v>
          </cell>
          <cell r="P426">
            <v>2255.9299999999994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116222.84</v>
          </cell>
          <cell r="AA426">
            <v>1</v>
          </cell>
          <cell r="AB426">
            <v>0</v>
          </cell>
          <cell r="AC426">
            <v>70001</v>
          </cell>
          <cell r="AD426">
            <v>70000</v>
          </cell>
          <cell r="AE426">
            <v>70000</v>
          </cell>
          <cell r="AF426">
            <v>0</v>
          </cell>
          <cell r="AL426">
            <v>1</v>
          </cell>
          <cell r="AM426">
            <v>12</v>
          </cell>
          <cell r="AN426">
            <v>0</v>
          </cell>
        </row>
        <row r="427">
          <cell r="A427" t="str">
            <v>Mass Ave</v>
          </cell>
          <cell r="B427" t="str">
            <v>Mass Ave</v>
          </cell>
          <cell r="C427" t="str">
            <v>16710</v>
          </cell>
          <cell r="D427" t="str">
            <v>System Improvements</v>
          </cell>
          <cell r="E427" t="str">
            <v>04924</v>
          </cell>
          <cell r="G427" t="str">
            <v>Reconductor 71-1N43</v>
          </cell>
          <cell r="I427">
            <v>0</v>
          </cell>
          <cell r="J427" t="str">
            <v>labor</v>
          </cell>
          <cell r="L427">
            <v>25003</v>
          </cell>
          <cell r="M427">
            <v>14864.71</v>
          </cell>
          <cell r="N427">
            <v>554.08000000000004</v>
          </cell>
          <cell r="O427">
            <v>1661.28</v>
          </cell>
          <cell r="P427">
            <v>65.540000000000006</v>
          </cell>
          <cell r="Q427">
            <v>3593.05</v>
          </cell>
          <cell r="R427">
            <v>1888.12</v>
          </cell>
          <cell r="S427">
            <v>3737.27</v>
          </cell>
          <cell r="T427">
            <v>3365.37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14864.71</v>
          </cell>
          <cell r="AA427">
            <v>0.16129927101477323</v>
          </cell>
          <cell r="AC427">
            <v>25003</v>
          </cell>
          <cell r="AD427">
            <v>13157.707767741937</v>
          </cell>
          <cell r="AE427">
            <v>1.9001324127736323</v>
          </cell>
          <cell r="AH427">
            <v>0</v>
          </cell>
          <cell r="AI427">
            <v>0</v>
          </cell>
          <cell r="AJ427">
            <v>0</v>
          </cell>
          <cell r="AL427">
            <v>1</v>
          </cell>
          <cell r="AM427">
            <v>10</v>
          </cell>
          <cell r="AN427">
            <v>0</v>
          </cell>
        </row>
        <row r="428">
          <cell r="A428" t="str">
            <v>Mass Ave</v>
          </cell>
          <cell r="B428" t="str">
            <v>Mass Ave</v>
          </cell>
          <cell r="C428" t="str">
            <v>16710</v>
          </cell>
          <cell r="D428" t="str">
            <v>System Improvements</v>
          </cell>
          <cell r="E428" t="str">
            <v>04924</v>
          </cell>
          <cell r="G428" t="str">
            <v>Reconductor 71-1N43</v>
          </cell>
          <cell r="I428">
            <v>0</v>
          </cell>
          <cell r="J428" t="str">
            <v>Overtime</v>
          </cell>
          <cell r="L428">
            <v>3751</v>
          </cell>
          <cell r="M428">
            <v>20081.080000000002</v>
          </cell>
          <cell r="N428">
            <v>185</v>
          </cell>
          <cell r="O428">
            <v>241.62</v>
          </cell>
          <cell r="P428">
            <v>0</v>
          </cell>
          <cell r="Q428">
            <v>1911.38</v>
          </cell>
          <cell r="R428">
            <v>745.94</v>
          </cell>
          <cell r="S428">
            <v>639.14</v>
          </cell>
          <cell r="T428">
            <v>16358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20081.080000000002</v>
          </cell>
          <cell r="AA428">
            <v>2.419843881039933E-2</v>
          </cell>
          <cell r="AC428">
            <v>3751</v>
          </cell>
          <cell r="AD428">
            <v>1973.9456000000002</v>
          </cell>
          <cell r="AH428">
            <v>0</v>
          </cell>
          <cell r="AI428">
            <v>0</v>
          </cell>
          <cell r="AJ428">
            <v>0</v>
          </cell>
          <cell r="AL428">
            <v>1</v>
          </cell>
          <cell r="AM428">
            <v>10</v>
          </cell>
          <cell r="AN428">
            <v>0</v>
          </cell>
        </row>
        <row r="429">
          <cell r="A429" t="str">
            <v>Mass Ave</v>
          </cell>
          <cell r="B429" t="str">
            <v>Mass Ave</v>
          </cell>
          <cell r="C429" t="str">
            <v>16710</v>
          </cell>
          <cell r="D429" t="str">
            <v>System Improvements</v>
          </cell>
          <cell r="E429" t="str">
            <v>04924</v>
          </cell>
          <cell r="G429" t="str">
            <v>Reconductor 71-1N43</v>
          </cell>
          <cell r="I429">
            <v>0</v>
          </cell>
          <cell r="J429" t="str">
            <v>Benefits</v>
          </cell>
          <cell r="L429">
            <v>16002</v>
          </cell>
          <cell r="M429">
            <v>9103.48</v>
          </cell>
          <cell r="N429">
            <v>323.88</v>
          </cell>
          <cell r="O429">
            <v>1007.08</v>
          </cell>
          <cell r="P429">
            <v>40.22</v>
          </cell>
          <cell r="Q429">
            <v>2215.4899999999998</v>
          </cell>
          <cell r="R429">
            <v>1204.3900000000001</v>
          </cell>
          <cell r="S429">
            <v>2405.34</v>
          </cell>
          <cell r="T429">
            <v>1907.08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9103.48</v>
          </cell>
          <cell r="AA429">
            <v>0.10323204954519064</v>
          </cell>
          <cell r="AC429">
            <v>16002</v>
          </cell>
          <cell r="AD429">
            <v>8420.9750709677428</v>
          </cell>
          <cell r="AH429">
            <v>0</v>
          </cell>
          <cell r="AI429">
            <v>0</v>
          </cell>
          <cell r="AJ429">
            <v>0</v>
          </cell>
          <cell r="AL429">
            <v>1</v>
          </cell>
          <cell r="AM429">
            <v>10</v>
          </cell>
          <cell r="AN429">
            <v>0</v>
          </cell>
        </row>
        <row r="430">
          <cell r="A430" t="str">
            <v>Mass Ave</v>
          </cell>
          <cell r="B430" t="str">
            <v>Mass Ave</v>
          </cell>
          <cell r="C430" t="str">
            <v>16710</v>
          </cell>
          <cell r="D430" t="str">
            <v>System Improvements</v>
          </cell>
          <cell r="E430" t="str">
            <v>04924</v>
          </cell>
          <cell r="G430" t="str">
            <v>Reconductor 71-1N43</v>
          </cell>
          <cell r="I430">
            <v>0</v>
          </cell>
          <cell r="J430" t="str">
            <v>Invoice</v>
          </cell>
          <cell r="L430">
            <v>45003</v>
          </cell>
          <cell r="M430">
            <v>18797.68</v>
          </cell>
          <cell r="N430">
            <v>0</v>
          </cell>
          <cell r="O430">
            <v>0</v>
          </cell>
          <cell r="P430">
            <v>0</v>
          </cell>
          <cell r="Q430">
            <v>9021.36</v>
          </cell>
          <cell r="R430">
            <v>3043.5</v>
          </cell>
          <cell r="S430">
            <v>2292.8200000000002</v>
          </cell>
          <cell r="T430">
            <v>4440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18797.68</v>
          </cell>
          <cell r="AA430">
            <v>0.29032320495451902</v>
          </cell>
          <cell r="AC430">
            <v>45003</v>
          </cell>
          <cell r="AD430">
            <v>23682.610993548387</v>
          </cell>
          <cell r="AH430">
            <v>0</v>
          </cell>
          <cell r="AI430">
            <v>0</v>
          </cell>
          <cell r="AJ430">
            <v>0</v>
          </cell>
          <cell r="AL430">
            <v>1</v>
          </cell>
          <cell r="AM430">
            <v>10</v>
          </cell>
          <cell r="AN430">
            <v>0</v>
          </cell>
        </row>
        <row r="431">
          <cell r="A431" t="str">
            <v>Mass Ave</v>
          </cell>
          <cell r="B431" t="str">
            <v>Mass Ave</v>
          </cell>
          <cell r="C431" t="str">
            <v>16710</v>
          </cell>
          <cell r="D431" t="str">
            <v>System Improvements</v>
          </cell>
          <cell r="E431" t="str">
            <v>04924</v>
          </cell>
          <cell r="G431" t="str">
            <v>Reconductor 71-1N43</v>
          </cell>
          <cell r="I431">
            <v>0</v>
          </cell>
          <cell r="J431" t="str">
            <v>Material</v>
          </cell>
          <cell r="L431">
            <v>65251</v>
          </cell>
          <cell r="M431">
            <v>18721.009999999998</v>
          </cell>
          <cell r="N431">
            <v>2070.88</v>
          </cell>
          <cell r="O431">
            <v>3273.61</v>
          </cell>
          <cell r="P431">
            <v>0</v>
          </cell>
          <cell r="Q431">
            <v>567</v>
          </cell>
          <cell r="R431">
            <v>0</v>
          </cell>
          <cell r="S431">
            <v>4799.1099999999997</v>
          </cell>
          <cell r="T431">
            <v>8010.41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18721.009999999998</v>
          </cell>
          <cell r="AA431">
            <v>0.42094703567511771</v>
          </cell>
          <cell r="AC431">
            <v>65251</v>
          </cell>
          <cell r="AD431">
            <v>34338.023019354841</v>
          </cell>
          <cell r="AH431">
            <v>0</v>
          </cell>
          <cell r="AI431">
            <v>0</v>
          </cell>
          <cell r="AJ431">
            <v>0</v>
          </cell>
          <cell r="AL431">
            <v>1</v>
          </cell>
          <cell r="AM431">
            <v>10</v>
          </cell>
          <cell r="AN431">
            <v>0</v>
          </cell>
        </row>
        <row r="432">
          <cell r="A432" t="str">
            <v>Mass Ave</v>
          </cell>
          <cell r="B432" t="str">
            <v>Mass Ave</v>
          </cell>
          <cell r="C432" t="str">
            <v>16710</v>
          </cell>
          <cell r="D432" t="str">
            <v>System Improvements</v>
          </cell>
          <cell r="E432" t="str">
            <v>04924</v>
          </cell>
          <cell r="G432" t="str">
            <v>Reconductor 71-1N43</v>
          </cell>
          <cell r="I432">
            <v>0</v>
          </cell>
          <cell r="J432" t="str">
            <v>Other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C432">
            <v>0</v>
          </cell>
          <cell r="AD432">
            <v>0</v>
          </cell>
          <cell r="AH432">
            <v>0</v>
          </cell>
          <cell r="AI432">
            <v>0</v>
          </cell>
          <cell r="AJ432">
            <v>0</v>
          </cell>
          <cell r="AL432">
            <v>1</v>
          </cell>
          <cell r="AM432">
            <v>10</v>
          </cell>
          <cell r="AN432">
            <v>0</v>
          </cell>
        </row>
        <row r="433">
          <cell r="A433" t="str">
            <v>Mass Ave</v>
          </cell>
          <cell r="B433" t="str">
            <v>Mass Ave</v>
          </cell>
          <cell r="C433" t="str">
            <v>16710</v>
          </cell>
          <cell r="D433" t="str">
            <v>System Improvements</v>
          </cell>
          <cell r="E433" t="str">
            <v>04924</v>
          </cell>
          <cell r="G433" t="str">
            <v>Reconductor 71-1N43</v>
          </cell>
          <cell r="H433">
            <v>155000</v>
          </cell>
          <cell r="I433">
            <v>0</v>
          </cell>
          <cell r="J433" t="str">
            <v>Total</v>
          </cell>
          <cell r="L433">
            <v>155010</v>
          </cell>
          <cell r="M433">
            <v>81567.959999999992</v>
          </cell>
          <cell r="N433">
            <v>3133.84</v>
          </cell>
          <cell r="O433">
            <v>6183.59</v>
          </cell>
          <cell r="P433">
            <v>105.76</v>
          </cell>
          <cell r="Q433">
            <v>17308.28</v>
          </cell>
          <cell r="R433">
            <v>6881.95</v>
          </cell>
          <cell r="S433">
            <v>13873.68</v>
          </cell>
          <cell r="T433">
            <v>34080.86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81567.959999999992</v>
          </cell>
          <cell r="AA433">
            <v>0.99999999999999989</v>
          </cell>
          <cell r="AB433">
            <v>0</v>
          </cell>
          <cell r="AC433">
            <v>155000</v>
          </cell>
          <cell r="AD433">
            <v>81573.262451612914</v>
          </cell>
          <cell r="AE433">
            <v>155000</v>
          </cell>
          <cell r="AF433">
            <v>0</v>
          </cell>
          <cell r="AL433">
            <v>1</v>
          </cell>
          <cell r="AM433">
            <v>12</v>
          </cell>
          <cell r="AN433">
            <v>0</v>
          </cell>
        </row>
        <row r="434">
          <cell r="A434" t="str">
            <v>Mass Ave</v>
          </cell>
          <cell r="B434" t="str">
            <v>Mass Ave</v>
          </cell>
          <cell r="C434" t="str">
            <v>16710</v>
          </cell>
          <cell r="D434" t="str">
            <v>New Customer Connection</v>
          </cell>
          <cell r="E434" t="str">
            <v>04925</v>
          </cell>
          <cell r="G434" t="str">
            <v>Temporary Station 11 - 680 Washington St, Boston Street</v>
          </cell>
          <cell r="I434">
            <v>0</v>
          </cell>
          <cell r="J434" t="str">
            <v>labor</v>
          </cell>
          <cell r="L434">
            <v>0</v>
          </cell>
          <cell r="M434">
            <v>8453.2100000000009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3431.69</v>
          </cell>
          <cell r="Y434">
            <v>5021.5200000000004</v>
          </cell>
          <cell r="Z434">
            <v>8453.2100000000009</v>
          </cell>
          <cell r="AA434">
            <v>0.46865110781424296</v>
          </cell>
          <cell r="AC434">
            <v>0</v>
          </cell>
          <cell r="AH434">
            <v>0</v>
          </cell>
          <cell r="AI434">
            <v>0</v>
          </cell>
          <cell r="AJ434">
            <v>0</v>
          </cell>
          <cell r="AL434">
            <v>1</v>
          </cell>
          <cell r="AM434">
            <v>12</v>
          </cell>
          <cell r="AN434">
            <v>0</v>
          </cell>
        </row>
        <row r="435">
          <cell r="A435" t="str">
            <v>Mass Ave</v>
          </cell>
          <cell r="B435" t="str">
            <v>Mass Ave</v>
          </cell>
          <cell r="C435" t="str">
            <v>16710</v>
          </cell>
          <cell r="D435" t="str">
            <v>New Customer Connection</v>
          </cell>
          <cell r="E435" t="str">
            <v>04925</v>
          </cell>
          <cell r="G435" t="str">
            <v>Temporary Station 11 - 680 Washington St, Boston Street</v>
          </cell>
          <cell r="I435">
            <v>0</v>
          </cell>
          <cell r="J435" t="str">
            <v>Overtime</v>
          </cell>
          <cell r="L435">
            <v>0</v>
          </cell>
          <cell r="M435">
            <v>2570.4300000000003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1606.73</v>
          </cell>
          <cell r="Y435">
            <v>963.7</v>
          </cell>
          <cell r="Z435">
            <v>2570.4300000000003</v>
          </cell>
          <cell r="AA435">
            <v>0.14250620380411283</v>
          </cell>
          <cell r="AC435">
            <v>0</v>
          </cell>
          <cell r="AH435">
            <v>0</v>
          </cell>
          <cell r="AI435">
            <v>0</v>
          </cell>
          <cell r="AJ435">
            <v>0</v>
          </cell>
          <cell r="AL435">
            <v>1</v>
          </cell>
          <cell r="AM435">
            <v>12</v>
          </cell>
          <cell r="AN435">
            <v>0</v>
          </cell>
        </row>
        <row r="436">
          <cell r="A436" t="str">
            <v>Mass Ave</v>
          </cell>
          <cell r="B436" t="str">
            <v>Mass Ave</v>
          </cell>
          <cell r="C436" t="str">
            <v>16710</v>
          </cell>
          <cell r="D436" t="str">
            <v>New Customer Connection</v>
          </cell>
          <cell r="E436" t="str">
            <v>04925</v>
          </cell>
          <cell r="G436" t="str">
            <v>Temporary Station 11 - 680 Washington St, Boston Street</v>
          </cell>
          <cell r="I436">
            <v>0</v>
          </cell>
          <cell r="J436" t="str">
            <v>Benefits</v>
          </cell>
          <cell r="L436">
            <v>0</v>
          </cell>
          <cell r="M436">
            <v>5316.51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2173.65</v>
          </cell>
          <cell r="Y436">
            <v>3142.86</v>
          </cell>
          <cell r="Z436">
            <v>5316.51</v>
          </cell>
          <cell r="AA436">
            <v>0.29475055052524435</v>
          </cell>
          <cell r="AC436">
            <v>0</v>
          </cell>
          <cell r="AH436">
            <v>0</v>
          </cell>
          <cell r="AI436">
            <v>0</v>
          </cell>
          <cell r="AJ436">
            <v>0</v>
          </cell>
          <cell r="AL436">
            <v>1</v>
          </cell>
          <cell r="AM436">
            <v>12</v>
          </cell>
          <cell r="AN436">
            <v>0</v>
          </cell>
        </row>
        <row r="437">
          <cell r="A437" t="str">
            <v>Mass Ave</v>
          </cell>
          <cell r="B437" t="str">
            <v>Mass Ave</v>
          </cell>
          <cell r="C437" t="str">
            <v>16710</v>
          </cell>
          <cell r="D437" t="str">
            <v>New Customer Connection</v>
          </cell>
          <cell r="E437" t="str">
            <v>04925</v>
          </cell>
          <cell r="G437" t="str">
            <v>Temporary Station 11 - 680 Washington St, Boston Street</v>
          </cell>
          <cell r="I437">
            <v>0</v>
          </cell>
          <cell r="J437" t="str">
            <v>Invoice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C437">
            <v>0</v>
          </cell>
          <cell r="AH437">
            <v>0</v>
          </cell>
          <cell r="AI437">
            <v>0</v>
          </cell>
          <cell r="AJ437">
            <v>0</v>
          </cell>
          <cell r="AL437">
            <v>1</v>
          </cell>
          <cell r="AM437">
            <v>12</v>
          </cell>
          <cell r="AN437">
            <v>0</v>
          </cell>
        </row>
        <row r="438">
          <cell r="A438" t="str">
            <v>Mass Ave</v>
          </cell>
          <cell r="B438" t="str">
            <v>Mass Ave</v>
          </cell>
          <cell r="C438" t="str">
            <v>16710</v>
          </cell>
          <cell r="D438" t="str">
            <v>New Customer Connection</v>
          </cell>
          <cell r="E438" t="str">
            <v>04925</v>
          </cell>
          <cell r="G438" t="str">
            <v>Temporary Station 11 - 680 Washington St, Boston Street</v>
          </cell>
          <cell r="I438">
            <v>0</v>
          </cell>
          <cell r="J438" t="str">
            <v>Material</v>
          </cell>
          <cell r="L438">
            <v>0</v>
          </cell>
          <cell r="M438">
            <v>1697.1699999999998</v>
          </cell>
          <cell r="N438">
            <v>7.06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1690.11</v>
          </cell>
          <cell r="Y438">
            <v>0</v>
          </cell>
          <cell r="Z438">
            <v>1697.1699999999998</v>
          </cell>
          <cell r="AA438">
            <v>9.4092137856399943E-2</v>
          </cell>
          <cell r="AC438">
            <v>0</v>
          </cell>
          <cell r="AH438">
            <v>0</v>
          </cell>
          <cell r="AI438">
            <v>0</v>
          </cell>
          <cell r="AJ438">
            <v>0</v>
          </cell>
          <cell r="AL438">
            <v>1</v>
          </cell>
          <cell r="AM438">
            <v>12</v>
          </cell>
          <cell r="AN438">
            <v>0</v>
          </cell>
        </row>
        <row r="439">
          <cell r="A439" t="str">
            <v>Mass Ave</v>
          </cell>
          <cell r="B439" t="str">
            <v>Mass Ave</v>
          </cell>
          <cell r="C439" t="str">
            <v>16710</v>
          </cell>
          <cell r="D439" t="str">
            <v>New Customer Connection</v>
          </cell>
          <cell r="E439" t="str">
            <v>04925</v>
          </cell>
          <cell r="G439" t="str">
            <v>Temporary Station 11 - 680 Washington St, Boston Street</v>
          </cell>
          <cell r="I439">
            <v>0</v>
          </cell>
          <cell r="J439" t="str">
            <v>Other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C439">
            <v>0</v>
          </cell>
          <cell r="AH439">
            <v>0</v>
          </cell>
          <cell r="AI439">
            <v>0</v>
          </cell>
          <cell r="AJ439">
            <v>0</v>
          </cell>
          <cell r="AL439">
            <v>1</v>
          </cell>
          <cell r="AM439">
            <v>12</v>
          </cell>
          <cell r="AN439">
            <v>0</v>
          </cell>
        </row>
        <row r="440">
          <cell r="A440" t="str">
            <v>Mass Ave</v>
          </cell>
          <cell r="B440" t="str">
            <v>Mass Ave</v>
          </cell>
          <cell r="C440" t="str">
            <v>16710</v>
          </cell>
          <cell r="D440" t="str">
            <v>New Customer Connection</v>
          </cell>
          <cell r="E440" t="str">
            <v>04925</v>
          </cell>
          <cell r="G440" t="str">
            <v>Temporary Station 11 - 680 Washington St, Boston Street</v>
          </cell>
          <cell r="H440">
            <v>0</v>
          </cell>
          <cell r="I440">
            <v>0</v>
          </cell>
          <cell r="J440" t="str">
            <v>Total</v>
          </cell>
          <cell r="L440">
            <v>0</v>
          </cell>
          <cell r="M440">
            <v>18037.32</v>
          </cell>
          <cell r="N440">
            <v>7.06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8902.18</v>
          </cell>
          <cell r="Y440">
            <v>9128.08</v>
          </cell>
          <cell r="Z440">
            <v>18037.32</v>
          </cell>
          <cell r="AA440">
            <v>1</v>
          </cell>
          <cell r="AB440">
            <v>0</v>
          </cell>
          <cell r="AC440">
            <v>0</v>
          </cell>
          <cell r="AD440">
            <v>0</v>
          </cell>
          <cell r="AF440">
            <v>0</v>
          </cell>
          <cell r="AL440">
            <v>1</v>
          </cell>
          <cell r="AM440">
            <v>12</v>
          </cell>
          <cell r="AN440">
            <v>0</v>
          </cell>
        </row>
        <row r="441">
          <cell r="A441" t="str">
            <v>Mass Ave</v>
          </cell>
          <cell r="B441" t="str">
            <v>Mass Ave</v>
          </cell>
          <cell r="C441" t="str">
            <v>16710</v>
          </cell>
          <cell r="D441" t="str">
            <v>New Customer Connection</v>
          </cell>
          <cell r="E441" t="str">
            <v>04927</v>
          </cell>
          <cell r="G441" t="str">
            <v>Registry of Motor Vehicles - 630 Washington St, Boston Street</v>
          </cell>
          <cell r="I441">
            <v>0</v>
          </cell>
          <cell r="J441" t="str">
            <v>labor</v>
          </cell>
          <cell r="L441">
            <v>0</v>
          </cell>
          <cell r="M441">
            <v>14034.49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3941.73</v>
          </cell>
          <cell r="U441">
            <v>10092.76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14034.49</v>
          </cell>
          <cell r="AA441">
            <v>0.17140968244026886</v>
          </cell>
          <cell r="AC441">
            <v>0</v>
          </cell>
          <cell r="AH441">
            <v>0</v>
          </cell>
          <cell r="AI441">
            <v>0</v>
          </cell>
          <cell r="AJ441">
            <v>0</v>
          </cell>
          <cell r="AL441">
            <v>7</v>
          </cell>
          <cell r="AM441">
            <v>12</v>
          </cell>
          <cell r="AN441">
            <v>0</v>
          </cell>
        </row>
        <row r="442">
          <cell r="A442" t="str">
            <v>Mass Ave</v>
          </cell>
          <cell r="B442" t="str">
            <v>Mass Ave</v>
          </cell>
          <cell r="C442" t="str">
            <v>16710</v>
          </cell>
          <cell r="D442" t="str">
            <v>New Customer Connection</v>
          </cell>
          <cell r="E442" t="str">
            <v>04927</v>
          </cell>
          <cell r="G442" t="str">
            <v>Registry of Motor Vehicles - 630 Washington St, Boston Street</v>
          </cell>
          <cell r="I442">
            <v>0</v>
          </cell>
          <cell r="J442" t="str">
            <v>Overtime</v>
          </cell>
          <cell r="L442">
            <v>0</v>
          </cell>
          <cell r="M442">
            <v>18445.21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5703.73</v>
          </cell>
          <cell r="U442">
            <v>12741.48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18445.21</v>
          </cell>
          <cell r="AA442">
            <v>0.22527983479585448</v>
          </cell>
          <cell r="AC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7</v>
          </cell>
          <cell r="AM442">
            <v>12</v>
          </cell>
          <cell r="AN442">
            <v>0</v>
          </cell>
        </row>
        <row r="443">
          <cell r="A443" t="str">
            <v>Mass Ave</v>
          </cell>
          <cell r="B443" t="str">
            <v>Mass Ave</v>
          </cell>
          <cell r="C443" t="str">
            <v>16710</v>
          </cell>
          <cell r="D443" t="str">
            <v>New Customer Connection</v>
          </cell>
          <cell r="E443" t="str">
            <v>04927</v>
          </cell>
          <cell r="G443" t="str">
            <v>Registry of Motor Vehicles - 630 Washington St, Boston Street</v>
          </cell>
          <cell r="I443">
            <v>0</v>
          </cell>
          <cell r="J443" t="str">
            <v>Benefits</v>
          </cell>
          <cell r="L443">
            <v>0</v>
          </cell>
          <cell r="M443">
            <v>8632.4700000000012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2383.83</v>
          </cell>
          <cell r="U443">
            <v>6248.64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8632.4700000000012</v>
          </cell>
          <cell r="AA443">
            <v>0.10543232717221275</v>
          </cell>
          <cell r="AC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7</v>
          </cell>
          <cell r="AM443">
            <v>12</v>
          </cell>
          <cell r="AN443">
            <v>0</v>
          </cell>
        </row>
        <row r="444">
          <cell r="A444" t="str">
            <v>Mass Ave</v>
          </cell>
          <cell r="B444" t="str">
            <v>Mass Ave</v>
          </cell>
          <cell r="C444" t="str">
            <v>16710</v>
          </cell>
          <cell r="D444" t="str">
            <v>New Customer Connection</v>
          </cell>
          <cell r="E444" t="str">
            <v>04927</v>
          </cell>
          <cell r="G444" t="str">
            <v>Registry of Motor Vehicles - 630 Washington St, Boston Street</v>
          </cell>
          <cell r="I444">
            <v>0</v>
          </cell>
          <cell r="J444" t="str">
            <v>Invoice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C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7</v>
          </cell>
          <cell r="AM444">
            <v>12</v>
          </cell>
          <cell r="AN444">
            <v>0</v>
          </cell>
        </row>
        <row r="445">
          <cell r="A445" t="str">
            <v>Mass Ave</v>
          </cell>
          <cell r="B445" t="str">
            <v>Mass Ave</v>
          </cell>
          <cell r="C445" t="str">
            <v>16710</v>
          </cell>
          <cell r="D445" t="str">
            <v>New Customer Connection</v>
          </cell>
          <cell r="E445" t="str">
            <v>04927</v>
          </cell>
          <cell r="G445" t="str">
            <v>Registry of Motor Vehicles - 630 Washington St, Boston Street</v>
          </cell>
          <cell r="I445">
            <v>0</v>
          </cell>
          <cell r="J445" t="str">
            <v>Material</v>
          </cell>
          <cell r="L445">
            <v>0</v>
          </cell>
          <cell r="M445">
            <v>37890.839999999997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3030.07</v>
          </cell>
          <cell r="T445">
            <v>13105.91</v>
          </cell>
          <cell r="U445">
            <v>21754.86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37890.839999999997</v>
          </cell>
          <cell r="AA445">
            <v>0.4627782592595126</v>
          </cell>
          <cell r="AC445">
            <v>0</v>
          </cell>
          <cell r="AH445">
            <v>0</v>
          </cell>
          <cell r="AI445">
            <v>0</v>
          </cell>
          <cell r="AJ445">
            <v>0</v>
          </cell>
          <cell r="AL445">
            <v>7</v>
          </cell>
          <cell r="AM445">
            <v>12</v>
          </cell>
          <cell r="AN445">
            <v>0</v>
          </cell>
        </row>
        <row r="446">
          <cell r="A446" t="str">
            <v>Mass Ave</v>
          </cell>
          <cell r="B446" t="str">
            <v>Mass Ave</v>
          </cell>
          <cell r="C446" t="str">
            <v>16710</v>
          </cell>
          <cell r="D446" t="str">
            <v>New Customer Connection</v>
          </cell>
          <cell r="E446" t="str">
            <v>04927</v>
          </cell>
          <cell r="G446" t="str">
            <v>Registry of Motor Vehicles - 630 Washington St, Boston Street</v>
          </cell>
          <cell r="I446">
            <v>0</v>
          </cell>
          <cell r="J446" t="str">
            <v>Other</v>
          </cell>
          <cell r="L446">
            <v>0</v>
          </cell>
          <cell r="M446">
            <v>2873.87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2873.87</v>
          </cell>
          <cell r="W446">
            <v>0</v>
          </cell>
          <cell r="X446">
            <v>0</v>
          </cell>
          <cell r="Y446">
            <v>0</v>
          </cell>
          <cell r="Z446">
            <v>2873.87</v>
          </cell>
          <cell r="AA446">
            <v>3.5099896332151402E-2</v>
          </cell>
          <cell r="AC446">
            <v>0</v>
          </cell>
          <cell r="AH446">
            <v>0</v>
          </cell>
          <cell r="AI446">
            <v>0</v>
          </cell>
          <cell r="AJ446">
            <v>0</v>
          </cell>
          <cell r="AL446">
            <v>7</v>
          </cell>
          <cell r="AM446">
            <v>12</v>
          </cell>
          <cell r="AN446">
            <v>0</v>
          </cell>
        </row>
        <row r="447">
          <cell r="A447" t="str">
            <v>Mass Ave</v>
          </cell>
          <cell r="B447" t="str">
            <v>Mass Ave</v>
          </cell>
          <cell r="C447" t="str">
            <v>16710</v>
          </cell>
          <cell r="D447" t="str">
            <v>New Customer Connection</v>
          </cell>
          <cell r="E447" t="str">
            <v>04927</v>
          </cell>
          <cell r="G447" t="str">
            <v>Registry of Motor Vehicles - 630 Washington St, Boston Street</v>
          </cell>
          <cell r="H447">
            <v>0</v>
          </cell>
          <cell r="I447">
            <v>0</v>
          </cell>
          <cell r="J447" t="str">
            <v>Total</v>
          </cell>
          <cell r="L447">
            <v>0</v>
          </cell>
          <cell r="M447">
            <v>81876.87999999999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3030.07</v>
          </cell>
          <cell r="T447">
            <v>25135.199999999997</v>
          </cell>
          <cell r="U447">
            <v>50837.74</v>
          </cell>
          <cell r="V447">
            <v>2873.87</v>
          </cell>
          <cell r="W447">
            <v>0</v>
          </cell>
          <cell r="X447">
            <v>0</v>
          </cell>
          <cell r="Y447">
            <v>0</v>
          </cell>
          <cell r="Z447">
            <v>81876.87999999999</v>
          </cell>
          <cell r="AA447">
            <v>1</v>
          </cell>
          <cell r="AB447">
            <v>0</v>
          </cell>
          <cell r="AC447">
            <v>0</v>
          </cell>
          <cell r="AD447">
            <v>0</v>
          </cell>
          <cell r="AF447">
            <v>0</v>
          </cell>
          <cell r="AL447">
            <v>7</v>
          </cell>
          <cell r="AM447">
            <v>12</v>
          </cell>
          <cell r="AN447">
            <v>0</v>
          </cell>
        </row>
        <row r="448">
          <cell r="A448" t="str">
            <v>Mass Ave</v>
          </cell>
          <cell r="B448" t="str">
            <v>Mass Ave</v>
          </cell>
          <cell r="C448" t="str">
            <v>16710</v>
          </cell>
          <cell r="D448" t="str">
            <v>New Customer Connection</v>
          </cell>
          <cell r="E448" t="str">
            <v>04929</v>
          </cell>
          <cell r="G448" t="str">
            <v>Merrimac Hotel - 105 Merrimac St, Boston Street</v>
          </cell>
          <cell r="I448">
            <v>0</v>
          </cell>
          <cell r="J448" t="str">
            <v>labor</v>
          </cell>
          <cell r="L448">
            <v>0</v>
          </cell>
          <cell r="M448">
            <v>6914.44</v>
          </cell>
          <cell r="N448">
            <v>6914.44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6914.44</v>
          </cell>
          <cell r="AA448">
            <v>0.41506006702727494</v>
          </cell>
          <cell r="AC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1</v>
          </cell>
          <cell r="AM448">
            <v>12</v>
          </cell>
          <cell r="AN448">
            <v>0</v>
          </cell>
        </row>
        <row r="449">
          <cell r="A449" t="str">
            <v>Mass Ave</v>
          </cell>
          <cell r="B449" t="str">
            <v>Mass Ave</v>
          </cell>
          <cell r="C449" t="str">
            <v>16710</v>
          </cell>
          <cell r="D449" t="str">
            <v>New Customer Connection</v>
          </cell>
          <cell r="E449" t="str">
            <v>04929</v>
          </cell>
          <cell r="G449" t="str">
            <v>Merrimac Hotel - 105 Merrimac St, Boston Street</v>
          </cell>
          <cell r="I449">
            <v>0</v>
          </cell>
          <cell r="J449" t="str">
            <v>Overtime</v>
          </cell>
          <cell r="L449">
            <v>0</v>
          </cell>
          <cell r="M449">
            <v>2535.42</v>
          </cell>
          <cell r="N449">
            <v>2535.42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2535.42</v>
          </cell>
          <cell r="AA449">
            <v>0.15219621475380413</v>
          </cell>
          <cell r="AC449">
            <v>0</v>
          </cell>
          <cell r="AH449">
            <v>0</v>
          </cell>
          <cell r="AI449">
            <v>0</v>
          </cell>
          <cell r="AJ449">
            <v>0</v>
          </cell>
          <cell r="AL449">
            <v>1</v>
          </cell>
          <cell r="AM449">
            <v>12</v>
          </cell>
          <cell r="AN449">
            <v>0</v>
          </cell>
        </row>
        <row r="450">
          <cell r="A450" t="str">
            <v>Mass Ave</v>
          </cell>
          <cell r="B450" t="str">
            <v>Mass Ave</v>
          </cell>
          <cell r="C450" t="str">
            <v>16710</v>
          </cell>
          <cell r="D450" t="str">
            <v>New Customer Connection</v>
          </cell>
          <cell r="E450" t="str">
            <v>04929</v>
          </cell>
          <cell r="G450" t="str">
            <v>Merrimac Hotel - 105 Merrimac St, Boston Street</v>
          </cell>
          <cell r="I450">
            <v>0</v>
          </cell>
          <cell r="J450" t="str">
            <v>Benefits</v>
          </cell>
          <cell r="L450">
            <v>0</v>
          </cell>
          <cell r="M450">
            <v>4799.55</v>
          </cell>
          <cell r="N450">
            <v>4799.55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4799.55</v>
          </cell>
          <cell r="AA450">
            <v>0.2881074309272707</v>
          </cell>
          <cell r="AC450">
            <v>0</v>
          </cell>
          <cell r="AH450">
            <v>0</v>
          </cell>
          <cell r="AI450">
            <v>0</v>
          </cell>
          <cell r="AJ450">
            <v>0</v>
          </cell>
          <cell r="AL450">
            <v>1</v>
          </cell>
          <cell r="AM450">
            <v>12</v>
          </cell>
          <cell r="AN450">
            <v>0</v>
          </cell>
        </row>
        <row r="451">
          <cell r="A451" t="str">
            <v>Mass Ave</v>
          </cell>
          <cell r="B451" t="str">
            <v>Mass Ave</v>
          </cell>
          <cell r="C451" t="str">
            <v>16710</v>
          </cell>
          <cell r="D451" t="str">
            <v>New Customer Connection</v>
          </cell>
          <cell r="E451" t="str">
            <v>04929</v>
          </cell>
          <cell r="G451" t="str">
            <v>Merrimac Hotel - 105 Merrimac St, Boston Street</v>
          </cell>
          <cell r="I451">
            <v>0</v>
          </cell>
          <cell r="J451" t="str">
            <v>Invoice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C451">
            <v>0</v>
          </cell>
          <cell r="AH451">
            <v>0</v>
          </cell>
          <cell r="AI451">
            <v>0</v>
          </cell>
          <cell r="AJ451">
            <v>0</v>
          </cell>
          <cell r="AL451">
            <v>1</v>
          </cell>
          <cell r="AM451">
            <v>12</v>
          </cell>
          <cell r="AN451">
            <v>0</v>
          </cell>
        </row>
        <row r="452">
          <cell r="A452" t="str">
            <v>Mass Ave</v>
          </cell>
          <cell r="B452" t="str">
            <v>Mass Ave</v>
          </cell>
          <cell r="C452" t="str">
            <v>16710</v>
          </cell>
          <cell r="D452" t="str">
            <v>New Customer Connection</v>
          </cell>
          <cell r="E452" t="str">
            <v>04929</v>
          </cell>
          <cell r="G452" t="str">
            <v>Merrimac Hotel - 105 Merrimac St, Boston Street</v>
          </cell>
          <cell r="I452">
            <v>0</v>
          </cell>
          <cell r="J452" t="str">
            <v>Material</v>
          </cell>
          <cell r="L452">
            <v>0</v>
          </cell>
          <cell r="M452">
            <v>2409.48</v>
          </cell>
          <cell r="N452">
            <v>2409.48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2409.48</v>
          </cell>
          <cell r="AA452">
            <v>0.14463628729165029</v>
          </cell>
          <cell r="AC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1</v>
          </cell>
          <cell r="AM452">
            <v>12</v>
          </cell>
          <cell r="AN452">
            <v>0</v>
          </cell>
        </row>
        <row r="453">
          <cell r="A453" t="str">
            <v>Mass Ave</v>
          </cell>
          <cell r="B453" t="str">
            <v>Mass Ave</v>
          </cell>
          <cell r="C453" t="str">
            <v>16710</v>
          </cell>
          <cell r="D453" t="str">
            <v>New Customer Connection</v>
          </cell>
          <cell r="E453" t="str">
            <v>04929</v>
          </cell>
          <cell r="G453" t="str">
            <v>Merrimac Hotel - 105 Merrimac St, Boston Street</v>
          </cell>
          <cell r="I453">
            <v>0</v>
          </cell>
          <cell r="J453" t="str">
            <v>Other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C453">
            <v>0</v>
          </cell>
          <cell r="AH453">
            <v>0</v>
          </cell>
          <cell r="AI453">
            <v>0</v>
          </cell>
          <cell r="AJ453">
            <v>0</v>
          </cell>
          <cell r="AL453">
            <v>1</v>
          </cell>
          <cell r="AM453">
            <v>12</v>
          </cell>
          <cell r="AN453">
            <v>0</v>
          </cell>
        </row>
        <row r="454">
          <cell r="A454" t="str">
            <v>Mass Ave</v>
          </cell>
          <cell r="B454" t="str">
            <v>Mass Ave</v>
          </cell>
          <cell r="C454" t="str">
            <v>16710</v>
          </cell>
          <cell r="D454" t="str">
            <v>New Customer Connection</v>
          </cell>
          <cell r="E454" t="str">
            <v>04929</v>
          </cell>
          <cell r="G454" t="str">
            <v>Merrimac Hotel - 105 Merrimac St, Boston Street</v>
          </cell>
          <cell r="H454">
            <v>0</v>
          </cell>
          <cell r="I454">
            <v>0</v>
          </cell>
          <cell r="J454" t="str">
            <v>Total</v>
          </cell>
          <cell r="L454">
            <v>0</v>
          </cell>
          <cell r="M454">
            <v>16658.89</v>
          </cell>
          <cell r="N454">
            <v>16658.89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16658.89</v>
          </cell>
          <cell r="AA454">
            <v>1</v>
          </cell>
          <cell r="AB454">
            <v>0</v>
          </cell>
          <cell r="AC454">
            <v>0</v>
          </cell>
          <cell r="AD454">
            <v>0</v>
          </cell>
          <cell r="AF454">
            <v>0</v>
          </cell>
          <cell r="AL454">
            <v>1</v>
          </cell>
          <cell r="AM454">
            <v>12</v>
          </cell>
          <cell r="AN454">
            <v>0</v>
          </cell>
        </row>
        <row r="455">
          <cell r="A455" t="str">
            <v>Mass Ave</v>
          </cell>
          <cell r="B455" t="str">
            <v>Mass Ave</v>
          </cell>
          <cell r="C455" t="str">
            <v>16710</v>
          </cell>
          <cell r="D455" t="str">
            <v>New Customer Connection</v>
          </cell>
          <cell r="E455" t="str">
            <v>04931</v>
          </cell>
          <cell r="G455" t="str">
            <v>Jeweler's Bldg - 333 Washington St, Boston Street</v>
          </cell>
          <cell r="I455">
            <v>0</v>
          </cell>
          <cell r="J455" t="str">
            <v>labor</v>
          </cell>
          <cell r="L455">
            <v>0</v>
          </cell>
          <cell r="M455">
            <v>1264.01</v>
          </cell>
          <cell r="N455">
            <v>1264.01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1264.01</v>
          </cell>
          <cell r="AA455">
            <v>0.21239974525675132</v>
          </cell>
          <cell r="AC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1</v>
          </cell>
          <cell r="AM455">
            <v>12</v>
          </cell>
          <cell r="AN455">
            <v>0</v>
          </cell>
        </row>
        <row r="456">
          <cell r="A456" t="str">
            <v>Mass Ave</v>
          </cell>
          <cell r="B456" t="str">
            <v>Mass Ave</v>
          </cell>
          <cell r="C456" t="str">
            <v>16710</v>
          </cell>
          <cell r="D456" t="str">
            <v>New Customer Connection</v>
          </cell>
          <cell r="E456" t="str">
            <v>04931</v>
          </cell>
          <cell r="G456" t="str">
            <v>Jeweler's Bldg - 333 Washington St, Boston Street</v>
          </cell>
          <cell r="I456">
            <v>0</v>
          </cell>
          <cell r="J456" t="str">
            <v>Overtime</v>
          </cell>
          <cell r="L456">
            <v>0</v>
          </cell>
          <cell r="M456">
            <v>3783.68</v>
          </cell>
          <cell r="N456">
            <v>3783.68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3783.68</v>
          </cell>
          <cell r="AA456">
            <v>0.63579613146499214</v>
          </cell>
          <cell r="AC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1</v>
          </cell>
          <cell r="AM456">
            <v>12</v>
          </cell>
          <cell r="AN456">
            <v>0</v>
          </cell>
        </row>
        <row r="457">
          <cell r="A457" t="str">
            <v>Mass Ave</v>
          </cell>
          <cell r="B457" t="str">
            <v>Mass Ave</v>
          </cell>
          <cell r="C457" t="str">
            <v>16710</v>
          </cell>
          <cell r="D457" t="str">
            <v>New Customer Connection</v>
          </cell>
          <cell r="E457" t="str">
            <v>04931</v>
          </cell>
          <cell r="G457" t="str">
            <v>Jeweler's Bldg - 333 Washington St, Boston Street</v>
          </cell>
          <cell r="I457">
            <v>0</v>
          </cell>
          <cell r="J457" t="str">
            <v>Benefits</v>
          </cell>
          <cell r="L457">
            <v>0</v>
          </cell>
          <cell r="M457">
            <v>903.4</v>
          </cell>
          <cell r="N457">
            <v>903.4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903.4</v>
          </cell>
          <cell r="AA457">
            <v>0.1518041232782566</v>
          </cell>
          <cell r="AC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1</v>
          </cell>
          <cell r="AM457">
            <v>12</v>
          </cell>
          <cell r="AN457">
            <v>0</v>
          </cell>
        </row>
        <row r="458">
          <cell r="A458" t="str">
            <v>Mass Ave</v>
          </cell>
          <cell r="B458" t="str">
            <v>Mass Ave</v>
          </cell>
          <cell r="C458" t="str">
            <v>16710</v>
          </cell>
          <cell r="D458" t="str">
            <v>New Customer Connection</v>
          </cell>
          <cell r="E458" t="str">
            <v>04931</v>
          </cell>
          <cell r="G458" t="str">
            <v>Jeweler's Bldg - 333 Washington St, Boston Street</v>
          </cell>
          <cell r="I458">
            <v>0</v>
          </cell>
          <cell r="J458" t="str">
            <v>Invoice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C458">
            <v>0</v>
          </cell>
          <cell r="AH458">
            <v>0</v>
          </cell>
          <cell r="AI458">
            <v>0</v>
          </cell>
          <cell r="AJ458">
            <v>0</v>
          </cell>
          <cell r="AL458">
            <v>1</v>
          </cell>
          <cell r="AM458">
            <v>12</v>
          </cell>
          <cell r="AN458">
            <v>0</v>
          </cell>
        </row>
        <row r="459">
          <cell r="A459" t="str">
            <v>Mass Ave</v>
          </cell>
          <cell r="B459" t="str">
            <v>Mass Ave</v>
          </cell>
          <cell r="C459" t="str">
            <v>16710</v>
          </cell>
          <cell r="D459" t="str">
            <v>New Customer Connection</v>
          </cell>
          <cell r="E459" t="str">
            <v>04931</v>
          </cell>
          <cell r="G459" t="str">
            <v>Jeweler's Bldg - 333 Washington St, Boston Street</v>
          </cell>
          <cell r="I459">
            <v>0</v>
          </cell>
          <cell r="J459" t="str">
            <v>Material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C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1</v>
          </cell>
          <cell r="AM459">
            <v>12</v>
          </cell>
          <cell r="AN459">
            <v>0</v>
          </cell>
        </row>
        <row r="460">
          <cell r="A460" t="str">
            <v>Mass Ave</v>
          </cell>
          <cell r="B460" t="str">
            <v>Mass Ave</v>
          </cell>
          <cell r="C460" t="str">
            <v>16710</v>
          </cell>
          <cell r="D460" t="str">
            <v>New Customer Connection</v>
          </cell>
          <cell r="E460" t="str">
            <v>04931</v>
          </cell>
          <cell r="G460" t="str">
            <v>Jeweler's Bldg - 333 Washington St, Boston Street</v>
          </cell>
          <cell r="I460">
            <v>0</v>
          </cell>
          <cell r="J460" t="str">
            <v>Other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C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1</v>
          </cell>
          <cell r="AM460">
            <v>12</v>
          </cell>
          <cell r="AN460">
            <v>0</v>
          </cell>
        </row>
        <row r="461">
          <cell r="A461" t="str">
            <v>Mass Ave</v>
          </cell>
          <cell r="B461" t="str">
            <v>Mass Ave</v>
          </cell>
          <cell r="C461" t="str">
            <v>16710</v>
          </cell>
          <cell r="D461" t="str">
            <v>New Customer Connection</v>
          </cell>
          <cell r="E461" t="str">
            <v>04931</v>
          </cell>
          <cell r="G461" t="str">
            <v>Jeweler's Bldg - 333 Washington St, Boston Street</v>
          </cell>
          <cell r="H461">
            <v>0</v>
          </cell>
          <cell r="I461">
            <v>0</v>
          </cell>
          <cell r="J461" t="str">
            <v>Total</v>
          </cell>
          <cell r="L461">
            <v>0</v>
          </cell>
          <cell r="M461">
            <v>5951.0899999999992</v>
          </cell>
          <cell r="N461">
            <v>5951.0899999999992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5951.0899999999992</v>
          </cell>
          <cell r="AA461">
            <v>1</v>
          </cell>
          <cell r="AB461">
            <v>0</v>
          </cell>
          <cell r="AC461">
            <v>0</v>
          </cell>
          <cell r="AD461">
            <v>0</v>
          </cell>
          <cell r="AF461">
            <v>0</v>
          </cell>
          <cell r="AL461">
            <v>1</v>
          </cell>
          <cell r="AM461">
            <v>12</v>
          </cell>
          <cell r="AN461">
            <v>0</v>
          </cell>
        </row>
        <row r="462">
          <cell r="A462" t="str">
            <v>Mass Ave</v>
          </cell>
          <cell r="B462" t="str">
            <v>Mass Ave</v>
          </cell>
          <cell r="C462" t="str">
            <v>16710</v>
          </cell>
          <cell r="D462" t="str">
            <v>New Customer Connection</v>
          </cell>
          <cell r="E462" t="str">
            <v>04933</v>
          </cell>
          <cell r="G462" t="str">
            <v>Emerson College - 144 Boylston St, Boston Street</v>
          </cell>
          <cell r="I462">
            <v>0</v>
          </cell>
          <cell r="J462" t="str">
            <v>labor</v>
          </cell>
          <cell r="L462">
            <v>0</v>
          </cell>
          <cell r="M462">
            <v>189.6</v>
          </cell>
          <cell r="N462">
            <v>0</v>
          </cell>
          <cell r="O462">
            <v>0</v>
          </cell>
          <cell r="P462">
            <v>189.6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189.6</v>
          </cell>
          <cell r="AA462">
            <v>0.40160642570281124</v>
          </cell>
          <cell r="AB462">
            <v>20000</v>
          </cell>
          <cell r="AC462">
            <v>0</v>
          </cell>
          <cell r="AH462">
            <v>0</v>
          </cell>
          <cell r="AI462">
            <v>0</v>
          </cell>
          <cell r="AJ462">
            <v>0</v>
          </cell>
          <cell r="AL462">
            <v>1</v>
          </cell>
          <cell r="AM462">
            <v>12</v>
          </cell>
          <cell r="AN462">
            <v>0</v>
          </cell>
        </row>
        <row r="463">
          <cell r="A463" t="str">
            <v>Mass Ave</v>
          </cell>
          <cell r="B463" t="str">
            <v>Mass Ave</v>
          </cell>
          <cell r="C463" t="str">
            <v>16710</v>
          </cell>
          <cell r="D463" t="str">
            <v>New Customer Connection</v>
          </cell>
          <cell r="E463" t="str">
            <v>04933</v>
          </cell>
          <cell r="G463" t="str">
            <v>Emerson College - 144 Boylston St, Boston Street</v>
          </cell>
          <cell r="I463">
            <v>0</v>
          </cell>
          <cell r="J463" t="str">
            <v>Overtime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8.0321285140562249E-2</v>
          </cell>
          <cell r="AB463">
            <v>4000</v>
          </cell>
          <cell r="AC463">
            <v>0</v>
          </cell>
          <cell r="AH463">
            <v>0</v>
          </cell>
          <cell r="AI463">
            <v>0</v>
          </cell>
          <cell r="AJ463">
            <v>0</v>
          </cell>
          <cell r="AL463">
            <v>1</v>
          </cell>
          <cell r="AM463">
            <v>12</v>
          </cell>
          <cell r="AN463">
            <v>0</v>
          </cell>
        </row>
        <row r="464">
          <cell r="A464" t="str">
            <v>Mass Ave</v>
          </cell>
          <cell r="B464" t="str">
            <v>Mass Ave</v>
          </cell>
          <cell r="C464" t="str">
            <v>16710</v>
          </cell>
          <cell r="D464" t="str">
            <v>New Customer Connection</v>
          </cell>
          <cell r="E464" t="str">
            <v>04933</v>
          </cell>
          <cell r="G464" t="str">
            <v>Emerson College - 144 Boylston St, Boston Street</v>
          </cell>
          <cell r="I464">
            <v>0</v>
          </cell>
          <cell r="J464" t="str">
            <v>Benefits</v>
          </cell>
          <cell r="L464">
            <v>0</v>
          </cell>
          <cell r="M464">
            <v>117.28</v>
          </cell>
          <cell r="N464">
            <v>0</v>
          </cell>
          <cell r="O464">
            <v>0</v>
          </cell>
          <cell r="P464">
            <v>117.28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117.28</v>
          </cell>
          <cell r="AA464">
            <v>0.25702811244979917</v>
          </cell>
          <cell r="AB464">
            <v>12800</v>
          </cell>
          <cell r="AC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1</v>
          </cell>
          <cell r="AM464">
            <v>12</v>
          </cell>
          <cell r="AN464">
            <v>0</v>
          </cell>
        </row>
        <row r="465">
          <cell r="A465" t="str">
            <v>Mass Ave</v>
          </cell>
          <cell r="B465" t="str">
            <v>Mass Ave</v>
          </cell>
          <cell r="C465" t="str">
            <v>16710</v>
          </cell>
          <cell r="D465" t="str">
            <v>New Customer Connection</v>
          </cell>
          <cell r="E465" t="str">
            <v>04933</v>
          </cell>
          <cell r="G465" t="str">
            <v>Emerson College - 144 Boylston St, Boston Street</v>
          </cell>
          <cell r="I465">
            <v>0</v>
          </cell>
          <cell r="J465" t="str">
            <v>Invoice</v>
          </cell>
          <cell r="L465">
            <v>0</v>
          </cell>
          <cell r="M465">
            <v>-65.78</v>
          </cell>
          <cell r="N465">
            <v>-65.78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-65.78</v>
          </cell>
          <cell r="AA465">
            <v>0</v>
          </cell>
          <cell r="AC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1</v>
          </cell>
          <cell r="AM465">
            <v>12</v>
          </cell>
          <cell r="AN465">
            <v>0</v>
          </cell>
        </row>
        <row r="466">
          <cell r="A466" t="str">
            <v>Mass Ave</v>
          </cell>
          <cell r="B466" t="str">
            <v>Mass Ave</v>
          </cell>
          <cell r="C466" t="str">
            <v>16710</v>
          </cell>
          <cell r="D466" t="str">
            <v>New Customer Connection</v>
          </cell>
          <cell r="E466" t="str">
            <v>04933</v>
          </cell>
          <cell r="G466" t="str">
            <v>Emerson College - 144 Boylston St, Boston Street</v>
          </cell>
          <cell r="I466">
            <v>0</v>
          </cell>
          <cell r="J466" t="str">
            <v>Material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0.26104417670682734</v>
          </cell>
          <cell r="AB466">
            <v>13000</v>
          </cell>
          <cell r="AC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1</v>
          </cell>
          <cell r="AM466">
            <v>12</v>
          </cell>
          <cell r="AN466">
            <v>0</v>
          </cell>
        </row>
        <row r="467">
          <cell r="A467" t="str">
            <v>Mass Ave</v>
          </cell>
          <cell r="B467" t="str">
            <v>Mass Ave</v>
          </cell>
          <cell r="C467" t="str">
            <v>16710</v>
          </cell>
          <cell r="D467" t="str">
            <v>New Customer Connection</v>
          </cell>
          <cell r="E467" t="str">
            <v>04933</v>
          </cell>
          <cell r="G467" t="str">
            <v>Emerson College - 144 Boylston St, Boston Street</v>
          </cell>
          <cell r="I467">
            <v>0</v>
          </cell>
          <cell r="J467" t="str">
            <v>Other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C467">
            <v>0</v>
          </cell>
          <cell r="AH467">
            <v>0</v>
          </cell>
          <cell r="AI467">
            <v>0</v>
          </cell>
          <cell r="AJ467">
            <v>0</v>
          </cell>
          <cell r="AL467">
            <v>1</v>
          </cell>
          <cell r="AM467">
            <v>12</v>
          </cell>
          <cell r="AN467">
            <v>0</v>
          </cell>
        </row>
        <row r="468">
          <cell r="A468" t="str">
            <v>Mass Ave</v>
          </cell>
          <cell r="B468" t="str">
            <v>Mass Ave</v>
          </cell>
          <cell r="C468" t="str">
            <v>16710</v>
          </cell>
          <cell r="D468" t="str">
            <v>New Customer Connection</v>
          </cell>
          <cell r="E468" t="str">
            <v>04933</v>
          </cell>
          <cell r="G468" t="str">
            <v>Emerson College - 144 Boylston St, Boston Street</v>
          </cell>
          <cell r="H468">
            <v>0</v>
          </cell>
          <cell r="I468">
            <v>0</v>
          </cell>
          <cell r="J468" t="str">
            <v>Total</v>
          </cell>
          <cell r="L468">
            <v>0</v>
          </cell>
          <cell r="M468">
            <v>241.1</v>
          </cell>
          <cell r="N468">
            <v>-65.78</v>
          </cell>
          <cell r="O468">
            <v>0</v>
          </cell>
          <cell r="P468">
            <v>306.88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241.1</v>
          </cell>
          <cell r="AA468">
            <v>1</v>
          </cell>
          <cell r="AB468">
            <v>49800</v>
          </cell>
          <cell r="AC468">
            <v>0</v>
          </cell>
          <cell r="AD468">
            <v>0</v>
          </cell>
          <cell r="AF468">
            <v>0</v>
          </cell>
          <cell r="AL468">
            <v>1</v>
          </cell>
          <cell r="AM468">
            <v>12</v>
          </cell>
          <cell r="AN468">
            <v>0</v>
          </cell>
        </row>
        <row r="469">
          <cell r="A469" t="str">
            <v>Mass Ave</v>
          </cell>
          <cell r="B469" t="str">
            <v>Mass Ave</v>
          </cell>
          <cell r="C469" t="str">
            <v>16710</v>
          </cell>
          <cell r="D469" t="str">
            <v>New Customer Connection</v>
          </cell>
          <cell r="E469" t="str">
            <v>04935</v>
          </cell>
          <cell r="G469" t="str">
            <v>Filene's 426 Washington St, Boston Street</v>
          </cell>
          <cell r="I469">
            <v>0</v>
          </cell>
          <cell r="J469" t="str">
            <v>labor</v>
          </cell>
          <cell r="L469">
            <v>0</v>
          </cell>
          <cell r="M469">
            <v>-20919.14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-20919.14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-20919.14</v>
          </cell>
          <cell r="AA469">
            <v>0</v>
          </cell>
          <cell r="AC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1</v>
          </cell>
          <cell r="AM469">
            <v>12</v>
          </cell>
          <cell r="AN469">
            <v>0</v>
          </cell>
        </row>
        <row r="470">
          <cell r="A470" t="str">
            <v>Mass Ave</v>
          </cell>
          <cell r="B470" t="str">
            <v>Mass Ave</v>
          </cell>
          <cell r="C470" t="str">
            <v>16710</v>
          </cell>
          <cell r="D470" t="str">
            <v>New Customer Connection</v>
          </cell>
          <cell r="E470" t="str">
            <v>04935</v>
          </cell>
          <cell r="G470" t="str">
            <v>Filene's 426 Washington St, Boston Street</v>
          </cell>
          <cell r="I470">
            <v>0</v>
          </cell>
          <cell r="J470" t="str">
            <v>Overtime</v>
          </cell>
          <cell r="L470">
            <v>0</v>
          </cell>
          <cell r="M470">
            <v>-6782.28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-6782.28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-6782.28</v>
          </cell>
          <cell r="AA470">
            <v>0</v>
          </cell>
          <cell r="AC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1</v>
          </cell>
          <cell r="AM470">
            <v>12</v>
          </cell>
          <cell r="AN470">
            <v>0</v>
          </cell>
        </row>
        <row r="471">
          <cell r="A471" t="str">
            <v>Mass Ave</v>
          </cell>
          <cell r="B471" t="str">
            <v>Mass Ave</v>
          </cell>
          <cell r="C471" t="str">
            <v>16710</v>
          </cell>
          <cell r="D471" t="str">
            <v>New Customer Connection</v>
          </cell>
          <cell r="E471" t="str">
            <v>04935</v>
          </cell>
          <cell r="G471" t="str">
            <v>Filene's 426 Washington St, Boston Street</v>
          </cell>
          <cell r="I471">
            <v>0</v>
          </cell>
          <cell r="J471" t="str">
            <v>Benefits</v>
          </cell>
          <cell r="L471">
            <v>0</v>
          </cell>
          <cell r="M471">
            <v>-11958.9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-11958.9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-11958.9</v>
          </cell>
          <cell r="AA471">
            <v>0</v>
          </cell>
          <cell r="AC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1</v>
          </cell>
          <cell r="AM471">
            <v>12</v>
          </cell>
          <cell r="AN471">
            <v>0</v>
          </cell>
        </row>
        <row r="472">
          <cell r="A472" t="str">
            <v>Mass Ave</v>
          </cell>
          <cell r="B472" t="str">
            <v>Mass Ave</v>
          </cell>
          <cell r="C472" t="str">
            <v>16710</v>
          </cell>
          <cell r="D472" t="str">
            <v>New Customer Connection</v>
          </cell>
          <cell r="E472" t="str">
            <v>04935</v>
          </cell>
          <cell r="G472" t="str">
            <v>Filene's 426 Washington St, Boston Street</v>
          </cell>
          <cell r="I472">
            <v>0</v>
          </cell>
          <cell r="J472" t="str">
            <v>Invoice</v>
          </cell>
          <cell r="L472">
            <v>0</v>
          </cell>
          <cell r="M472">
            <v>-71396.02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-71396.02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-71396.02</v>
          </cell>
          <cell r="AA472">
            <v>1</v>
          </cell>
          <cell r="AC472">
            <v>0</v>
          </cell>
          <cell r="AH472">
            <v>0</v>
          </cell>
          <cell r="AI472">
            <v>0</v>
          </cell>
          <cell r="AJ472">
            <v>0</v>
          </cell>
          <cell r="AL472">
            <v>1</v>
          </cell>
          <cell r="AM472">
            <v>12</v>
          </cell>
          <cell r="AN472">
            <v>0</v>
          </cell>
        </row>
        <row r="473">
          <cell r="A473" t="str">
            <v>Mass Ave</v>
          </cell>
          <cell r="B473" t="str">
            <v>Mass Ave</v>
          </cell>
          <cell r="C473" t="str">
            <v>16710</v>
          </cell>
          <cell r="D473" t="str">
            <v>New Customer Connection</v>
          </cell>
          <cell r="E473" t="str">
            <v>04935</v>
          </cell>
          <cell r="G473" t="str">
            <v>Filene's 426 Washington St, Boston Street</v>
          </cell>
          <cell r="I473">
            <v>0</v>
          </cell>
          <cell r="J473" t="str">
            <v>Material</v>
          </cell>
          <cell r="L473">
            <v>0</v>
          </cell>
          <cell r="M473">
            <v>-569.61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-569.61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-569.61</v>
          </cell>
          <cell r="AA473">
            <v>0</v>
          </cell>
          <cell r="AC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1</v>
          </cell>
          <cell r="AM473">
            <v>12</v>
          </cell>
          <cell r="AN473">
            <v>0</v>
          </cell>
        </row>
        <row r="474">
          <cell r="A474" t="str">
            <v>Mass Ave</v>
          </cell>
          <cell r="B474" t="str">
            <v>Mass Ave</v>
          </cell>
          <cell r="C474" t="str">
            <v>16710</v>
          </cell>
          <cell r="D474" t="str">
            <v>New Customer Connection</v>
          </cell>
          <cell r="E474" t="str">
            <v>04935</v>
          </cell>
          <cell r="G474" t="str">
            <v>Filene's 426 Washington St, Boston Street</v>
          </cell>
          <cell r="I474">
            <v>0</v>
          </cell>
          <cell r="J474" t="str">
            <v>Other</v>
          </cell>
          <cell r="L474">
            <v>0</v>
          </cell>
          <cell r="M474">
            <v>-232.8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-232.8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-232.8</v>
          </cell>
          <cell r="AA474">
            <v>0</v>
          </cell>
          <cell r="AC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1</v>
          </cell>
          <cell r="AM474">
            <v>12</v>
          </cell>
          <cell r="AN474">
            <v>0</v>
          </cell>
        </row>
        <row r="475">
          <cell r="A475" t="str">
            <v>Mass Ave</v>
          </cell>
          <cell r="B475" t="str">
            <v>Mass Ave</v>
          </cell>
          <cell r="C475" t="str">
            <v>16710</v>
          </cell>
          <cell r="D475" t="str">
            <v>New Customer Connection</v>
          </cell>
          <cell r="E475" t="str">
            <v>04935</v>
          </cell>
          <cell r="G475" t="str">
            <v>Filene's 426 Washington St, Boston Street</v>
          </cell>
          <cell r="H475">
            <v>0</v>
          </cell>
          <cell r="I475">
            <v>0</v>
          </cell>
          <cell r="J475" t="str">
            <v>Total</v>
          </cell>
          <cell r="L475">
            <v>0</v>
          </cell>
          <cell r="M475">
            <v>-111858.75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-111858.75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-111858.75</v>
          </cell>
          <cell r="AA475">
            <v>1</v>
          </cell>
          <cell r="AB475">
            <v>0</v>
          </cell>
          <cell r="AC475">
            <v>0</v>
          </cell>
          <cell r="AD475">
            <v>0</v>
          </cell>
          <cell r="AF475">
            <v>0</v>
          </cell>
          <cell r="AG475">
            <v>0</v>
          </cell>
          <cell r="AL475">
            <v>1</v>
          </cell>
          <cell r="AM475">
            <v>12</v>
          </cell>
          <cell r="AN475">
            <v>0</v>
          </cell>
        </row>
        <row r="476">
          <cell r="A476" t="str">
            <v>Mass Ave</v>
          </cell>
          <cell r="B476" t="str">
            <v>Mass Ave</v>
          </cell>
          <cell r="C476" t="str">
            <v>16710</v>
          </cell>
          <cell r="D476" t="str">
            <v>New Customer Connection</v>
          </cell>
          <cell r="E476" t="str">
            <v>04937</v>
          </cell>
          <cell r="G476" t="str">
            <v>Somerset Club - 42 Beacon St, Boston Street</v>
          </cell>
          <cell r="I476">
            <v>0</v>
          </cell>
          <cell r="J476" t="str">
            <v>labor</v>
          </cell>
          <cell r="L476">
            <v>0</v>
          </cell>
          <cell r="M476">
            <v>15924.93</v>
          </cell>
          <cell r="N476">
            <v>3351.02</v>
          </cell>
          <cell r="O476">
            <v>0</v>
          </cell>
          <cell r="P476">
            <v>4162.8900000000003</v>
          </cell>
          <cell r="Q476">
            <v>952.63999999999942</v>
          </cell>
          <cell r="R476">
            <v>0</v>
          </cell>
          <cell r="S476">
            <v>2294</v>
          </cell>
          <cell r="T476">
            <v>4183.1000000000004</v>
          </cell>
          <cell r="U476">
            <v>981.28000000000065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15924.93</v>
          </cell>
          <cell r="AA476">
            <v>0.32301185078389288</v>
          </cell>
          <cell r="AC476">
            <v>0</v>
          </cell>
          <cell r="AH476">
            <v>0</v>
          </cell>
          <cell r="AI476">
            <v>0</v>
          </cell>
          <cell r="AJ476">
            <v>0</v>
          </cell>
          <cell r="AL476">
            <v>1</v>
          </cell>
          <cell r="AM476">
            <v>12</v>
          </cell>
          <cell r="AN476">
            <v>0</v>
          </cell>
        </row>
        <row r="477">
          <cell r="A477" t="str">
            <v>Mass Ave</v>
          </cell>
          <cell r="B477" t="str">
            <v>Mass Ave</v>
          </cell>
          <cell r="C477" t="str">
            <v>16710</v>
          </cell>
          <cell r="D477" t="str">
            <v>New Customer Connection</v>
          </cell>
          <cell r="E477" t="str">
            <v>04937</v>
          </cell>
          <cell r="G477" t="str">
            <v>Somerset Club - 42 Beacon St, Boston Street</v>
          </cell>
          <cell r="I477">
            <v>0</v>
          </cell>
          <cell r="J477" t="str">
            <v>Overtime</v>
          </cell>
          <cell r="L477">
            <v>0</v>
          </cell>
          <cell r="M477">
            <v>7037.6100000000006</v>
          </cell>
          <cell r="N477">
            <v>1092.95</v>
          </cell>
          <cell r="O477">
            <v>0</v>
          </cell>
          <cell r="P477">
            <v>3006.07</v>
          </cell>
          <cell r="Q477">
            <v>49.9399999999996</v>
          </cell>
          <cell r="R477">
            <v>0</v>
          </cell>
          <cell r="S477">
            <v>0</v>
          </cell>
          <cell r="T477">
            <v>1688.65</v>
          </cell>
          <cell r="U477">
            <v>1200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7037.6100000000006</v>
          </cell>
          <cell r="AA477">
            <v>0.14274671418933915</v>
          </cell>
          <cell r="AC477">
            <v>0</v>
          </cell>
          <cell r="AH477">
            <v>0</v>
          </cell>
          <cell r="AI477">
            <v>0</v>
          </cell>
          <cell r="AJ477">
            <v>0</v>
          </cell>
          <cell r="AL477">
            <v>1</v>
          </cell>
          <cell r="AM477">
            <v>12</v>
          </cell>
          <cell r="AN477">
            <v>0</v>
          </cell>
        </row>
        <row r="478">
          <cell r="A478" t="str">
            <v>Mass Ave</v>
          </cell>
          <cell r="B478" t="str">
            <v>Mass Ave</v>
          </cell>
          <cell r="C478" t="str">
            <v>16710</v>
          </cell>
          <cell r="D478" t="str">
            <v>New Customer Connection</v>
          </cell>
          <cell r="E478" t="str">
            <v>04937</v>
          </cell>
          <cell r="G478" t="str">
            <v>Somerset Club - 42 Beacon St, Boston Street</v>
          </cell>
          <cell r="I478">
            <v>0</v>
          </cell>
          <cell r="J478" t="str">
            <v>Benefits</v>
          </cell>
          <cell r="L478">
            <v>0</v>
          </cell>
          <cell r="M478">
            <v>10322.85</v>
          </cell>
          <cell r="N478">
            <v>2302.4499999999998</v>
          </cell>
          <cell r="O478">
            <v>0</v>
          </cell>
          <cell r="P478">
            <v>2637.38</v>
          </cell>
          <cell r="Q478">
            <v>609.69000000000051</v>
          </cell>
          <cell r="R478">
            <v>0</v>
          </cell>
          <cell r="S478">
            <v>1468.15</v>
          </cell>
          <cell r="T478">
            <v>2677.16</v>
          </cell>
          <cell r="U478">
            <v>628.02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10322.85</v>
          </cell>
          <cell r="AA478">
            <v>0.20938257712055933</v>
          </cell>
          <cell r="AC478">
            <v>0</v>
          </cell>
          <cell r="AH478">
            <v>0</v>
          </cell>
          <cell r="AI478">
            <v>0</v>
          </cell>
          <cell r="AJ478">
            <v>0</v>
          </cell>
          <cell r="AL478">
            <v>1</v>
          </cell>
          <cell r="AM478">
            <v>12</v>
          </cell>
          <cell r="AN478">
            <v>0</v>
          </cell>
        </row>
        <row r="479">
          <cell r="A479" t="str">
            <v>Mass Ave</v>
          </cell>
          <cell r="B479" t="str">
            <v>Mass Ave</v>
          </cell>
          <cell r="C479" t="str">
            <v>16710</v>
          </cell>
          <cell r="D479" t="str">
            <v>New Customer Connection</v>
          </cell>
          <cell r="E479" t="str">
            <v>04937</v>
          </cell>
          <cell r="G479" t="str">
            <v>Somerset Club - 42 Beacon St, Boston Street</v>
          </cell>
          <cell r="I479">
            <v>0</v>
          </cell>
          <cell r="J479" t="str">
            <v>Invoice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C479">
            <v>0</v>
          </cell>
          <cell r="AH479">
            <v>0</v>
          </cell>
          <cell r="AI479">
            <v>0</v>
          </cell>
          <cell r="AJ479">
            <v>0</v>
          </cell>
          <cell r="AL479">
            <v>1</v>
          </cell>
          <cell r="AM479">
            <v>12</v>
          </cell>
          <cell r="AN479">
            <v>0</v>
          </cell>
        </row>
        <row r="480">
          <cell r="A480" t="str">
            <v>Mass Ave</v>
          </cell>
          <cell r="B480" t="str">
            <v>Mass Ave</v>
          </cell>
          <cell r="C480" t="str">
            <v>16710</v>
          </cell>
          <cell r="D480" t="str">
            <v>New Customer Connection</v>
          </cell>
          <cell r="E480" t="str">
            <v>04937</v>
          </cell>
          <cell r="G480" t="str">
            <v>Somerset Club - 42 Beacon St, Boston Street</v>
          </cell>
          <cell r="I480">
            <v>0</v>
          </cell>
          <cell r="J480" t="str">
            <v>Material</v>
          </cell>
          <cell r="L480">
            <v>0</v>
          </cell>
          <cell r="M480">
            <v>16015.99</v>
          </cell>
          <cell r="N480">
            <v>9565</v>
          </cell>
          <cell r="O480">
            <v>0</v>
          </cell>
          <cell r="P480">
            <v>4189.7299999999996</v>
          </cell>
          <cell r="Q480">
            <v>0</v>
          </cell>
          <cell r="R480">
            <v>0</v>
          </cell>
          <cell r="S480">
            <v>238.46000000000095</v>
          </cell>
          <cell r="T480">
            <v>0</v>
          </cell>
          <cell r="U480">
            <v>2022.8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16015.99</v>
          </cell>
          <cell r="AA480">
            <v>0.32485885790620872</v>
          </cell>
          <cell r="AC480">
            <v>0</v>
          </cell>
          <cell r="AH480">
            <v>0</v>
          </cell>
          <cell r="AI480">
            <v>0</v>
          </cell>
          <cell r="AJ480">
            <v>0</v>
          </cell>
          <cell r="AL480">
            <v>1</v>
          </cell>
          <cell r="AM480">
            <v>12</v>
          </cell>
          <cell r="AN480">
            <v>0</v>
          </cell>
        </row>
        <row r="481">
          <cell r="A481" t="str">
            <v>Mass Ave</v>
          </cell>
          <cell r="B481" t="str">
            <v>Mass Ave</v>
          </cell>
          <cell r="C481" t="str">
            <v>16710</v>
          </cell>
          <cell r="D481" t="str">
            <v>New Customer Connection</v>
          </cell>
          <cell r="E481" t="str">
            <v>04937</v>
          </cell>
          <cell r="G481" t="str">
            <v>Somerset Club - 42 Beacon St, Boston Street</v>
          </cell>
          <cell r="I481">
            <v>0</v>
          </cell>
          <cell r="J481" t="str">
            <v>Other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C481">
            <v>0</v>
          </cell>
          <cell r="AH481">
            <v>0</v>
          </cell>
          <cell r="AI481">
            <v>0</v>
          </cell>
          <cell r="AJ481">
            <v>0</v>
          </cell>
          <cell r="AL481">
            <v>1</v>
          </cell>
          <cell r="AM481">
            <v>12</v>
          </cell>
          <cell r="AN481">
            <v>0</v>
          </cell>
        </row>
        <row r="482">
          <cell r="A482" t="str">
            <v>Mass Ave</v>
          </cell>
          <cell r="B482" t="str">
            <v>Mass Ave</v>
          </cell>
          <cell r="C482" t="str">
            <v>16710</v>
          </cell>
          <cell r="D482" t="str">
            <v>New Customer Connection</v>
          </cell>
          <cell r="E482" t="str">
            <v>04937</v>
          </cell>
          <cell r="G482" t="str">
            <v>Somerset Club - 42 Beacon St, Boston Street</v>
          </cell>
          <cell r="H482">
            <v>0</v>
          </cell>
          <cell r="I482">
            <v>0</v>
          </cell>
          <cell r="J482" t="str">
            <v>Total</v>
          </cell>
          <cell r="L482">
            <v>0</v>
          </cell>
          <cell r="M482">
            <v>49301.38</v>
          </cell>
          <cell r="N482">
            <v>16311.42</v>
          </cell>
          <cell r="O482">
            <v>0</v>
          </cell>
          <cell r="P482">
            <v>13996.07</v>
          </cell>
          <cell r="Q482">
            <v>1612.2699999999995</v>
          </cell>
          <cell r="R482">
            <v>0</v>
          </cell>
          <cell r="S482">
            <v>4000.610000000001</v>
          </cell>
          <cell r="T482">
            <v>8548.91</v>
          </cell>
          <cell r="U482">
            <v>4832.1000000000004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49301.38</v>
          </cell>
          <cell r="AA482">
            <v>1</v>
          </cell>
          <cell r="AB482">
            <v>0</v>
          </cell>
          <cell r="AC482">
            <v>0</v>
          </cell>
          <cell r="AD482">
            <v>0</v>
          </cell>
          <cell r="AF482">
            <v>0</v>
          </cell>
          <cell r="AL482">
            <v>1</v>
          </cell>
          <cell r="AM482">
            <v>12</v>
          </cell>
          <cell r="AN482">
            <v>0</v>
          </cell>
        </row>
        <row r="483">
          <cell r="A483" t="str">
            <v>Mass Ave</v>
          </cell>
          <cell r="B483" t="str">
            <v>Mass Ave</v>
          </cell>
          <cell r="C483" t="str">
            <v>16710</v>
          </cell>
          <cell r="D483" t="str">
            <v>New Customer Connection</v>
          </cell>
          <cell r="E483" t="str">
            <v>04939</v>
          </cell>
          <cell r="G483" t="str">
            <v>Boston Harbor Assoc - 500 Atlantic Avenue Street</v>
          </cell>
          <cell r="I483">
            <v>0</v>
          </cell>
          <cell r="J483" t="str">
            <v>labor</v>
          </cell>
          <cell r="L483">
            <v>0</v>
          </cell>
          <cell r="M483">
            <v>11723.489999999998</v>
          </cell>
          <cell r="N483">
            <v>0</v>
          </cell>
          <cell r="O483">
            <v>0</v>
          </cell>
          <cell r="P483">
            <v>0</v>
          </cell>
          <cell r="Q483">
            <v>1418.16</v>
          </cell>
          <cell r="R483">
            <v>856.78</v>
          </cell>
          <cell r="S483">
            <v>0</v>
          </cell>
          <cell r="T483">
            <v>0</v>
          </cell>
          <cell r="U483">
            <v>3933.63</v>
          </cell>
          <cell r="V483">
            <v>5171.96</v>
          </cell>
          <cell r="W483">
            <v>342.95999999999913</v>
          </cell>
          <cell r="X483">
            <v>0</v>
          </cell>
          <cell r="Y483">
            <v>0</v>
          </cell>
          <cell r="Z483">
            <v>11723.489999999998</v>
          </cell>
          <cell r="AA483">
            <v>0.40160642570281124</v>
          </cell>
          <cell r="AB483">
            <v>20000</v>
          </cell>
          <cell r="AC483">
            <v>0</v>
          </cell>
          <cell r="AH483">
            <v>0</v>
          </cell>
          <cell r="AI483">
            <v>0</v>
          </cell>
          <cell r="AJ483">
            <v>0</v>
          </cell>
          <cell r="AL483">
            <v>1</v>
          </cell>
          <cell r="AM483">
            <v>12</v>
          </cell>
          <cell r="AN483">
            <v>0</v>
          </cell>
        </row>
        <row r="484">
          <cell r="A484" t="str">
            <v>Mass Ave</v>
          </cell>
          <cell r="B484" t="str">
            <v>Mass Ave</v>
          </cell>
          <cell r="C484" t="str">
            <v>16710</v>
          </cell>
          <cell r="D484" t="str">
            <v>New Customer Connection</v>
          </cell>
          <cell r="E484" t="str">
            <v>04939</v>
          </cell>
          <cell r="G484" t="str">
            <v>Boston Harbor Assoc - 500 Atlantic Avenue Street</v>
          </cell>
          <cell r="I484">
            <v>0</v>
          </cell>
          <cell r="J484" t="str">
            <v>Overtime</v>
          </cell>
          <cell r="L484">
            <v>0</v>
          </cell>
          <cell r="M484">
            <v>7004.5800000000008</v>
          </cell>
          <cell r="N484">
            <v>0</v>
          </cell>
          <cell r="O484">
            <v>219.87</v>
          </cell>
          <cell r="P484">
            <v>0</v>
          </cell>
          <cell r="Q484">
            <v>1985.41</v>
          </cell>
          <cell r="R484">
            <v>831.57</v>
          </cell>
          <cell r="S484">
            <v>0</v>
          </cell>
          <cell r="T484">
            <v>0</v>
          </cell>
          <cell r="U484">
            <v>1706.27</v>
          </cell>
          <cell r="V484">
            <v>2261.46</v>
          </cell>
          <cell r="W484">
            <v>0</v>
          </cell>
          <cell r="X484">
            <v>0</v>
          </cell>
          <cell r="Y484">
            <v>0</v>
          </cell>
          <cell r="Z484">
            <v>7004.5800000000008</v>
          </cell>
          <cell r="AA484">
            <v>8.0321285140562249E-2</v>
          </cell>
          <cell r="AB484">
            <v>4000</v>
          </cell>
          <cell r="AC484">
            <v>0</v>
          </cell>
          <cell r="AH484">
            <v>0</v>
          </cell>
          <cell r="AI484">
            <v>0</v>
          </cell>
          <cell r="AJ484">
            <v>0</v>
          </cell>
          <cell r="AL484">
            <v>1</v>
          </cell>
          <cell r="AM484">
            <v>12</v>
          </cell>
          <cell r="AN484">
            <v>0</v>
          </cell>
        </row>
        <row r="485">
          <cell r="A485" t="str">
            <v>Mass Ave</v>
          </cell>
          <cell r="B485" t="str">
            <v>Mass Ave</v>
          </cell>
          <cell r="C485" t="str">
            <v>16710</v>
          </cell>
          <cell r="D485" t="str">
            <v>New Customer Connection</v>
          </cell>
          <cell r="E485" t="str">
            <v>04939</v>
          </cell>
          <cell r="G485" t="str">
            <v>Boston Harbor Assoc - 500 Atlantic Avenue Street</v>
          </cell>
          <cell r="I485">
            <v>0</v>
          </cell>
          <cell r="J485" t="str">
            <v>Benefits</v>
          </cell>
          <cell r="L485">
            <v>0</v>
          </cell>
          <cell r="M485">
            <v>7310.8900000000012</v>
          </cell>
          <cell r="N485">
            <v>0</v>
          </cell>
          <cell r="O485">
            <v>0</v>
          </cell>
          <cell r="P485">
            <v>0</v>
          </cell>
          <cell r="Q485">
            <v>846.54</v>
          </cell>
          <cell r="R485">
            <v>515.04</v>
          </cell>
          <cell r="S485">
            <v>0</v>
          </cell>
          <cell r="T485">
            <v>0</v>
          </cell>
          <cell r="U485">
            <v>2510.5100000000002</v>
          </cell>
          <cell r="V485">
            <v>3227.6</v>
          </cell>
          <cell r="W485">
            <v>211.20000000000073</v>
          </cell>
          <cell r="X485">
            <v>0</v>
          </cell>
          <cell r="Y485">
            <v>0</v>
          </cell>
          <cell r="Z485">
            <v>7310.8900000000012</v>
          </cell>
          <cell r="AA485">
            <v>0.25702811244979917</v>
          </cell>
          <cell r="AB485">
            <v>12800</v>
          </cell>
          <cell r="AC485">
            <v>0</v>
          </cell>
          <cell r="AH485">
            <v>0</v>
          </cell>
          <cell r="AI485">
            <v>0</v>
          </cell>
          <cell r="AJ485">
            <v>0</v>
          </cell>
          <cell r="AL485">
            <v>1</v>
          </cell>
          <cell r="AM485">
            <v>12</v>
          </cell>
          <cell r="AN485">
            <v>0</v>
          </cell>
        </row>
        <row r="486">
          <cell r="A486" t="str">
            <v>Mass Ave</v>
          </cell>
          <cell r="B486" t="str">
            <v>Mass Ave</v>
          </cell>
          <cell r="C486" t="str">
            <v>16710</v>
          </cell>
          <cell r="D486" t="str">
            <v>New Customer Connection</v>
          </cell>
          <cell r="E486" t="str">
            <v>04939</v>
          </cell>
          <cell r="G486" t="str">
            <v>Boston Harbor Assoc - 500 Atlantic Avenue Street</v>
          </cell>
          <cell r="I486">
            <v>0</v>
          </cell>
          <cell r="J486" t="str">
            <v>Invoice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C486">
            <v>0</v>
          </cell>
          <cell r="AH486">
            <v>0</v>
          </cell>
          <cell r="AI486">
            <v>0</v>
          </cell>
          <cell r="AJ486">
            <v>0</v>
          </cell>
          <cell r="AL486">
            <v>1</v>
          </cell>
          <cell r="AM486">
            <v>12</v>
          </cell>
          <cell r="AN486">
            <v>0</v>
          </cell>
        </row>
        <row r="487">
          <cell r="A487" t="str">
            <v>Mass Ave</v>
          </cell>
          <cell r="B487" t="str">
            <v>Mass Ave</v>
          </cell>
          <cell r="C487" t="str">
            <v>16710</v>
          </cell>
          <cell r="D487" t="str">
            <v>New Customer Connection</v>
          </cell>
          <cell r="E487" t="str">
            <v>04939</v>
          </cell>
          <cell r="G487" t="str">
            <v>Boston Harbor Assoc - 500 Atlantic Avenue Street</v>
          </cell>
          <cell r="I487">
            <v>0</v>
          </cell>
          <cell r="J487" t="str">
            <v>Material</v>
          </cell>
          <cell r="L487">
            <v>0</v>
          </cell>
          <cell r="M487">
            <v>15110.93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132.41</v>
          </cell>
          <cell r="S487">
            <v>0</v>
          </cell>
          <cell r="T487">
            <v>0</v>
          </cell>
          <cell r="U487">
            <v>14978.52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15110.93</v>
          </cell>
          <cell r="AA487">
            <v>0.26104417670682734</v>
          </cell>
          <cell r="AB487">
            <v>13000</v>
          </cell>
          <cell r="AC487">
            <v>0</v>
          </cell>
          <cell r="AH487">
            <v>0</v>
          </cell>
          <cell r="AI487">
            <v>0</v>
          </cell>
          <cell r="AJ487">
            <v>0</v>
          </cell>
          <cell r="AL487">
            <v>1</v>
          </cell>
          <cell r="AM487">
            <v>12</v>
          </cell>
          <cell r="AN487">
            <v>0</v>
          </cell>
        </row>
        <row r="488">
          <cell r="A488" t="str">
            <v>Mass Ave</v>
          </cell>
          <cell r="B488" t="str">
            <v>Mass Ave</v>
          </cell>
          <cell r="C488" t="str">
            <v>16710</v>
          </cell>
          <cell r="D488" t="str">
            <v>New Customer Connection</v>
          </cell>
          <cell r="E488" t="str">
            <v>04939</v>
          </cell>
          <cell r="G488" t="str">
            <v>Boston Harbor Assoc - 500 Atlantic Avenue Street</v>
          </cell>
          <cell r="I488">
            <v>0</v>
          </cell>
          <cell r="J488" t="str">
            <v>Other</v>
          </cell>
          <cell r="L488">
            <v>0</v>
          </cell>
          <cell r="M488">
            <v>-12334.4</v>
          </cell>
          <cell r="N488">
            <v>-13931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1596.6</v>
          </cell>
          <cell r="W488">
            <v>0</v>
          </cell>
          <cell r="X488">
            <v>0</v>
          </cell>
          <cell r="Y488">
            <v>0</v>
          </cell>
          <cell r="Z488">
            <v>-12334.4</v>
          </cell>
          <cell r="AA488">
            <v>0</v>
          </cell>
          <cell r="AC488">
            <v>0</v>
          </cell>
          <cell r="AH488">
            <v>0</v>
          </cell>
          <cell r="AI488">
            <v>0</v>
          </cell>
          <cell r="AJ488">
            <v>0</v>
          </cell>
          <cell r="AL488">
            <v>1</v>
          </cell>
          <cell r="AM488">
            <v>12</v>
          </cell>
          <cell r="AN488">
            <v>0</v>
          </cell>
        </row>
        <row r="489">
          <cell r="A489" t="str">
            <v>Mass Ave</v>
          </cell>
          <cell r="B489" t="str">
            <v>Mass Ave</v>
          </cell>
          <cell r="C489" t="str">
            <v>16710</v>
          </cell>
          <cell r="D489" t="str">
            <v>New Customer Connection</v>
          </cell>
          <cell r="E489" t="str">
            <v>04939</v>
          </cell>
          <cell r="G489" t="str">
            <v>Boston Harbor Assoc - 500 Atlantic Avenue Street</v>
          </cell>
          <cell r="H489">
            <v>0</v>
          </cell>
          <cell r="I489">
            <v>0</v>
          </cell>
          <cell r="J489" t="str">
            <v>Total</v>
          </cell>
          <cell r="L489">
            <v>0</v>
          </cell>
          <cell r="M489">
            <v>28815.49</v>
          </cell>
          <cell r="N489">
            <v>-13931</v>
          </cell>
          <cell r="O489">
            <v>219.87</v>
          </cell>
          <cell r="P489">
            <v>0</v>
          </cell>
          <cell r="Q489">
            <v>4250.1100000000006</v>
          </cell>
          <cell r="R489">
            <v>2335.7999999999997</v>
          </cell>
          <cell r="S489">
            <v>0</v>
          </cell>
          <cell r="T489">
            <v>0</v>
          </cell>
          <cell r="U489">
            <v>23128.93</v>
          </cell>
          <cell r="V489">
            <v>12257.62</v>
          </cell>
          <cell r="W489">
            <v>554.15999999999985</v>
          </cell>
          <cell r="X489">
            <v>0</v>
          </cell>
          <cell r="Y489">
            <v>0</v>
          </cell>
          <cell r="Z489">
            <v>28815.49</v>
          </cell>
          <cell r="AA489">
            <v>1</v>
          </cell>
          <cell r="AB489">
            <v>49800</v>
          </cell>
          <cell r="AC489">
            <v>0</v>
          </cell>
          <cell r="AD489">
            <v>0</v>
          </cell>
          <cell r="AF489">
            <v>0</v>
          </cell>
          <cell r="AL489">
            <v>1</v>
          </cell>
          <cell r="AM489">
            <v>12</v>
          </cell>
          <cell r="AN489">
            <v>0</v>
          </cell>
        </row>
        <row r="490">
          <cell r="A490" t="str">
            <v>Mass Ave</v>
          </cell>
          <cell r="B490" t="str">
            <v>Mass Ave</v>
          </cell>
          <cell r="C490" t="str">
            <v>16710</v>
          </cell>
          <cell r="D490" t="str">
            <v>New Customer Connection</v>
          </cell>
          <cell r="E490" t="str">
            <v>04941</v>
          </cell>
          <cell r="G490" t="str">
            <v>Intercontinental Developers - 90 Tremont St, Boston Street</v>
          </cell>
          <cell r="I490">
            <v>0</v>
          </cell>
          <cell r="J490" t="str">
            <v>labor</v>
          </cell>
          <cell r="L490">
            <v>0</v>
          </cell>
          <cell r="M490">
            <v>679.76</v>
          </cell>
          <cell r="N490">
            <v>0</v>
          </cell>
          <cell r="O490">
            <v>0</v>
          </cell>
          <cell r="P490">
            <v>679.76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679.76</v>
          </cell>
          <cell r="AA490">
            <v>0</v>
          </cell>
          <cell r="AC490">
            <v>0</v>
          </cell>
          <cell r="AH490">
            <v>0</v>
          </cell>
          <cell r="AI490">
            <v>0</v>
          </cell>
          <cell r="AJ490">
            <v>0</v>
          </cell>
          <cell r="AL490">
            <v>1</v>
          </cell>
          <cell r="AM490">
            <v>12</v>
          </cell>
          <cell r="AN490">
            <v>0</v>
          </cell>
        </row>
        <row r="491">
          <cell r="A491" t="str">
            <v>Mass Ave</v>
          </cell>
          <cell r="B491" t="str">
            <v>Mass Ave</v>
          </cell>
          <cell r="C491" t="str">
            <v>16710</v>
          </cell>
          <cell r="D491" t="str">
            <v>New Customer Connection</v>
          </cell>
          <cell r="E491" t="str">
            <v>04941</v>
          </cell>
          <cell r="G491" t="str">
            <v>Intercontinental Developers - 90 Tremont St, Boston Street</v>
          </cell>
          <cell r="I491">
            <v>0</v>
          </cell>
          <cell r="J491" t="str">
            <v>Overtime</v>
          </cell>
          <cell r="L491">
            <v>0</v>
          </cell>
          <cell r="M491">
            <v>609.05999999999995</v>
          </cell>
          <cell r="N491">
            <v>0</v>
          </cell>
          <cell r="O491">
            <v>0</v>
          </cell>
          <cell r="P491">
            <v>609.05999999999995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609.05999999999995</v>
          </cell>
          <cell r="AA491">
            <v>0</v>
          </cell>
          <cell r="AC491">
            <v>0</v>
          </cell>
          <cell r="AH491">
            <v>0</v>
          </cell>
          <cell r="AI491">
            <v>0</v>
          </cell>
          <cell r="AJ491">
            <v>0</v>
          </cell>
          <cell r="AL491">
            <v>1</v>
          </cell>
          <cell r="AM491">
            <v>12</v>
          </cell>
          <cell r="AN491">
            <v>0</v>
          </cell>
        </row>
        <row r="492">
          <cell r="A492" t="str">
            <v>Mass Ave</v>
          </cell>
          <cell r="B492" t="str">
            <v>Mass Ave</v>
          </cell>
          <cell r="C492" t="str">
            <v>16710</v>
          </cell>
          <cell r="D492" t="str">
            <v>New Customer Connection</v>
          </cell>
          <cell r="E492" t="str">
            <v>04941</v>
          </cell>
          <cell r="G492" t="str">
            <v>Intercontinental Developers - 90 Tremont St, Boston Street</v>
          </cell>
          <cell r="I492">
            <v>0</v>
          </cell>
          <cell r="J492" t="str">
            <v>Benefits</v>
          </cell>
          <cell r="L492">
            <v>0</v>
          </cell>
          <cell r="M492">
            <v>417.08</v>
          </cell>
          <cell r="N492">
            <v>0</v>
          </cell>
          <cell r="O492">
            <v>0</v>
          </cell>
          <cell r="P492">
            <v>417.08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417.08</v>
          </cell>
          <cell r="AA492">
            <v>0</v>
          </cell>
          <cell r="AC492">
            <v>0</v>
          </cell>
          <cell r="AH492">
            <v>0</v>
          </cell>
          <cell r="AI492">
            <v>0</v>
          </cell>
          <cell r="AJ492">
            <v>0</v>
          </cell>
          <cell r="AL492">
            <v>1</v>
          </cell>
          <cell r="AM492">
            <v>12</v>
          </cell>
          <cell r="AN492">
            <v>0</v>
          </cell>
        </row>
        <row r="493">
          <cell r="A493" t="str">
            <v>Mass Ave</v>
          </cell>
          <cell r="B493" t="str">
            <v>Mass Ave</v>
          </cell>
          <cell r="C493" t="str">
            <v>16710</v>
          </cell>
          <cell r="D493" t="str">
            <v>New Customer Connection</v>
          </cell>
          <cell r="E493" t="str">
            <v>04941</v>
          </cell>
          <cell r="G493" t="str">
            <v>Intercontinental Developers - 90 Tremont St, Boston Street</v>
          </cell>
          <cell r="I493">
            <v>0</v>
          </cell>
          <cell r="J493" t="str">
            <v>Invoice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1</v>
          </cell>
          <cell r="AC493">
            <v>0</v>
          </cell>
          <cell r="AH493">
            <v>0</v>
          </cell>
          <cell r="AI493">
            <v>0</v>
          </cell>
          <cell r="AJ493">
            <v>0</v>
          </cell>
          <cell r="AL493">
            <v>1</v>
          </cell>
          <cell r="AM493">
            <v>12</v>
          </cell>
          <cell r="AN493">
            <v>0</v>
          </cell>
        </row>
        <row r="494">
          <cell r="A494" t="str">
            <v>Mass Ave</v>
          </cell>
          <cell r="B494" t="str">
            <v>Mass Ave</v>
          </cell>
          <cell r="C494" t="str">
            <v>16710</v>
          </cell>
          <cell r="D494" t="str">
            <v>New Customer Connection</v>
          </cell>
          <cell r="E494" t="str">
            <v>04941</v>
          </cell>
          <cell r="G494" t="str">
            <v>Intercontinental Developers - 90 Tremont St, Boston Street</v>
          </cell>
          <cell r="I494">
            <v>0</v>
          </cell>
          <cell r="J494" t="str">
            <v>Material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C494">
            <v>0</v>
          </cell>
          <cell r="AH494">
            <v>0</v>
          </cell>
          <cell r="AI494">
            <v>0</v>
          </cell>
          <cell r="AJ494">
            <v>0</v>
          </cell>
          <cell r="AL494">
            <v>1</v>
          </cell>
          <cell r="AM494">
            <v>12</v>
          </cell>
          <cell r="AN494">
            <v>0</v>
          </cell>
        </row>
        <row r="495">
          <cell r="A495" t="str">
            <v>Mass Ave</v>
          </cell>
          <cell r="B495" t="str">
            <v>Mass Ave</v>
          </cell>
          <cell r="C495" t="str">
            <v>16710</v>
          </cell>
          <cell r="D495" t="str">
            <v>New Customer Connection</v>
          </cell>
          <cell r="E495" t="str">
            <v>04941</v>
          </cell>
          <cell r="G495" t="str">
            <v>Intercontinental Developers - 90 Tremont St, Boston Street</v>
          </cell>
          <cell r="I495">
            <v>0</v>
          </cell>
          <cell r="J495" t="str">
            <v>Other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C495">
            <v>0</v>
          </cell>
          <cell r="AH495">
            <v>0</v>
          </cell>
          <cell r="AI495">
            <v>0</v>
          </cell>
          <cell r="AJ495">
            <v>0</v>
          </cell>
          <cell r="AL495">
            <v>1</v>
          </cell>
          <cell r="AM495">
            <v>12</v>
          </cell>
          <cell r="AN495">
            <v>0</v>
          </cell>
        </row>
        <row r="496">
          <cell r="A496" t="str">
            <v>Mass Ave</v>
          </cell>
          <cell r="B496" t="str">
            <v>Mass Ave</v>
          </cell>
          <cell r="C496" t="str">
            <v>16710</v>
          </cell>
          <cell r="D496" t="str">
            <v>New Customer Connection</v>
          </cell>
          <cell r="E496" t="str">
            <v>04941</v>
          </cell>
          <cell r="G496" t="str">
            <v>Intercontinental Developers - 90 Tremont St, Boston Street</v>
          </cell>
          <cell r="H496">
            <v>0</v>
          </cell>
          <cell r="I496">
            <v>0</v>
          </cell>
          <cell r="J496" t="str">
            <v>Total</v>
          </cell>
          <cell r="L496">
            <v>0</v>
          </cell>
          <cell r="M496">
            <v>1705.8999999999999</v>
          </cell>
          <cell r="N496">
            <v>0</v>
          </cell>
          <cell r="O496">
            <v>0</v>
          </cell>
          <cell r="P496">
            <v>1705.8999999999999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1705.8999999999999</v>
          </cell>
          <cell r="AA496">
            <v>1</v>
          </cell>
          <cell r="AB496">
            <v>0</v>
          </cell>
          <cell r="AC496">
            <v>0</v>
          </cell>
          <cell r="AD496">
            <v>0</v>
          </cell>
          <cell r="AF496">
            <v>0</v>
          </cell>
          <cell r="AL496">
            <v>1</v>
          </cell>
          <cell r="AM496">
            <v>12</v>
          </cell>
          <cell r="AN496">
            <v>0</v>
          </cell>
        </row>
        <row r="497">
          <cell r="A497" t="str">
            <v>Mass Ave</v>
          </cell>
          <cell r="B497" t="str">
            <v>Mass Ave</v>
          </cell>
          <cell r="C497" t="str">
            <v>16710</v>
          </cell>
          <cell r="D497" t="str">
            <v>New Customer Connection</v>
          </cell>
          <cell r="E497" t="str">
            <v>04949</v>
          </cell>
          <cell r="G497" t="str">
            <v>Colonnade Hotel - 100 Huntington Ave, Boston Street</v>
          </cell>
          <cell r="I497">
            <v>0</v>
          </cell>
          <cell r="J497" t="str">
            <v>labor</v>
          </cell>
          <cell r="L497">
            <v>0</v>
          </cell>
          <cell r="M497">
            <v>290.88</v>
          </cell>
          <cell r="N497">
            <v>290.88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290.88</v>
          </cell>
          <cell r="AA497">
            <v>0.57470265144031296</v>
          </cell>
          <cell r="AC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1</v>
          </cell>
          <cell r="AM497">
            <v>12</v>
          </cell>
          <cell r="AN497">
            <v>0</v>
          </cell>
        </row>
        <row r="498">
          <cell r="A498" t="str">
            <v>Mass Ave</v>
          </cell>
          <cell r="B498" t="str">
            <v>Mass Ave</v>
          </cell>
          <cell r="C498" t="str">
            <v>16710</v>
          </cell>
          <cell r="D498" t="str">
            <v>New Customer Connection</v>
          </cell>
          <cell r="E498" t="str">
            <v>04949</v>
          </cell>
          <cell r="G498" t="str">
            <v>Colonnade Hotel - 100 Huntington Ave, Boston Street</v>
          </cell>
          <cell r="I498">
            <v>0</v>
          </cell>
          <cell r="J498" t="str">
            <v>Overtime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C498">
            <v>0</v>
          </cell>
          <cell r="AH498">
            <v>0</v>
          </cell>
          <cell r="AI498">
            <v>0</v>
          </cell>
          <cell r="AJ498">
            <v>0</v>
          </cell>
          <cell r="AL498">
            <v>1</v>
          </cell>
          <cell r="AM498">
            <v>12</v>
          </cell>
          <cell r="AN498">
            <v>0</v>
          </cell>
        </row>
        <row r="499">
          <cell r="A499" t="str">
            <v>Mass Ave</v>
          </cell>
          <cell r="B499" t="str">
            <v>Mass Ave</v>
          </cell>
          <cell r="C499" t="str">
            <v>16710</v>
          </cell>
          <cell r="D499" t="str">
            <v>New Customer Connection</v>
          </cell>
          <cell r="E499" t="str">
            <v>04949</v>
          </cell>
          <cell r="G499" t="str">
            <v>Colonnade Hotel - 100 Huntington Ave, Boston Street</v>
          </cell>
          <cell r="I499">
            <v>0</v>
          </cell>
          <cell r="J499" t="str">
            <v>Benefits</v>
          </cell>
          <cell r="L499">
            <v>0</v>
          </cell>
          <cell r="M499">
            <v>215.26</v>
          </cell>
          <cell r="N499">
            <v>215.26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215.26</v>
          </cell>
          <cell r="AA499">
            <v>0.42529734855968704</v>
          </cell>
          <cell r="AC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1</v>
          </cell>
          <cell r="AM499">
            <v>12</v>
          </cell>
          <cell r="AN499">
            <v>0</v>
          </cell>
        </row>
        <row r="500">
          <cell r="A500" t="str">
            <v>Mass Ave</v>
          </cell>
          <cell r="B500" t="str">
            <v>Mass Ave</v>
          </cell>
          <cell r="C500" t="str">
            <v>16710</v>
          </cell>
          <cell r="D500" t="str">
            <v>New Customer Connection</v>
          </cell>
          <cell r="E500" t="str">
            <v>04949</v>
          </cell>
          <cell r="G500" t="str">
            <v>Colonnade Hotel - 100 Huntington Ave, Boston Street</v>
          </cell>
          <cell r="I500">
            <v>0</v>
          </cell>
          <cell r="J500" t="str">
            <v>Invoice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C500">
            <v>0</v>
          </cell>
          <cell r="AH500">
            <v>0</v>
          </cell>
          <cell r="AI500">
            <v>0</v>
          </cell>
          <cell r="AJ500">
            <v>0</v>
          </cell>
          <cell r="AL500">
            <v>1</v>
          </cell>
          <cell r="AM500">
            <v>12</v>
          </cell>
          <cell r="AN500">
            <v>0</v>
          </cell>
        </row>
        <row r="501">
          <cell r="A501" t="str">
            <v>Mass Ave</v>
          </cell>
          <cell r="B501" t="str">
            <v>Mass Ave</v>
          </cell>
          <cell r="C501" t="str">
            <v>16710</v>
          </cell>
          <cell r="D501" t="str">
            <v>New Customer Connection</v>
          </cell>
          <cell r="E501" t="str">
            <v>04949</v>
          </cell>
          <cell r="G501" t="str">
            <v>Colonnade Hotel - 100 Huntington Ave, Boston Street</v>
          </cell>
          <cell r="I501">
            <v>0</v>
          </cell>
          <cell r="J501" t="str">
            <v>Material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C501">
            <v>0</v>
          </cell>
          <cell r="AH501">
            <v>0</v>
          </cell>
          <cell r="AI501">
            <v>0</v>
          </cell>
          <cell r="AJ501">
            <v>0</v>
          </cell>
          <cell r="AL501">
            <v>1</v>
          </cell>
          <cell r="AM501">
            <v>12</v>
          </cell>
          <cell r="AN501">
            <v>0</v>
          </cell>
        </row>
        <row r="502">
          <cell r="A502" t="str">
            <v>Mass Ave</v>
          </cell>
          <cell r="B502" t="str">
            <v>Mass Ave</v>
          </cell>
          <cell r="C502" t="str">
            <v>16710</v>
          </cell>
          <cell r="D502" t="str">
            <v>New Customer Connection</v>
          </cell>
          <cell r="E502" t="str">
            <v>04949</v>
          </cell>
          <cell r="G502" t="str">
            <v>Colonnade Hotel - 100 Huntington Ave, Boston Street</v>
          </cell>
          <cell r="I502">
            <v>0</v>
          </cell>
          <cell r="J502" t="str">
            <v>Other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C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1</v>
          </cell>
          <cell r="AM502">
            <v>12</v>
          </cell>
          <cell r="AN502">
            <v>0</v>
          </cell>
        </row>
        <row r="503">
          <cell r="A503" t="str">
            <v>Mass Ave</v>
          </cell>
          <cell r="B503" t="str">
            <v>Mass Ave</v>
          </cell>
          <cell r="C503" t="str">
            <v>16710</v>
          </cell>
          <cell r="D503" t="str">
            <v>New Customer Connection</v>
          </cell>
          <cell r="E503" t="str">
            <v>04949</v>
          </cell>
          <cell r="G503" t="str">
            <v>Colonnade Hotel - 100 Huntington Ave, Boston Street</v>
          </cell>
          <cell r="H503">
            <v>0</v>
          </cell>
          <cell r="I503">
            <v>0</v>
          </cell>
          <cell r="J503" t="str">
            <v>Total</v>
          </cell>
          <cell r="L503">
            <v>0</v>
          </cell>
          <cell r="M503">
            <v>506.14</v>
          </cell>
          <cell r="N503">
            <v>506.14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506.14</v>
          </cell>
          <cell r="AA503">
            <v>1</v>
          </cell>
          <cell r="AB503">
            <v>0</v>
          </cell>
          <cell r="AC503">
            <v>0</v>
          </cell>
          <cell r="AD503">
            <v>0</v>
          </cell>
          <cell r="AF503">
            <v>0</v>
          </cell>
          <cell r="AL503">
            <v>1</v>
          </cell>
          <cell r="AM503">
            <v>12</v>
          </cell>
          <cell r="AN503">
            <v>0</v>
          </cell>
        </row>
        <row r="504">
          <cell r="A504" t="str">
            <v>Mass Ave</v>
          </cell>
          <cell r="B504" t="str">
            <v>Mass Ave</v>
          </cell>
          <cell r="C504" t="str">
            <v>16710</v>
          </cell>
          <cell r="D504" t="str">
            <v>New Customer Connection</v>
          </cell>
          <cell r="E504" t="str">
            <v>04951</v>
          </cell>
          <cell r="G504" t="str">
            <v>Mass Historical Society - 1154 Boylston St, Boston Street</v>
          </cell>
          <cell r="I504">
            <v>0</v>
          </cell>
          <cell r="J504" t="str">
            <v>labor</v>
          </cell>
          <cell r="L504">
            <v>0</v>
          </cell>
          <cell r="M504">
            <v>21670.940000000002</v>
          </cell>
          <cell r="N504">
            <v>757.12</v>
          </cell>
          <cell r="O504">
            <v>1398.87</v>
          </cell>
          <cell r="P504">
            <v>516.76</v>
          </cell>
          <cell r="Q504">
            <v>2579.54</v>
          </cell>
          <cell r="R504">
            <v>2179.12</v>
          </cell>
          <cell r="S504">
            <v>2413.62</v>
          </cell>
          <cell r="T504">
            <v>477.92</v>
          </cell>
          <cell r="U504">
            <v>0</v>
          </cell>
          <cell r="V504">
            <v>5749.96</v>
          </cell>
          <cell r="W504">
            <v>2353.54</v>
          </cell>
          <cell r="X504">
            <v>3244.49</v>
          </cell>
          <cell r="Y504">
            <v>0</v>
          </cell>
          <cell r="Z504">
            <v>21670.940000000002</v>
          </cell>
          <cell r="AA504">
            <v>0.6097560975609756</v>
          </cell>
          <cell r="AB504">
            <v>3500</v>
          </cell>
          <cell r="AC504">
            <v>0</v>
          </cell>
          <cell r="AH504">
            <v>0</v>
          </cell>
          <cell r="AI504">
            <v>0</v>
          </cell>
          <cell r="AJ504">
            <v>0</v>
          </cell>
          <cell r="AL504">
            <v>1</v>
          </cell>
          <cell r="AM504">
            <v>12</v>
          </cell>
          <cell r="AN504">
            <v>0</v>
          </cell>
        </row>
        <row r="505">
          <cell r="A505" t="str">
            <v>Mass Ave</v>
          </cell>
          <cell r="B505" t="str">
            <v>Mass Ave</v>
          </cell>
          <cell r="C505" t="str">
            <v>16710</v>
          </cell>
          <cell r="D505" t="str">
            <v>New Customer Connection</v>
          </cell>
          <cell r="E505" t="str">
            <v>04951</v>
          </cell>
          <cell r="G505" t="str">
            <v>Mass Historical Society - 1154 Boylston St, Boston Street</v>
          </cell>
          <cell r="I505">
            <v>0</v>
          </cell>
          <cell r="J505" t="str">
            <v>Overtime</v>
          </cell>
          <cell r="L505">
            <v>0</v>
          </cell>
          <cell r="M505">
            <v>5195.0200000000004</v>
          </cell>
          <cell r="N505">
            <v>0</v>
          </cell>
          <cell r="O505">
            <v>370.81</v>
          </cell>
          <cell r="P505">
            <v>80.52</v>
          </cell>
          <cell r="Q505">
            <v>569.03</v>
          </cell>
          <cell r="R505">
            <v>654.38</v>
          </cell>
          <cell r="S505">
            <v>44.6400000000001</v>
          </cell>
          <cell r="T505">
            <v>0</v>
          </cell>
          <cell r="U505">
            <v>0</v>
          </cell>
          <cell r="V505">
            <v>3002.05</v>
          </cell>
          <cell r="W505">
            <v>118.4</v>
          </cell>
          <cell r="X505">
            <v>355.19000000000051</v>
          </cell>
          <cell r="Y505">
            <v>0</v>
          </cell>
          <cell r="Z505">
            <v>5195.0200000000004</v>
          </cell>
          <cell r="AA505">
            <v>0</v>
          </cell>
          <cell r="AC505">
            <v>0</v>
          </cell>
          <cell r="AH505">
            <v>0</v>
          </cell>
          <cell r="AI505">
            <v>0</v>
          </cell>
          <cell r="AJ505">
            <v>0</v>
          </cell>
          <cell r="AL505">
            <v>1</v>
          </cell>
          <cell r="AM505">
            <v>12</v>
          </cell>
          <cell r="AN505">
            <v>0</v>
          </cell>
        </row>
        <row r="506">
          <cell r="A506" t="str">
            <v>Mass Ave</v>
          </cell>
          <cell r="B506" t="str">
            <v>Mass Ave</v>
          </cell>
          <cell r="C506" t="str">
            <v>16710</v>
          </cell>
          <cell r="D506" t="str">
            <v>New Customer Connection</v>
          </cell>
          <cell r="E506" t="str">
            <v>04951</v>
          </cell>
          <cell r="G506" t="str">
            <v>Mass Historical Society - 1154 Boylston St, Boston Street</v>
          </cell>
          <cell r="I506">
            <v>0</v>
          </cell>
          <cell r="J506" t="str">
            <v>Benefits</v>
          </cell>
          <cell r="L506">
            <v>0</v>
          </cell>
          <cell r="M506">
            <v>13631.89</v>
          </cell>
          <cell r="N506">
            <v>454.52</v>
          </cell>
          <cell r="O506">
            <v>981.5</v>
          </cell>
          <cell r="P506">
            <v>313.55</v>
          </cell>
          <cell r="Q506">
            <v>1594.5</v>
          </cell>
          <cell r="R506">
            <v>1308.31</v>
          </cell>
          <cell r="S506">
            <v>1544.71</v>
          </cell>
          <cell r="T506">
            <v>305.22000000000003</v>
          </cell>
          <cell r="U506">
            <v>0</v>
          </cell>
          <cell r="V506">
            <v>3622.67</v>
          </cell>
          <cell r="W506">
            <v>1500</v>
          </cell>
          <cell r="X506">
            <v>2006.91</v>
          </cell>
          <cell r="Y506">
            <v>0</v>
          </cell>
          <cell r="Z506">
            <v>13631.89</v>
          </cell>
          <cell r="AA506">
            <v>0.3902439024390244</v>
          </cell>
          <cell r="AB506">
            <v>2240</v>
          </cell>
          <cell r="AC506">
            <v>0</v>
          </cell>
          <cell r="AH506">
            <v>0</v>
          </cell>
          <cell r="AI506">
            <v>0</v>
          </cell>
          <cell r="AJ506">
            <v>0</v>
          </cell>
          <cell r="AL506">
            <v>1</v>
          </cell>
          <cell r="AM506">
            <v>12</v>
          </cell>
          <cell r="AN506">
            <v>0</v>
          </cell>
        </row>
        <row r="507">
          <cell r="A507" t="str">
            <v>Mass Ave</v>
          </cell>
          <cell r="B507" t="str">
            <v>Mass Ave</v>
          </cell>
          <cell r="C507" t="str">
            <v>16710</v>
          </cell>
          <cell r="D507" t="str">
            <v>New Customer Connection</v>
          </cell>
          <cell r="E507" t="str">
            <v>04951</v>
          </cell>
          <cell r="G507" t="str">
            <v>Mass Historical Society - 1154 Boylston St, Boston Street</v>
          </cell>
          <cell r="I507">
            <v>0</v>
          </cell>
          <cell r="J507" t="str">
            <v>Invoice</v>
          </cell>
          <cell r="L507">
            <v>0</v>
          </cell>
          <cell r="M507">
            <v>4722.95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4722.95</v>
          </cell>
          <cell r="Y507">
            <v>0</v>
          </cell>
          <cell r="Z507">
            <v>4722.95</v>
          </cell>
          <cell r="AA507">
            <v>0</v>
          </cell>
          <cell r="AC507">
            <v>0</v>
          </cell>
          <cell r="AH507">
            <v>0</v>
          </cell>
          <cell r="AI507">
            <v>0</v>
          </cell>
          <cell r="AJ507">
            <v>0</v>
          </cell>
          <cell r="AL507">
            <v>1</v>
          </cell>
          <cell r="AM507">
            <v>12</v>
          </cell>
          <cell r="AN507">
            <v>0</v>
          </cell>
        </row>
        <row r="508">
          <cell r="A508" t="str">
            <v>Mass Ave</v>
          </cell>
          <cell r="B508" t="str">
            <v>Mass Ave</v>
          </cell>
          <cell r="C508" t="str">
            <v>16710</v>
          </cell>
          <cell r="D508" t="str">
            <v>New Customer Connection</v>
          </cell>
          <cell r="E508" t="str">
            <v>04951</v>
          </cell>
          <cell r="G508" t="str">
            <v>Mass Historical Society - 1154 Boylston St, Boston Street</v>
          </cell>
          <cell r="I508">
            <v>0</v>
          </cell>
          <cell r="J508" t="str">
            <v>Material</v>
          </cell>
          <cell r="L508">
            <v>0</v>
          </cell>
          <cell r="M508">
            <v>36899.530000000006</v>
          </cell>
          <cell r="N508">
            <v>15629.95</v>
          </cell>
          <cell r="O508">
            <v>-596.20000000000073</v>
          </cell>
          <cell r="P508">
            <v>1225.8599999999999</v>
          </cell>
          <cell r="Q508">
            <v>4658.82</v>
          </cell>
          <cell r="R508">
            <v>1423.86</v>
          </cell>
          <cell r="S508">
            <v>1360.86</v>
          </cell>
          <cell r="T508">
            <v>0</v>
          </cell>
          <cell r="U508">
            <v>0</v>
          </cell>
          <cell r="V508">
            <v>5344.25</v>
          </cell>
          <cell r="W508">
            <v>6623.12</v>
          </cell>
          <cell r="X508">
            <v>1229.01</v>
          </cell>
          <cell r="Y508">
            <v>0</v>
          </cell>
          <cell r="Z508">
            <v>36899.530000000006</v>
          </cell>
          <cell r="AA508">
            <v>0</v>
          </cell>
          <cell r="AC508">
            <v>0</v>
          </cell>
          <cell r="AH508">
            <v>0</v>
          </cell>
          <cell r="AI508">
            <v>0</v>
          </cell>
          <cell r="AJ508">
            <v>0</v>
          </cell>
          <cell r="AL508">
            <v>1</v>
          </cell>
          <cell r="AM508">
            <v>12</v>
          </cell>
          <cell r="AN508">
            <v>0</v>
          </cell>
        </row>
        <row r="509">
          <cell r="A509" t="str">
            <v>Mass Ave</v>
          </cell>
          <cell r="B509" t="str">
            <v>Mass Ave</v>
          </cell>
          <cell r="C509" t="str">
            <v>16710</v>
          </cell>
          <cell r="D509" t="str">
            <v>New Customer Connection</v>
          </cell>
          <cell r="E509" t="str">
            <v>04951</v>
          </cell>
          <cell r="G509" t="str">
            <v>Mass Historical Society - 1154 Boylston St, Boston Street</v>
          </cell>
          <cell r="I509">
            <v>0</v>
          </cell>
          <cell r="J509" t="str">
            <v>Other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C509">
            <v>0</v>
          </cell>
          <cell r="AH509">
            <v>0</v>
          </cell>
          <cell r="AI509">
            <v>0</v>
          </cell>
          <cell r="AJ509">
            <v>0</v>
          </cell>
          <cell r="AL509">
            <v>1</v>
          </cell>
          <cell r="AM509">
            <v>12</v>
          </cell>
          <cell r="AN509">
            <v>0</v>
          </cell>
        </row>
        <row r="510">
          <cell r="A510" t="str">
            <v>Mass Ave</v>
          </cell>
          <cell r="B510" t="str">
            <v>Mass Ave</v>
          </cell>
          <cell r="C510" t="str">
            <v>16710</v>
          </cell>
          <cell r="D510" t="str">
            <v>New Customer Connection</v>
          </cell>
          <cell r="E510" t="str">
            <v>04951</v>
          </cell>
          <cell r="G510" t="str">
            <v>Mass Historical Society - 1154 Boylston St, Boston Street</v>
          </cell>
          <cell r="H510">
            <v>0</v>
          </cell>
          <cell r="I510">
            <v>0</v>
          </cell>
          <cell r="J510" t="str">
            <v>Total</v>
          </cell>
          <cell r="L510">
            <v>0</v>
          </cell>
          <cell r="M510">
            <v>82120.33</v>
          </cell>
          <cell r="N510">
            <v>16841.59</v>
          </cell>
          <cell r="O510">
            <v>2154.9799999999991</v>
          </cell>
          <cell r="P510">
            <v>2136.6899999999996</v>
          </cell>
          <cell r="Q510">
            <v>9401.89</v>
          </cell>
          <cell r="R510">
            <v>5565.6699999999992</v>
          </cell>
          <cell r="S510">
            <v>5363.83</v>
          </cell>
          <cell r="T510">
            <v>783.1400000000001</v>
          </cell>
          <cell r="U510">
            <v>0</v>
          </cell>
          <cell r="V510">
            <v>17718.93</v>
          </cell>
          <cell r="W510">
            <v>10595.06</v>
          </cell>
          <cell r="X510">
            <v>11558.550000000001</v>
          </cell>
          <cell r="Y510">
            <v>0</v>
          </cell>
          <cell r="Z510">
            <v>82120.33</v>
          </cell>
          <cell r="AA510">
            <v>1</v>
          </cell>
          <cell r="AB510">
            <v>5740</v>
          </cell>
          <cell r="AC510">
            <v>0</v>
          </cell>
          <cell r="AD510">
            <v>0</v>
          </cell>
          <cell r="AF510">
            <v>0</v>
          </cell>
          <cell r="AG510">
            <v>0</v>
          </cell>
          <cell r="AL510">
            <v>1</v>
          </cell>
          <cell r="AM510">
            <v>12</v>
          </cell>
          <cell r="AN510">
            <v>0</v>
          </cell>
        </row>
        <row r="511">
          <cell r="A511" t="str">
            <v>Mass Ave</v>
          </cell>
          <cell r="B511" t="str">
            <v>Mass Ave</v>
          </cell>
          <cell r="C511" t="str">
            <v>16710</v>
          </cell>
          <cell r="D511" t="str">
            <v>System Improvements</v>
          </cell>
          <cell r="E511" t="str">
            <v>04961</v>
          </cell>
          <cell r="G511" t="str">
            <v>DSS Reliability Line 329-2219 Station 396 Supply</v>
          </cell>
          <cell r="I511">
            <v>0</v>
          </cell>
          <cell r="J511" t="str">
            <v>labor</v>
          </cell>
          <cell r="L511">
            <v>0</v>
          </cell>
          <cell r="M511">
            <v>187.68</v>
          </cell>
          <cell r="N511">
            <v>187.68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187.68</v>
          </cell>
          <cell r="AA511">
            <v>0.18270401948842874</v>
          </cell>
          <cell r="AB511">
            <v>12000</v>
          </cell>
          <cell r="AC511">
            <v>0</v>
          </cell>
          <cell r="AH511">
            <v>0</v>
          </cell>
          <cell r="AI511">
            <v>0</v>
          </cell>
          <cell r="AJ511">
            <v>0</v>
          </cell>
          <cell r="AL511">
            <v>1</v>
          </cell>
          <cell r="AM511">
            <v>12</v>
          </cell>
          <cell r="AN511">
            <v>0</v>
          </cell>
        </row>
        <row r="512">
          <cell r="A512" t="str">
            <v>Mass Ave</v>
          </cell>
          <cell r="B512" t="str">
            <v>Mass Ave</v>
          </cell>
          <cell r="C512" t="str">
            <v>16710</v>
          </cell>
          <cell r="D512" t="str">
            <v>System Improvements</v>
          </cell>
          <cell r="E512" t="str">
            <v>04961</v>
          </cell>
          <cell r="G512" t="str">
            <v>DSS Reliability Line 329-2219 Station 396 Supply</v>
          </cell>
          <cell r="I512">
            <v>0</v>
          </cell>
          <cell r="J512" t="str">
            <v>Overtime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C512">
            <v>0</v>
          </cell>
          <cell r="AH512">
            <v>0</v>
          </cell>
          <cell r="AI512">
            <v>0</v>
          </cell>
          <cell r="AJ512">
            <v>0</v>
          </cell>
          <cell r="AL512">
            <v>1</v>
          </cell>
          <cell r="AM512">
            <v>12</v>
          </cell>
          <cell r="AN512">
            <v>0</v>
          </cell>
        </row>
        <row r="513">
          <cell r="A513" t="str">
            <v>Mass Ave</v>
          </cell>
          <cell r="B513" t="str">
            <v>Mass Ave</v>
          </cell>
          <cell r="C513" t="str">
            <v>16710</v>
          </cell>
          <cell r="D513" t="str">
            <v>System Improvements</v>
          </cell>
          <cell r="E513" t="str">
            <v>04961</v>
          </cell>
          <cell r="G513" t="str">
            <v>DSS Reliability Line 329-2219 Station 396 Supply</v>
          </cell>
          <cell r="I513">
            <v>0</v>
          </cell>
          <cell r="J513" t="str">
            <v>Benefits</v>
          </cell>
          <cell r="L513">
            <v>0</v>
          </cell>
          <cell r="M513">
            <v>138.88</v>
          </cell>
          <cell r="N513">
            <v>138.88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138.88</v>
          </cell>
          <cell r="AA513">
            <v>0.11693057247259439</v>
          </cell>
          <cell r="AB513">
            <v>7680</v>
          </cell>
          <cell r="AC513">
            <v>0</v>
          </cell>
          <cell r="AH513">
            <v>0</v>
          </cell>
          <cell r="AI513">
            <v>0</v>
          </cell>
          <cell r="AJ513">
            <v>0</v>
          </cell>
          <cell r="AL513">
            <v>1</v>
          </cell>
          <cell r="AM513">
            <v>12</v>
          </cell>
          <cell r="AN513">
            <v>0</v>
          </cell>
        </row>
        <row r="514">
          <cell r="A514" t="str">
            <v>Mass Ave</v>
          </cell>
          <cell r="B514" t="str">
            <v>Mass Ave</v>
          </cell>
          <cell r="C514" t="str">
            <v>16710</v>
          </cell>
          <cell r="D514" t="str">
            <v>System Improvements</v>
          </cell>
          <cell r="E514" t="str">
            <v>04961</v>
          </cell>
          <cell r="G514" t="str">
            <v>DSS Reliability Line 329-2219 Station 396 Supply</v>
          </cell>
          <cell r="I514">
            <v>0</v>
          </cell>
          <cell r="J514" t="str">
            <v>Invoice</v>
          </cell>
          <cell r="L514">
            <v>0</v>
          </cell>
          <cell r="M514">
            <v>5786.1399999999994</v>
          </cell>
          <cell r="N514">
            <v>-2950</v>
          </cell>
          <cell r="O514">
            <v>8736.14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5786.1399999999994</v>
          </cell>
          <cell r="AA514">
            <v>0</v>
          </cell>
          <cell r="AC514">
            <v>0</v>
          </cell>
          <cell r="AH514">
            <v>0</v>
          </cell>
          <cell r="AI514">
            <v>0</v>
          </cell>
          <cell r="AJ514">
            <v>0</v>
          </cell>
          <cell r="AL514">
            <v>1</v>
          </cell>
          <cell r="AM514">
            <v>12</v>
          </cell>
          <cell r="AN514">
            <v>0</v>
          </cell>
        </row>
        <row r="515">
          <cell r="A515" t="str">
            <v>Mass Ave</v>
          </cell>
          <cell r="B515" t="str">
            <v>Mass Ave</v>
          </cell>
          <cell r="C515" t="str">
            <v>16710</v>
          </cell>
          <cell r="D515" t="str">
            <v>System Improvements</v>
          </cell>
          <cell r="E515" t="str">
            <v>04961</v>
          </cell>
          <cell r="G515" t="str">
            <v>DSS Reliability Line 329-2219 Station 396 Supply</v>
          </cell>
          <cell r="I515">
            <v>0</v>
          </cell>
          <cell r="J515" t="str">
            <v>Material</v>
          </cell>
          <cell r="L515">
            <v>0</v>
          </cell>
          <cell r="M515">
            <v>-3550.67</v>
          </cell>
          <cell r="N515">
            <v>0</v>
          </cell>
          <cell r="O515">
            <v>0</v>
          </cell>
          <cell r="P515">
            <v>-3550.67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-3550.67</v>
          </cell>
          <cell r="AA515">
            <v>0.70036540803897684</v>
          </cell>
          <cell r="AB515">
            <v>46000</v>
          </cell>
          <cell r="AC515">
            <v>0</v>
          </cell>
          <cell r="AH515">
            <v>0</v>
          </cell>
          <cell r="AI515">
            <v>0</v>
          </cell>
          <cell r="AJ515">
            <v>0</v>
          </cell>
          <cell r="AL515">
            <v>1</v>
          </cell>
          <cell r="AM515">
            <v>12</v>
          </cell>
          <cell r="AN515">
            <v>0</v>
          </cell>
        </row>
        <row r="516">
          <cell r="A516" t="str">
            <v>Mass Ave</v>
          </cell>
          <cell r="B516" t="str">
            <v>Mass Ave</v>
          </cell>
          <cell r="C516" t="str">
            <v>16710</v>
          </cell>
          <cell r="D516" t="str">
            <v>System Improvements</v>
          </cell>
          <cell r="E516" t="str">
            <v>04961</v>
          </cell>
          <cell r="G516" t="str">
            <v>DSS Reliability Line 329-2219 Station 396 Supply</v>
          </cell>
          <cell r="I516">
            <v>0</v>
          </cell>
          <cell r="J516" t="str">
            <v>Other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C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1</v>
          </cell>
          <cell r="AM516">
            <v>12</v>
          </cell>
          <cell r="AN516">
            <v>0</v>
          </cell>
        </row>
        <row r="517">
          <cell r="A517" t="str">
            <v>Mass Ave</v>
          </cell>
          <cell r="B517" t="str">
            <v>Mass Ave</v>
          </cell>
          <cell r="C517" t="str">
            <v>16710</v>
          </cell>
          <cell r="D517" t="str">
            <v>System Improvements</v>
          </cell>
          <cell r="E517" t="str">
            <v>04961</v>
          </cell>
          <cell r="G517" t="str">
            <v>DSS Reliability Line 329-2219 Station 396 Supply</v>
          </cell>
          <cell r="H517">
            <v>0</v>
          </cell>
          <cell r="I517">
            <v>0</v>
          </cell>
          <cell r="J517" t="str">
            <v>Total</v>
          </cell>
          <cell r="L517">
            <v>0</v>
          </cell>
          <cell r="M517">
            <v>2562.0299999999988</v>
          </cell>
          <cell r="N517">
            <v>-2623.44</v>
          </cell>
          <cell r="O517">
            <v>8736.14</v>
          </cell>
          <cell r="P517">
            <v>-3550.67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2562.0299999999988</v>
          </cell>
          <cell r="AA517">
            <v>1</v>
          </cell>
          <cell r="AB517">
            <v>65680</v>
          </cell>
          <cell r="AC517">
            <v>0</v>
          </cell>
          <cell r="AD517">
            <v>0</v>
          </cell>
          <cell r="AF517">
            <v>0</v>
          </cell>
          <cell r="AG517">
            <v>0</v>
          </cell>
          <cell r="AL517">
            <v>1</v>
          </cell>
          <cell r="AM517">
            <v>12</v>
          </cell>
          <cell r="AN517">
            <v>0</v>
          </cell>
        </row>
        <row r="518">
          <cell r="A518" t="str">
            <v>Mass Ave</v>
          </cell>
          <cell r="B518" t="str">
            <v>Mass Ave</v>
          </cell>
          <cell r="C518" t="str">
            <v>16710</v>
          </cell>
          <cell r="D518" t="str">
            <v>New Customer Connection</v>
          </cell>
          <cell r="E518" t="str">
            <v>04964</v>
          </cell>
          <cell r="G518" t="str">
            <v>Pappas Inc.  Dorchester Ave, S-B Street</v>
          </cell>
          <cell r="I518">
            <v>0</v>
          </cell>
          <cell r="J518" t="str">
            <v>labor</v>
          </cell>
          <cell r="L518">
            <v>0</v>
          </cell>
          <cell r="M518">
            <v>256.12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64.14</v>
          </cell>
          <cell r="W518">
            <v>0</v>
          </cell>
          <cell r="X518">
            <v>0</v>
          </cell>
          <cell r="Y518">
            <v>191.98</v>
          </cell>
          <cell r="Z518">
            <v>256.12</v>
          </cell>
          <cell r="AA518">
            <v>0.34400970469482717</v>
          </cell>
          <cell r="AC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1</v>
          </cell>
          <cell r="AM518">
            <v>12</v>
          </cell>
          <cell r="AN518">
            <v>0</v>
          </cell>
        </row>
        <row r="519">
          <cell r="A519" t="str">
            <v>Mass Ave</v>
          </cell>
          <cell r="B519" t="str">
            <v>Mass Ave</v>
          </cell>
          <cell r="C519" t="str">
            <v>16710</v>
          </cell>
          <cell r="D519" t="str">
            <v>New Customer Connection</v>
          </cell>
          <cell r="E519" t="str">
            <v>04964</v>
          </cell>
          <cell r="G519" t="str">
            <v>Pappas Inc.  Dorchester Ave, S-B Street</v>
          </cell>
          <cell r="I519">
            <v>0</v>
          </cell>
          <cell r="J519" t="str">
            <v>Overtime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1.4140609440350527E-2</v>
          </cell>
          <cell r="AC519">
            <v>0</v>
          </cell>
          <cell r="AH519">
            <v>0</v>
          </cell>
          <cell r="AI519">
            <v>0</v>
          </cell>
          <cell r="AJ519">
            <v>0</v>
          </cell>
          <cell r="AL519">
            <v>1</v>
          </cell>
          <cell r="AM519">
            <v>12</v>
          </cell>
          <cell r="AN519">
            <v>0</v>
          </cell>
        </row>
        <row r="520">
          <cell r="A520" t="str">
            <v>Mass Ave</v>
          </cell>
          <cell r="B520" t="str">
            <v>Mass Ave</v>
          </cell>
          <cell r="C520" t="str">
            <v>16710</v>
          </cell>
          <cell r="D520" t="str">
            <v>New Customer Connection</v>
          </cell>
          <cell r="E520" t="str">
            <v>04964</v>
          </cell>
          <cell r="G520" t="str">
            <v>Pappas Inc.  Dorchester Ave, S-B Street</v>
          </cell>
          <cell r="I520">
            <v>0</v>
          </cell>
          <cell r="J520" t="str">
            <v>Benefits</v>
          </cell>
          <cell r="L520">
            <v>0</v>
          </cell>
          <cell r="M520">
            <v>166.63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41.05</v>
          </cell>
          <cell r="W520">
            <v>0</v>
          </cell>
          <cell r="X520">
            <v>0</v>
          </cell>
          <cell r="Y520">
            <v>125.58</v>
          </cell>
          <cell r="Z520">
            <v>166.63</v>
          </cell>
          <cell r="AA520">
            <v>0.18920533758215494</v>
          </cell>
          <cell r="AC520">
            <v>0</v>
          </cell>
          <cell r="AH520">
            <v>0</v>
          </cell>
          <cell r="AI520">
            <v>0</v>
          </cell>
          <cell r="AJ520">
            <v>0</v>
          </cell>
          <cell r="AL520">
            <v>1</v>
          </cell>
          <cell r="AM520">
            <v>12</v>
          </cell>
          <cell r="AN520">
            <v>0</v>
          </cell>
        </row>
        <row r="521">
          <cell r="A521" t="str">
            <v>Mass Ave</v>
          </cell>
          <cell r="B521" t="str">
            <v>Mass Ave</v>
          </cell>
          <cell r="C521" t="str">
            <v>16710</v>
          </cell>
          <cell r="D521" t="str">
            <v>New Customer Connection</v>
          </cell>
          <cell r="E521" t="str">
            <v>04964</v>
          </cell>
          <cell r="G521" t="str">
            <v>Pappas Inc.  Dorchester Ave, S-B Street</v>
          </cell>
          <cell r="I521">
            <v>0</v>
          </cell>
          <cell r="J521" t="str">
            <v>Invoice</v>
          </cell>
          <cell r="L521">
            <v>0</v>
          </cell>
          <cell r="M521">
            <v>2354.35</v>
          </cell>
          <cell r="N521">
            <v>0</v>
          </cell>
          <cell r="O521">
            <v>2354.35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2354.35</v>
          </cell>
          <cell r="AA521">
            <v>0</v>
          </cell>
          <cell r="AC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1</v>
          </cell>
          <cell r="AM521">
            <v>12</v>
          </cell>
          <cell r="AN521">
            <v>0</v>
          </cell>
        </row>
        <row r="522">
          <cell r="A522" t="str">
            <v>Mass Ave</v>
          </cell>
          <cell r="B522" t="str">
            <v>Mass Ave</v>
          </cell>
          <cell r="C522" t="str">
            <v>16710</v>
          </cell>
          <cell r="D522" t="str">
            <v>New Customer Connection</v>
          </cell>
          <cell r="E522" t="str">
            <v>04964</v>
          </cell>
          <cell r="G522" t="str">
            <v>Pappas Inc.  Dorchester Ave, S-B Street</v>
          </cell>
          <cell r="I522">
            <v>0</v>
          </cell>
          <cell r="J522" t="str">
            <v>Material</v>
          </cell>
          <cell r="L522">
            <v>0</v>
          </cell>
          <cell r="M522">
            <v>750.39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750.39</v>
          </cell>
          <cell r="Z522">
            <v>750.39</v>
          </cell>
          <cell r="AA522">
            <v>0.45264434828266736</v>
          </cell>
          <cell r="AC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1</v>
          </cell>
          <cell r="AM522">
            <v>12</v>
          </cell>
          <cell r="AN522">
            <v>0</v>
          </cell>
        </row>
        <row r="523">
          <cell r="A523" t="str">
            <v>Mass Ave</v>
          </cell>
          <cell r="B523" t="str">
            <v>Mass Ave</v>
          </cell>
          <cell r="C523" t="str">
            <v>16710</v>
          </cell>
          <cell r="D523" t="str">
            <v>New Customer Connection</v>
          </cell>
          <cell r="E523" t="str">
            <v>04964</v>
          </cell>
          <cell r="G523" t="str">
            <v>Pappas Inc.  Dorchester Ave, S-B Street</v>
          </cell>
          <cell r="I523">
            <v>0</v>
          </cell>
          <cell r="J523" t="str">
            <v>Other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C523">
            <v>0</v>
          </cell>
          <cell r="AH523">
            <v>0</v>
          </cell>
          <cell r="AI523">
            <v>0</v>
          </cell>
          <cell r="AJ523">
            <v>0</v>
          </cell>
          <cell r="AL523">
            <v>1</v>
          </cell>
          <cell r="AM523">
            <v>12</v>
          </cell>
          <cell r="AN523">
            <v>0</v>
          </cell>
        </row>
        <row r="524">
          <cell r="A524" t="str">
            <v>Mass Ave</v>
          </cell>
          <cell r="B524" t="str">
            <v>Mass Ave</v>
          </cell>
          <cell r="C524" t="str">
            <v>16710</v>
          </cell>
          <cell r="D524" t="str">
            <v>New Customer Connection</v>
          </cell>
          <cell r="E524" t="str">
            <v>04964</v>
          </cell>
          <cell r="G524" t="str">
            <v>Pappas Inc.  Dorchester Ave, S-B Street</v>
          </cell>
          <cell r="H524">
            <v>0</v>
          </cell>
          <cell r="I524">
            <v>0</v>
          </cell>
          <cell r="J524" t="str">
            <v>Total</v>
          </cell>
          <cell r="L524">
            <v>0</v>
          </cell>
          <cell r="M524">
            <v>3527.49</v>
          </cell>
          <cell r="N524">
            <v>0</v>
          </cell>
          <cell r="O524">
            <v>2354.35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105.19</v>
          </cell>
          <cell r="W524">
            <v>0</v>
          </cell>
          <cell r="X524">
            <v>0</v>
          </cell>
          <cell r="Y524">
            <v>1067.95</v>
          </cell>
          <cell r="Z524">
            <v>3527.49</v>
          </cell>
          <cell r="AA524">
            <v>1</v>
          </cell>
          <cell r="AB524">
            <v>0</v>
          </cell>
          <cell r="AC524">
            <v>0</v>
          </cell>
          <cell r="AD524">
            <v>0</v>
          </cell>
          <cell r="AF524">
            <v>0</v>
          </cell>
          <cell r="AG524">
            <v>0</v>
          </cell>
          <cell r="AL524">
            <v>1</v>
          </cell>
          <cell r="AM524">
            <v>12</v>
          </cell>
          <cell r="AN524">
            <v>0</v>
          </cell>
        </row>
        <row r="525">
          <cell r="A525" t="str">
            <v>Mass Ave</v>
          </cell>
          <cell r="B525" t="str">
            <v>Mass Ave</v>
          </cell>
          <cell r="C525" t="str">
            <v>16710</v>
          </cell>
          <cell r="D525" t="str">
            <v>New Customer Connection</v>
          </cell>
          <cell r="E525" t="str">
            <v>04968</v>
          </cell>
          <cell r="G525" t="str">
            <v>Beacon Capital Partners Midway St, S-B</v>
          </cell>
          <cell r="I525">
            <v>0</v>
          </cell>
          <cell r="J525" t="str">
            <v>labor</v>
          </cell>
          <cell r="L525">
            <v>0</v>
          </cell>
          <cell r="M525">
            <v>3055.12</v>
          </cell>
          <cell r="N525">
            <v>0</v>
          </cell>
          <cell r="O525">
            <v>0</v>
          </cell>
          <cell r="P525">
            <v>1926.44</v>
          </cell>
          <cell r="Q525">
            <v>1128.68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3055.12</v>
          </cell>
          <cell r="AA525">
            <v>0.29237766360871109</v>
          </cell>
          <cell r="AB525">
            <v>16944.88</v>
          </cell>
          <cell r="AC525">
            <v>0</v>
          </cell>
          <cell r="AH525">
            <v>0</v>
          </cell>
          <cell r="AI525">
            <v>0</v>
          </cell>
          <cell r="AJ525">
            <v>0</v>
          </cell>
          <cell r="AL525">
            <v>1</v>
          </cell>
          <cell r="AM525">
            <v>12</v>
          </cell>
          <cell r="AN525">
            <v>0</v>
          </cell>
        </row>
        <row r="526">
          <cell r="A526" t="str">
            <v>Mass Ave</v>
          </cell>
          <cell r="B526" t="str">
            <v>Mass Ave</v>
          </cell>
          <cell r="C526" t="str">
            <v>16710</v>
          </cell>
          <cell r="D526" t="str">
            <v>New Customer Connection</v>
          </cell>
          <cell r="E526" t="str">
            <v>04968</v>
          </cell>
          <cell r="G526" t="str">
            <v>Beacon Capital Partners Midway St, S-B</v>
          </cell>
          <cell r="I526">
            <v>0</v>
          </cell>
          <cell r="J526" t="str">
            <v>Overtime</v>
          </cell>
          <cell r="L526">
            <v>0</v>
          </cell>
          <cell r="M526">
            <v>703.45</v>
          </cell>
          <cell r="N526">
            <v>117.05</v>
          </cell>
          <cell r="O526">
            <v>0</v>
          </cell>
          <cell r="P526">
            <v>350.26</v>
          </cell>
          <cell r="Q526">
            <v>236.14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703.45</v>
          </cell>
          <cell r="AA526">
            <v>0.12935020927418095</v>
          </cell>
          <cell r="AB526">
            <v>7496.55</v>
          </cell>
          <cell r="AC526">
            <v>0</v>
          </cell>
          <cell r="AH526">
            <v>0</v>
          </cell>
          <cell r="AI526">
            <v>0</v>
          </cell>
          <cell r="AJ526">
            <v>0</v>
          </cell>
          <cell r="AL526">
            <v>1</v>
          </cell>
          <cell r="AM526">
            <v>12</v>
          </cell>
          <cell r="AN526">
            <v>0</v>
          </cell>
        </row>
        <row r="527">
          <cell r="A527" t="str">
            <v>Mass Ave</v>
          </cell>
          <cell r="B527" t="str">
            <v>Mass Ave</v>
          </cell>
          <cell r="C527" t="str">
            <v>16710</v>
          </cell>
          <cell r="D527" t="str">
            <v>New Customer Connection</v>
          </cell>
          <cell r="E527" t="str">
            <v>04968</v>
          </cell>
          <cell r="G527" t="str">
            <v>Beacon Capital Partners Midway St, S-B</v>
          </cell>
          <cell r="I527">
            <v>0</v>
          </cell>
          <cell r="J527" t="str">
            <v>Benefits</v>
          </cell>
          <cell r="L527">
            <v>0</v>
          </cell>
          <cell r="M527">
            <v>1948.5500000000002</v>
          </cell>
          <cell r="N527">
            <v>0</v>
          </cell>
          <cell r="O527">
            <v>0</v>
          </cell>
          <cell r="P527">
            <v>1226.19</v>
          </cell>
          <cell r="Q527">
            <v>722.36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1948.5500000000002</v>
          </cell>
          <cell r="AA527">
            <v>0.18712170470957509</v>
          </cell>
          <cell r="AB527">
            <v>10844.7232</v>
          </cell>
          <cell r="AC527">
            <v>0</v>
          </cell>
          <cell r="AH527">
            <v>0</v>
          </cell>
          <cell r="AI527">
            <v>0</v>
          </cell>
          <cell r="AJ527">
            <v>0</v>
          </cell>
          <cell r="AL527">
            <v>1</v>
          </cell>
          <cell r="AM527">
            <v>12</v>
          </cell>
          <cell r="AN527">
            <v>0</v>
          </cell>
        </row>
        <row r="528">
          <cell r="A528" t="str">
            <v>Mass Ave</v>
          </cell>
          <cell r="B528" t="str">
            <v>Mass Ave</v>
          </cell>
          <cell r="C528" t="str">
            <v>16710</v>
          </cell>
          <cell r="D528" t="str">
            <v>New Customer Connection</v>
          </cell>
          <cell r="E528" t="str">
            <v>04968</v>
          </cell>
          <cell r="G528" t="str">
            <v>Beacon Capital Partners Midway St, S-B</v>
          </cell>
          <cell r="I528">
            <v>0</v>
          </cell>
          <cell r="J528" t="str">
            <v>Invoice</v>
          </cell>
          <cell r="L528">
            <v>0</v>
          </cell>
          <cell r="M528">
            <v>82403.09</v>
          </cell>
          <cell r="N528">
            <v>0</v>
          </cell>
          <cell r="O528">
            <v>0</v>
          </cell>
          <cell r="P528">
            <v>53069.75</v>
          </cell>
          <cell r="Q528">
            <v>0</v>
          </cell>
          <cell r="R528">
            <v>10705</v>
          </cell>
          <cell r="S528">
            <v>6690.25</v>
          </cell>
          <cell r="T528">
            <v>0</v>
          </cell>
          <cell r="U528">
            <v>11938.09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82403.09</v>
          </cell>
          <cell r="AA528">
            <v>4.4808725609275422E-2</v>
          </cell>
          <cell r="AB528">
            <v>2596.9100000000035</v>
          </cell>
          <cell r="AC528">
            <v>0</v>
          </cell>
          <cell r="AH528">
            <v>0</v>
          </cell>
          <cell r="AI528">
            <v>0</v>
          </cell>
          <cell r="AJ528">
            <v>0</v>
          </cell>
          <cell r="AL528">
            <v>1</v>
          </cell>
          <cell r="AM528">
            <v>12</v>
          </cell>
          <cell r="AN528">
            <v>0</v>
          </cell>
        </row>
        <row r="529">
          <cell r="A529" t="str">
            <v>Mass Ave</v>
          </cell>
          <cell r="B529" t="str">
            <v>Mass Ave</v>
          </cell>
          <cell r="C529" t="str">
            <v>16710</v>
          </cell>
          <cell r="D529" t="str">
            <v>New Customer Connection</v>
          </cell>
          <cell r="E529" t="str">
            <v>04968</v>
          </cell>
          <cell r="G529" t="str">
            <v>Beacon Capital Partners Midway St, S-B</v>
          </cell>
          <cell r="I529">
            <v>0</v>
          </cell>
          <cell r="J529" t="str">
            <v>Material</v>
          </cell>
          <cell r="L529">
            <v>0</v>
          </cell>
          <cell r="M529">
            <v>19927.61</v>
          </cell>
          <cell r="N529">
            <v>385.43</v>
          </cell>
          <cell r="O529">
            <v>0</v>
          </cell>
          <cell r="P529">
            <v>17609.05</v>
          </cell>
          <cell r="Q529">
            <v>1139.43</v>
          </cell>
          <cell r="R529">
            <v>0</v>
          </cell>
          <cell r="S529">
            <v>0</v>
          </cell>
          <cell r="T529">
            <v>793.70000000000073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19927.61</v>
          </cell>
          <cell r="AA529">
            <v>0.34634169679825744</v>
          </cell>
          <cell r="AB529">
            <v>20072.39</v>
          </cell>
          <cell r="AC529">
            <v>0</v>
          </cell>
          <cell r="AH529">
            <v>0</v>
          </cell>
          <cell r="AI529">
            <v>0</v>
          </cell>
          <cell r="AJ529">
            <v>0</v>
          </cell>
          <cell r="AL529">
            <v>1</v>
          </cell>
          <cell r="AM529">
            <v>12</v>
          </cell>
          <cell r="AN529">
            <v>0</v>
          </cell>
        </row>
        <row r="530">
          <cell r="A530" t="str">
            <v>Mass Ave</v>
          </cell>
          <cell r="B530" t="str">
            <v>Mass Ave</v>
          </cell>
          <cell r="C530" t="str">
            <v>16710</v>
          </cell>
          <cell r="D530" t="str">
            <v>New Customer Connection</v>
          </cell>
          <cell r="E530" t="str">
            <v>04968</v>
          </cell>
          <cell r="G530" t="str">
            <v>Beacon Capital Partners Midway St, S-B</v>
          </cell>
          <cell r="I530">
            <v>0</v>
          </cell>
          <cell r="J530" t="str">
            <v>Other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C530">
            <v>0</v>
          </cell>
          <cell r="AH530">
            <v>0</v>
          </cell>
          <cell r="AI530">
            <v>0</v>
          </cell>
          <cell r="AJ530">
            <v>0</v>
          </cell>
          <cell r="AL530">
            <v>1</v>
          </cell>
          <cell r="AM530">
            <v>12</v>
          </cell>
          <cell r="AN530">
            <v>0</v>
          </cell>
        </row>
        <row r="531">
          <cell r="A531" t="str">
            <v>Mass Ave</v>
          </cell>
          <cell r="B531" t="str">
            <v>Mass Ave</v>
          </cell>
          <cell r="C531" t="str">
            <v>16710</v>
          </cell>
          <cell r="D531" t="str">
            <v>New Customer Connection</v>
          </cell>
          <cell r="E531" t="str">
            <v>04968</v>
          </cell>
          <cell r="G531" t="str">
            <v>Beacon Capital Partners Midway St, S-B</v>
          </cell>
          <cell r="H531">
            <v>0</v>
          </cell>
          <cell r="I531">
            <v>0</v>
          </cell>
          <cell r="J531" t="str">
            <v>Total</v>
          </cell>
          <cell r="L531">
            <v>0</v>
          </cell>
          <cell r="M531">
            <v>108037.81999999999</v>
          </cell>
          <cell r="N531">
            <v>502.48</v>
          </cell>
          <cell r="O531">
            <v>0</v>
          </cell>
          <cell r="P531">
            <v>74181.69</v>
          </cell>
          <cell r="Q531">
            <v>3226.6100000000006</v>
          </cell>
          <cell r="R531">
            <v>10705</v>
          </cell>
          <cell r="S531">
            <v>6690.25</v>
          </cell>
          <cell r="T531">
            <v>793.70000000000073</v>
          </cell>
          <cell r="U531">
            <v>11938.09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108037.81999999999</v>
          </cell>
          <cell r="AA531">
            <v>1</v>
          </cell>
          <cell r="AB531">
            <v>57955.453200000004</v>
          </cell>
          <cell r="AC531">
            <v>0</v>
          </cell>
          <cell r="AD531">
            <v>0</v>
          </cell>
          <cell r="AF531">
            <v>0</v>
          </cell>
          <cell r="AG531">
            <v>0</v>
          </cell>
          <cell r="AL531">
            <v>1</v>
          </cell>
          <cell r="AM531">
            <v>12</v>
          </cell>
          <cell r="AN531">
            <v>0</v>
          </cell>
        </row>
        <row r="532">
          <cell r="A532" t="str">
            <v>Mass Ave</v>
          </cell>
          <cell r="B532" t="str">
            <v>Mass Ave</v>
          </cell>
          <cell r="C532" t="str">
            <v>16710</v>
          </cell>
          <cell r="D532" t="str">
            <v>New Customer Connection</v>
          </cell>
          <cell r="E532" t="str">
            <v>04969</v>
          </cell>
          <cell r="G532" t="str">
            <v>MBTA - Shawmut Sta  Centre St, DOR</v>
          </cell>
          <cell r="I532">
            <v>0</v>
          </cell>
          <cell r="J532" t="str">
            <v>labor</v>
          </cell>
          <cell r="L532">
            <v>0</v>
          </cell>
          <cell r="M532">
            <v>12446.02</v>
          </cell>
          <cell r="N532">
            <v>0</v>
          </cell>
          <cell r="O532">
            <v>63.08</v>
          </cell>
          <cell r="P532">
            <v>345.52</v>
          </cell>
          <cell r="Q532">
            <v>122.16</v>
          </cell>
          <cell r="R532">
            <v>0</v>
          </cell>
          <cell r="S532">
            <v>1559.82</v>
          </cell>
          <cell r="T532">
            <v>0</v>
          </cell>
          <cell r="U532">
            <v>955.52</v>
          </cell>
          <cell r="V532">
            <v>1161.5899999999999</v>
          </cell>
          <cell r="W532">
            <v>1535.88</v>
          </cell>
          <cell r="X532">
            <v>1513.82</v>
          </cell>
          <cell r="Y532">
            <v>5188.63</v>
          </cell>
          <cell r="Z532">
            <v>12446.02</v>
          </cell>
          <cell r="AA532">
            <v>0.32340975086887325</v>
          </cell>
          <cell r="AC532">
            <v>0</v>
          </cell>
          <cell r="AH532">
            <v>0</v>
          </cell>
          <cell r="AI532">
            <v>0</v>
          </cell>
          <cell r="AJ532">
            <v>0</v>
          </cell>
          <cell r="AL532">
            <v>1</v>
          </cell>
          <cell r="AM532">
            <v>12</v>
          </cell>
          <cell r="AN532">
            <v>0</v>
          </cell>
        </row>
        <row r="533">
          <cell r="A533" t="str">
            <v>Mass Ave</v>
          </cell>
          <cell r="B533" t="str">
            <v>Mass Ave</v>
          </cell>
          <cell r="C533" t="str">
            <v>16710</v>
          </cell>
          <cell r="D533" t="str">
            <v>New Customer Connection</v>
          </cell>
          <cell r="E533" t="str">
            <v>04969</v>
          </cell>
          <cell r="G533" t="str">
            <v>MBTA - Shawmut Sta  Centre St, DOR</v>
          </cell>
          <cell r="I533">
            <v>0</v>
          </cell>
          <cell r="J533" t="str">
            <v>Overtime</v>
          </cell>
          <cell r="L533">
            <v>0</v>
          </cell>
          <cell r="M533">
            <v>9031.52</v>
          </cell>
          <cell r="N533">
            <v>0</v>
          </cell>
          <cell r="O533">
            <v>0</v>
          </cell>
          <cell r="P533">
            <v>93.46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1047.1199999999999</v>
          </cell>
          <cell r="W533">
            <v>0</v>
          </cell>
          <cell r="X533">
            <v>156.59</v>
          </cell>
          <cell r="Y533">
            <v>7734.35</v>
          </cell>
          <cell r="Z533">
            <v>9031.52</v>
          </cell>
          <cell r="AA533">
            <v>0.23468398999577744</v>
          </cell>
          <cell r="AC533">
            <v>0</v>
          </cell>
          <cell r="AH533">
            <v>0</v>
          </cell>
          <cell r="AI533">
            <v>0</v>
          </cell>
          <cell r="AJ533">
            <v>0</v>
          </cell>
          <cell r="AL533">
            <v>1</v>
          </cell>
          <cell r="AM533">
            <v>12</v>
          </cell>
          <cell r="AN533">
            <v>0</v>
          </cell>
        </row>
        <row r="534">
          <cell r="A534" t="str">
            <v>Mass Ave</v>
          </cell>
          <cell r="B534" t="str">
            <v>Mass Ave</v>
          </cell>
          <cell r="C534" t="str">
            <v>16710</v>
          </cell>
          <cell r="D534" t="str">
            <v>New Customer Connection</v>
          </cell>
          <cell r="E534" t="str">
            <v>04969</v>
          </cell>
          <cell r="G534" t="str">
            <v>MBTA - Shawmut Sta  Centre St, DOR</v>
          </cell>
          <cell r="I534">
            <v>0</v>
          </cell>
          <cell r="J534" t="str">
            <v>Benefits</v>
          </cell>
          <cell r="L534">
            <v>0</v>
          </cell>
          <cell r="M534">
            <v>7670.1900000000005</v>
          </cell>
          <cell r="N534">
            <v>0</v>
          </cell>
          <cell r="O534">
            <v>39.090000000000003</v>
          </cell>
          <cell r="P534">
            <v>215</v>
          </cell>
          <cell r="Q534">
            <v>78.180000000000007</v>
          </cell>
          <cell r="R534">
            <v>0</v>
          </cell>
          <cell r="S534">
            <v>978.52</v>
          </cell>
          <cell r="T534">
            <v>0</v>
          </cell>
          <cell r="U534">
            <v>611.54</v>
          </cell>
          <cell r="V534">
            <v>642.54999999999995</v>
          </cell>
          <cell r="W534">
            <v>981.58</v>
          </cell>
          <cell r="X534">
            <v>968.84</v>
          </cell>
          <cell r="Y534">
            <v>3154.89</v>
          </cell>
          <cell r="Z534">
            <v>7670.1900000000005</v>
          </cell>
          <cell r="AA534">
            <v>0.19930983856822687</v>
          </cell>
          <cell r="AC534">
            <v>0</v>
          </cell>
          <cell r="AH534">
            <v>0</v>
          </cell>
          <cell r="AI534">
            <v>0</v>
          </cell>
          <cell r="AJ534">
            <v>0</v>
          </cell>
          <cell r="AL534">
            <v>1</v>
          </cell>
          <cell r="AM534">
            <v>12</v>
          </cell>
          <cell r="AN534">
            <v>0</v>
          </cell>
        </row>
        <row r="535">
          <cell r="A535" t="str">
            <v>Mass Ave</v>
          </cell>
          <cell r="B535" t="str">
            <v>Mass Ave</v>
          </cell>
          <cell r="C535" t="str">
            <v>16710</v>
          </cell>
          <cell r="D535" t="str">
            <v>New Customer Connection</v>
          </cell>
          <cell r="E535" t="str">
            <v>04969</v>
          </cell>
          <cell r="G535" t="str">
            <v>MBTA - Shawmut Sta  Centre St, DOR</v>
          </cell>
          <cell r="I535">
            <v>0</v>
          </cell>
          <cell r="J535" t="str">
            <v>Invoice</v>
          </cell>
          <cell r="L535">
            <v>0</v>
          </cell>
          <cell r="M535">
            <v>2056.04</v>
          </cell>
          <cell r="N535">
            <v>0</v>
          </cell>
          <cell r="O535">
            <v>0</v>
          </cell>
          <cell r="P535">
            <v>0</v>
          </cell>
          <cell r="Q535">
            <v>2056.04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2056.04</v>
          </cell>
          <cell r="AA535">
            <v>5.3426186377367069E-2</v>
          </cell>
          <cell r="AC535">
            <v>0</v>
          </cell>
          <cell r="AH535">
            <v>0</v>
          </cell>
          <cell r="AI535">
            <v>0</v>
          </cell>
          <cell r="AJ535">
            <v>0</v>
          </cell>
          <cell r="AL535">
            <v>1</v>
          </cell>
          <cell r="AM535">
            <v>12</v>
          </cell>
          <cell r="AN535">
            <v>0</v>
          </cell>
        </row>
        <row r="536">
          <cell r="A536" t="str">
            <v>Mass Ave</v>
          </cell>
          <cell r="B536" t="str">
            <v>Mass Ave</v>
          </cell>
          <cell r="C536" t="str">
            <v>16710</v>
          </cell>
          <cell r="D536" t="str">
            <v>New Customer Connection</v>
          </cell>
          <cell r="E536" t="str">
            <v>04969</v>
          </cell>
          <cell r="G536" t="str">
            <v>MBTA - Shawmut Sta  Centre St, DOR</v>
          </cell>
          <cell r="I536">
            <v>0</v>
          </cell>
          <cell r="J536" t="str">
            <v>Material</v>
          </cell>
          <cell r="L536">
            <v>0</v>
          </cell>
          <cell r="M536">
            <v>7279.9800000000014</v>
          </cell>
          <cell r="N536">
            <v>78.67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3665.8</v>
          </cell>
          <cell r="T536">
            <v>0</v>
          </cell>
          <cell r="U536">
            <v>5256.3</v>
          </cell>
          <cell r="V536">
            <v>-3639.72</v>
          </cell>
          <cell r="W536">
            <v>0</v>
          </cell>
          <cell r="X536">
            <v>760.19</v>
          </cell>
          <cell r="Y536">
            <v>1158.74</v>
          </cell>
          <cell r="Z536">
            <v>7279.9800000000014</v>
          </cell>
          <cell r="AA536">
            <v>0.18917023418975545</v>
          </cell>
          <cell r="AC536">
            <v>0</v>
          </cell>
          <cell r="AH536">
            <v>0</v>
          </cell>
          <cell r="AI536">
            <v>0</v>
          </cell>
          <cell r="AJ536">
            <v>0</v>
          </cell>
          <cell r="AL536">
            <v>1</v>
          </cell>
          <cell r="AM536">
            <v>12</v>
          </cell>
          <cell r="AN536">
            <v>0</v>
          </cell>
        </row>
        <row r="537">
          <cell r="A537" t="str">
            <v>Mass Ave</v>
          </cell>
          <cell r="B537" t="str">
            <v>Mass Ave</v>
          </cell>
          <cell r="C537" t="str">
            <v>16710</v>
          </cell>
          <cell r="D537" t="str">
            <v>New Customer Connection</v>
          </cell>
          <cell r="E537" t="str">
            <v>04969</v>
          </cell>
          <cell r="G537" t="str">
            <v>MBTA - Shawmut Sta  Centre St, DOR</v>
          </cell>
          <cell r="I537">
            <v>0</v>
          </cell>
          <cell r="J537" t="str">
            <v>Other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C537">
            <v>0</v>
          </cell>
          <cell r="AH537">
            <v>0</v>
          </cell>
          <cell r="AI537">
            <v>0</v>
          </cell>
          <cell r="AJ537">
            <v>0</v>
          </cell>
          <cell r="AL537">
            <v>1</v>
          </cell>
          <cell r="AM537">
            <v>12</v>
          </cell>
          <cell r="AN537">
            <v>0</v>
          </cell>
        </row>
        <row r="538">
          <cell r="A538" t="str">
            <v>Mass Ave</v>
          </cell>
          <cell r="B538" t="str">
            <v>Mass Ave</v>
          </cell>
          <cell r="C538" t="str">
            <v>16710</v>
          </cell>
          <cell r="D538" t="str">
            <v>New Customer Connection</v>
          </cell>
          <cell r="E538" t="str">
            <v>04969</v>
          </cell>
          <cell r="G538" t="str">
            <v>MBTA - Shawmut Sta  Centre St, DOR</v>
          </cell>
          <cell r="H538">
            <v>0</v>
          </cell>
          <cell r="I538">
            <v>0</v>
          </cell>
          <cell r="J538" t="str">
            <v>Total</v>
          </cell>
          <cell r="L538">
            <v>0</v>
          </cell>
          <cell r="M538">
            <v>38483.75</v>
          </cell>
          <cell r="N538">
            <v>78.67</v>
          </cell>
          <cell r="O538">
            <v>102.17</v>
          </cell>
          <cell r="P538">
            <v>653.98</v>
          </cell>
          <cell r="Q538">
            <v>2256.38</v>
          </cell>
          <cell r="R538">
            <v>0</v>
          </cell>
          <cell r="S538">
            <v>6204.14</v>
          </cell>
          <cell r="T538">
            <v>0</v>
          </cell>
          <cell r="U538">
            <v>6823.3600000000006</v>
          </cell>
          <cell r="V538">
            <v>-788.45999999999958</v>
          </cell>
          <cell r="W538">
            <v>2517.46</v>
          </cell>
          <cell r="X538">
            <v>3399.44</v>
          </cell>
          <cell r="Y538">
            <v>17236.61</v>
          </cell>
          <cell r="Z538">
            <v>38483.75</v>
          </cell>
          <cell r="AA538">
            <v>1</v>
          </cell>
          <cell r="AB538">
            <v>0</v>
          </cell>
          <cell r="AC538">
            <v>0</v>
          </cell>
          <cell r="AD538">
            <v>0</v>
          </cell>
          <cell r="AF538">
            <v>0</v>
          </cell>
          <cell r="AG538">
            <v>0</v>
          </cell>
          <cell r="AL538">
            <v>1</v>
          </cell>
          <cell r="AM538">
            <v>12</v>
          </cell>
          <cell r="AN538">
            <v>0</v>
          </cell>
        </row>
        <row r="539">
          <cell r="A539" t="str">
            <v>Mass Ave</v>
          </cell>
          <cell r="B539" t="str">
            <v>Mass Ave</v>
          </cell>
          <cell r="C539" t="str">
            <v>16710</v>
          </cell>
          <cell r="D539" t="str">
            <v>New Customer Connection</v>
          </cell>
          <cell r="E539" t="str">
            <v>04970</v>
          </cell>
          <cell r="G539" t="str">
            <v>Brigham &amp; Womens Hospital 75 Francis St, ROX</v>
          </cell>
          <cell r="I539">
            <v>0</v>
          </cell>
          <cell r="J539" t="str">
            <v>labor</v>
          </cell>
          <cell r="L539">
            <v>0</v>
          </cell>
          <cell r="M539">
            <v>21434.07</v>
          </cell>
          <cell r="N539">
            <v>2267.5</v>
          </cell>
          <cell r="O539">
            <v>3641.08</v>
          </cell>
          <cell r="P539">
            <v>5784.43</v>
          </cell>
          <cell r="Q539">
            <v>6753.07</v>
          </cell>
          <cell r="R539">
            <v>213.77999999999884</v>
          </cell>
          <cell r="S539">
            <v>0</v>
          </cell>
          <cell r="T539">
            <v>2774.21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21434.07</v>
          </cell>
          <cell r="AA539">
            <v>0.12781315940528015</v>
          </cell>
          <cell r="AC539">
            <v>0</v>
          </cell>
          <cell r="AH539">
            <v>0</v>
          </cell>
          <cell r="AI539">
            <v>0</v>
          </cell>
          <cell r="AJ539">
            <v>0</v>
          </cell>
          <cell r="AL539">
            <v>1</v>
          </cell>
          <cell r="AM539">
            <v>12</v>
          </cell>
          <cell r="AN539">
            <v>0</v>
          </cell>
        </row>
        <row r="540">
          <cell r="A540" t="str">
            <v>Mass Ave</v>
          </cell>
          <cell r="B540" t="str">
            <v>Mass Ave</v>
          </cell>
          <cell r="C540" t="str">
            <v>16710</v>
          </cell>
          <cell r="D540" t="str">
            <v>New Customer Connection</v>
          </cell>
          <cell r="E540" t="str">
            <v>04970</v>
          </cell>
          <cell r="G540" t="str">
            <v>Brigham &amp; Womens Hospital 75 Francis St, ROX</v>
          </cell>
          <cell r="I540">
            <v>0</v>
          </cell>
          <cell r="J540" t="str">
            <v>Overtime</v>
          </cell>
          <cell r="L540">
            <v>0</v>
          </cell>
          <cell r="M540">
            <v>12170.009999999998</v>
          </cell>
          <cell r="N540">
            <v>1236.75</v>
          </cell>
          <cell r="O540">
            <v>2346.02</v>
          </cell>
          <cell r="P540">
            <v>3903.64</v>
          </cell>
          <cell r="Q540">
            <v>399.98</v>
          </cell>
          <cell r="R540">
            <v>0</v>
          </cell>
          <cell r="S540">
            <v>0</v>
          </cell>
          <cell r="T540">
            <v>4283.62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12170.009999999998</v>
          </cell>
          <cell r="AA540">
            <v>7.257079164591014E-2</v>
          </cell>
          <cell r="AC540">
            <v>0</v>
          </cell>
          <cell r="AH540">
            <v>0</v>
          </cell>
          <cell r="AI540">
            <v>0</v>
          </cell>
          <cell r="AJ540">
            <v>0</v>
          </cell>
          <cell r="AL540">
            <v>1</v>
          </cell>
          <cell r="AM540">
            <v>12</v>
          </cell>
          <cell r="AN540">
            <v>0</v>
          </cell>
        </row>
        <row r="541">
          <cell r="A541" t="str">
            <v>Mass Ave</v>
          </cell>
          <cell r="B541" t="str">
            <v>Mass Ave</v>
          </cell>
          <cell r="C541" t="str">
            <v>16710</v>
          </cell>
          <cell r="D541" t="str">
            <v>New Customer Connection</v>
          </cell>
          <cell r="E541" t="str">
            <v>04970</v>
          </cell>
          <cell r="G541" t="str">
            <v>Brigham &amp; Womens Hospital 75 Francis St, ROX</v>
          </cell>
          <cell r="I541">
            <v>0</v>
          </cell>
          <cell r="J541" t="str">
            <v>Benefits</v>
          </cell>
          <cell r="L541">
            <v>0</v>
          </cell>
          <cell r="M541">
            <v>12612.84</v>
          </cell>
          <cell r="N541">
            <v>1272.8</v>
          </cell>
          <cell r="O541">
            <v>2022.62</v>
          </cell>
          <cell r="P541">
            <v>3577.78</v>
          </cell>
          <cell r="Q541">
            <v>4039.19</v>
          </cell>
          <cell r="R541">
            <v>136.82</v>
          </cell>
          <cell r="S541">
            <v>0</v>
          </cell>
          <cell r="T541">
            <v>1563.63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12612.84</v>
          </cell>
          <cell r="AA541">
            <v>7.5211424123990164E-2</v>
          </cell>
          <cell r="AC541">
            <v>0</v>
          </cell>
          <cell r="AH541">
            <v>0</v>
          </cell>
          <cell r="AI541">
            <v>0</v>
          </cell>
          <cell r="AJ541">
            <v>0</v>
          </cell>
          <cell r="AL541">
            <v>1</v>
          </cell>
          <cell r="AM541">
            <v>12</v>
          </cell>
          <cell r="AN541">
            <v>0</v>
          </cell>
        </row>
        <row r="542">
          <cell r="A542" t="str">
            <v>Mass Ave</v>
          </cell>
          <cell r="B542" t="str">
            <v>Mass Ave</v>
          </cell>
          <cell r="C542" t="str">
            <v>16710</v>
          </cell>
          <cell r="D542" t="str">
            <v>New Customer Connection</v>
          </cell>
          <cell r="E542" t="str">
            <v>04970</v>
          </cell>
          <cell r="G542" t="str">
            <v>Brigham &amp; Womens Hospital 75 Francis St, ROX</v>
          </cell>
          <cell r="I542">
            <v>0</v>
          </cell>
          <cell r="J542" t="str">
            <v>Invoice</v>
          </cell>
          <cell r="L542">
            <v>0</v>
          </cell>
          <cell r="M542">
            <v>66642.539999999994</v>
          </cell>
          <cell r="N542">
            <v>50156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7804.81</v>
          </cell>
          <cell r="T542">
            <v>3338.16</v>
          </cell>
          <cell r="U542">
            <v>0</v>
          </cell>
          <cell r="V542">
            <v>0</v>
          </cell>
          <cell r="W542">
            <v>5343.5699999999924</v>
          </cell>
          <cell r="X542">
            <v>0</v>
          </cell>
          <cell r="Y542">
            <v>0</v>
          </cell>
          <cell r="Z542">
            <v>66642.539999999994</v>
          </cell>
          <cell r="AA542">
            <v>0.39739506254261359</v>
          </cell>
          <cell r="AC542">
            <v>0</v>
          </cell>
          <cell r="AH542">
            <v>0</v>
          </cell>
          <cell r="AI542">
            <v>0</v>
          </cell>
          <cell r="AJ542">
            <v>0</v>
          </cell>
          <cell r="AL542">
            <v>1</v>
          </cell>
          <cell r="AM542">
            <v>12</v>
          </cell>
          <cell r="AN542">
            <v>0</v>
          </cell>
        </row>
        <row r="543">
          <cell r="A543" t="str">
            <v>Mass Ave</v>
          </cell>
          <cell r="B543" t="str">
            <v>Mass Ave</v>
          </cell>
          <cell r="C543" t="str">
            <v>16710</v>
          </cell>
          <cell r="D543" t="str">
            <v>New Customer Connection</v>
          </cell>
          <cell r="E543" t="str">
            <v>04970</v>
          </cell>
          <cell r="G543" t="str">
            <v>Brigham &amp; Womens Hospital 75 Francis St, ROX</v>
          </cell>
          <cell r="I543">
            <v>0</v>
          </cell>
          <cell r="J543" t="str">
            <v>Material</v>
          </cell>
          <cell r="L543">
            <v>0</v>
          </cell>
          <cell r="M543">
            <v>58479</v>
          </cell>
          <cell r="N543">
            <v>22673.99</v>
          </cell>
          <cell r="O543">
            <v>18793.310000000001</v>
          </cell>
          <cell r="P543">
            <v>14418.54</v>
          </cell>
          <cell r="Q543">
            <v>0</v>
          </cell>
          <cell r="R543">
            <v>0</v>
          </cell>
          <cell r="S543">
            <v>2593.16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58479</v>
          </cell>
          <cell r="AA543">
            <v>0.34871518796296636</v>
          </cell>
          <cell r="AC543">
            <v>0</v>
          </cell>
          <cell r="AH543">
            <v>0</v>
          </cell>
          <cell r="AI543">
            <v>0</v>
          </cell>
          <cell r="AJ543">
            <v>0</v>
          </cell>
          <cell r="AL543">
            <v>1</v>
          </cell>
          <cell r="AM543">
            <v>12</v>
          </cell>
          <cell r="AN543">
            <v>0</v>
          </cell>
        </row>
        <row r="544">
          <cell r="A544" t="str">
            <v>Mass Ave</v>
          </cell>
          <cell r="B544" t="str">
            <v>Mass Ave</v>
          </cell>
          <cell r="C544" t="str">
            <v>16710</v>
          </cell>
          <cell r="D544" t="str">
            <v>New Customer Connection</v>
          </cell>
          <cell r="E544" t="str">
            <v>04970</v>
          </cell>
          <cell r="G544" t="str">
            <v>Brigham &amp; Womens Hospital 75 Francis St, ROX</v>
          </cell>
          <cell r="I544">
            <v>0</v>
          </cell>
          <cell r="J544" t="str">
            <v>Other</v>
          </cell>
          <cell r="L544">
            <v>0</v>
          </cell>
          <cell r="M544">
            <v>-3640</v>
          </cell>
          <cell r="N544">
            <v>0</v>
          </cell>
          <cell r="O544">
            <v>-3640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-3640</v>
          </cell>
          <cell r="AA544">
            <v>-2.1705625680760572E-2</v>
          </cell>
          <cell r="AC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1</v>
          </cell>
          <cell r="AM544">
            <v>12</v>
          </cell>
          <cell r="AN544">
            <v>0</v>
          </cell>
        </row>
        <row r="545">
          <cell r="A545" t="str">
            <v>Mass Ave</v>
          </cell>
          <cell r="B545" t="str">
            <v>Mass Ave</v>
          </cell>
          <cell r="C545" t="str">
            <v>16710</v>
          </cell>
          <cell r="D545" t="str">
            <v>New Customer Connection</v>
          </cell>
          <cell r="E545" t="str">
            <v>04970</v>
          </cell>
          <cell r="G545" t="str">
            <v>Brigham &amp; Womens Hospital 75 Francis St, ROX</v>
          </cell>
          <cell r="H545">
            <v>0</v>
          </cell>
          <cell r="I545">
            <v>0</v>
          </cell>
          <cell r="J545" t="str">
            <v>Total</v>
          </cell>
          <cell r="L545">
            <v>0</v>
          </cell>
          <cell r="M545">
            <v>167698.46000000002</v>
          </cell>
          <cell r="N545">
            <v>77607.040000000008</v>
          </cell>
          <cell r="O545">
            <v>23163.030000000002</v>
          </cell>
          <cell r="P545">
            <v>27684.39</v>
          </cell>
          <cell r="Q545">
            <v>11192.24</v>
          </cell>
          <cell r="R545">
            <v>350.59999999999883</v>
          </cell>
          <cell r="S545">
            <v>10397.970000000001</v>
          </cell>
          <cell r="T545">
            <v>11959.619999999999</v>
          </cell>
          <cell r="U545">
            <v>0</v>
          </cell>
          <cell r="V545">
            <v>0</v>
          </cell>
          <cell r="W545">
            <v>5343.5699999999924</v>
          </cell>
          <cell r="X545">
            <v>0</v>
          </cell>
          <cell r="Y545">
            <v>0</v>
          </cell>
          <cell r="Z545">
            <v>167698.46000000002</v>
          </cell>
          <cell r="AA545">
            <v>0.99999999999999978</v>
          </cell>
          <cell r="AB545">
            <v>0</v>
          </cell>
          <cell r="AC545">
            <v>0</v>
          </cell>
          <cell r="AD545">
            <v>0</v>
          </cell>
          <cell r="AF545">
            <v>0</v>
          </cell>
          <cell r="AG545">
            <v>0</v>
          </cell>
          <cell r="AL545">
            <v>1</v>
          </cell>
          <cell r="AM545">
            <v>12</v>
          </cell>
          <cell r="AN545">
            <v>0</v>
          </cell>
        </row>
        <row r="546">
          <cell r="A546" t="str">
            <v>Mass Ave</v>
          </cell>
          <cell r="B546" t="str">
            <v>Mass Ave</v>
          </cell>
          <cell r="C546" t="str">
            <v>16710</v>
          </cell>
          <cell r="D546" t="str">
            <v>New Customer Connection</v>
          </cell>
          <cell r="E546" t="str">
            <v>04971</v>
          </cell>
          <cell r="G546" t="str">
            <v>Cruz Development    Harvard Commons, DOR</v>
          </cell>
          <cell r="I546">
            <v>0</v>
          </cell>
          <cell r="J546" t="str">
            <v>labor</v>
          </cell>
          <cell r="L546">
            <v>0</v>
          </cell>
          <cell r="M546">
            <v>9934.17</v>
          </cell>
          <cell r="N546">
            <v>7874.24</v>
          </cell>
          <cell r="O546">
            <v>1809.73</v>
          </cell>
          <cell r="P546">
            <v>125.64000000000124</v>
          </cell>
          <cell r="Q546">
            <v>124.55999999999949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9934.17</v>
          </cell>
          <cell r="AA546">
            <v>0.33247933502593452</v>
          </cell>
          <cell r="AC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1</v>
          </cell>
          <cell r="AM546">
            <v>12</v>
          </cell>
          <cell r="AN546">
            <v>0</v>
          </cell>
        </row>
        <row r="547">
          <cell r="A547" t="str">
            <v>Mass Ave</v>
          </cell>
          <cell r="B547" t="str">
            <v>Mass Ave</v>
          </cell>
          <cell r="C547" t="str">
            <v>16710</v>
          </cell>
          <cell r="D547" t="str">
            <v>New Customer Connection</v>
          </cell>
          <cell r="E547" t="str">
            <v>04971</v>
          </cell>
          <cell r="G547" t="str">
            <v>Cruz Development    Harvard Commons, DOR</v>
          </cell>
          <cell r="I547">
            <v>0</v>
          </cell>
          <cell r="J547" t="str">
            <v>Overtime</v>
          </cell>
          <cell r="L547">
            <v>0</v>
          </cell>
          <cell r="M547">
            <v>4372.0200000000004</v>
          </cell>
          <cell r="N547">
            <v>3902.56</v>
          </cell>
          <cell r="O547">
            <v>93.619999999999891</v>
          </cell>
          <cell r="P547">
            <v>375.8400000000006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4372.0200000000004</v>
          </cell>
          <cell r="AA547">
            <v>0.14632388033626223</v>
          </cell>
          <cell r="AC547">
            <v>0</v>
          </cell>
          <cell r="AH547">
            <v>0</v>
          </cell>
          <cell r="AI547">
            <v>0</v>
          </cell>
          <cell r="AJ547">
            <v>0</v>
          </cell>
          <cell r="AL547">
            <v>1</v>
          </cell>
          <cell r="AM547">
            <v>12</v>
          </cell>
          <cell r="AN547">
            <v>0</v>
          </cell>
        </row>
        <row r="548">
          <cell r="A548" t="str">
            <v>Mass Ave</v>
          </cell>
          <cell r="B548" t="str">
            <v>Mass Ave</v>
          </cell>
          <cell r="C548" t="str">
            <v>16710</v>
          </cell>
          <cell r="D548" t="str">
            <v>New Customer Connection</v>
          </cell>
          <cell r="E548" t="str">
            <v>04971</v>
          </cell>
          <cell r="G548" t="str">
            <v>Cruz Development    Harvard Commons, DOR</v>
          </cell>
          <cell r="I548">
            <v>0</v>
          </cell>
          <cell r="J548" t="str">
            <v>Benefits</v>
          </cell>
          <cell r="L548">
            <v>0</v>
          </cell>
          <cell r="M548">
            <v>7008.06</v>
          </cell>
          <cell r="N548">
            <v>5715.63</v>
          </cell>
          <cell r="O548">
            <v>1132.99</v>
          </cell>
          <cell r="P548">
            <v>79.720000000000255</v>
          </cell>
          <cell r="Q548">
            <v>79.720000000000255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7008.06</v>
          </cell>
          <cell r="AA548">
            <v>0.23454753931348574</v>
          </cell>
          <cell r="AC548">
            <v>0</v>
          </cell>
          <cell r="AH548">
            <v>0</v>
          </cell>
          <cell r="AI548">
            <v>0</v>
          </cell>
          <cell r="AJ548">
            <v>0</v>
          </cell>
          <cell r="AL548">
            <v>1</v>
          </cell>
          <cell r="AM548">
            <v>12</v>
          </cell>
          <cell r="AN548">
            <v>0</v>
          </cell>
        </row>
        <row r="549">
          <cell r="A549" t="str">
            <v>Mass Ave</v>
          </cell>
          <cell r="B549" t="str">
            <v>Mass Ave</v>
          </cell>
          <cell r="C549" t="str">
            <v>16710</v>
          </cell>
          <cell r="D549" t="str">
            <v>New Customer Connection</v>
          </cell>
          <cell r="E549" t="str">
            <v>04971</v>
          </cell>
          <cell r="G549" t="str">
            <v>Cruz Development    Harvard Commons, DOR</v>
          </cell>
          <cell r="I549">
            <v>0</v>
          </cell>
          <cell r="J549" t="str">
            <v>Invoice</v>
          </cell>
          <cell r="L549">
            <v>0</v>
          </cell>
          <cell r="M549">
            <v>4273.25</v>
          </cell>
          <cell r="N549">
            <v>0</v>
          </cell>
          <cell r="O549">
            <v>0</v>
          </cell>
          <cell r="P549">
            <v>4273.25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4273.25</v>
          </cell>
          <cell r="AA549">
            <v>0.14301822078740092</v>
          </cell>
          <cell r="AC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1</v>
          </cell>
          <cell r="AM549">
            <v>12</v>
          </cell>
          <cell r="AN549">
            <v>0</v>
          </cell>
        </row>
        <row r="550">
          <cell r="A550" t="str">
            <v>Mass Ave</v>
          </cell>
          <cell r="B550" t="str">
            <v>Mass Ave</v>
          </cell>
          <cell r="C550" t="str">
            <v>16710</v>
          </cell>
          <cell r="D550" t="str">
            <v>New Customer Connection</v>
          </cell>
          <cell r="E550" t="str">
            <v>04971</v>
          </cell>
          <cell r="G550" t="str">
            <v>Cruz Development    Harvard Commons, DOR</v>
          </cell>
          <cell r="I550">
            <v>0</v>
          </cell>
          <cell r="J550" t="str">
            <v>Material</v>
          </cell>
          <cell r="L550">
            <v>0</v>
          </cell>
          <cell r="M550">
            <v>4291.5599999999995</v>
          </cell>
          <cell r="N550">
            <v>54.08</v>
          </cell>
          <cell r="O550">
            <v>4237.4799999999996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4291.5599999999995</v>
          </cell>
          <cell r="AA550">
            <v>0.14363102453691645</v>
          </cell>
          <cell r="AC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1</v>
          </cell>
          <cell r="AM550">
            <v>12</v>
          </cell>
          <cell r="AN550">
            <v>0</v>
          </cell>
        </row>
        <row r="551">
          <cell r="A551" t="str">
            <v>Mass Ave</v>
          </cell>
          <cell r="B551" t="str">
            <v>Mass Ave</v>
          </cell>
          <cell r="C551" t="str">
            <v>16710</v>
          </cell>
          <cell r="D551" t="str">
            <v>New Customer Connection</v>
          </cell>
          <cell r="E551" t="str">
            <v>04971</v>
          </cell>
          <cell r="G551" t="str">
            <v>Cruz Development    Harvard Commons, DOR</v>
          </cell>
          <cell r="I551">
            <v>0</v>
          </cell>
          <cell r="J551" t="str">
            <v>Other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C551">
            <v>0</v>
          </cell>
          <cell r="AH551">
            <v>0</v>
          </cell>
          <cell r="AI551">
            <v>0</v>
          </cell>
          <cell r="AJ551">
            <v>0</v>
          </cell>
          <cell r="AL551">
            <v>1</v>
          </cell>
          <cell r="AM551">
            <v>12</v>
          </cell>
          <cell r="AN551">
            <v>0</v>
          </cell>
        </row>
        <row r="552">
          <cell r="A552" t="str">
            <v>Mass Ave</v>
          </cell>
          <cell r="B552" t="str">
            <v>Mass Ave</v>
          </cell>
          <cell r="C552" t="str">
            <v>16710</v>
          </cell>
          <cell r="D552" t="str">
            <v>New Customer Connection</v>
          </cell>
          <cell r="E552" t="str">
            <v>04971</v>
          </cell>
          <cell r="G552" t="str">
            <v>Cruz Development    Harvard Commons, DOR</v>
          </cell>
          <cell r="H552">
            <v>0</v>
          </cell>
          <cell r="I552">
            <v>0</v>
          </cell>
          <cell r="J552" t="str">
            <v>Total</v>
          </cell>
          <cell r="L552">
            <v>0</v>
          </cell>
          <cell r="M552">
            <v>29879.060000000005</v>
          </cell>
          <cell r="N552">
            <v>17546.510000000002</v>
          </cell>
          <cell r="O552">
            <v>7273.82</v>
          </cell>
          <cell r="P552">
            <v>4854.4500000000025</v>
          </cell>
          <cell r="Q552">
            <v>204.27999999999975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29879.060000000005</v>
          </cell>
          <cell r="AA552">
            <v>0.99999999999999978</v>
          </cell>
          <cell r="AB552">
            <v>0</v>
          </cell>
          <cell r="AC552">
            <v>0</v>
          </cell>
          <cell r="AD552">
            <v>0</v>
          </cell>
          <cell r="AF552">
            <v>0</v>
          </cell>
          <cell r="AG552">
            <v>0</v>
          </cell>
          <cell r="AL552">
            <v>1</v>
          </cell>
          <cell r="AM552">
            <v>12</v>
          </cell>
          <cell r="AN552">
            <v>0</v>
          </cell>
        </row>
        <row r="553">
          <cell r="A553" t="str">
            <v>Mass Ave</v>
          </cell>
          <cell r="B553" t="str">
            <v>Mass Ave</v>
          </cell>
          <cell r="C553" t="str">
            <v>16710</v>
          </cell>
          <cell r="D553" t="str">
            <v>New Customer Connection</v>
          </cell>
          <cell r="E553" t="str">
            <v>04972</v>
          </cell>
          <cell r="G553" t="str">
            <v>BWSC  475 Albany Street, BOS</v>
          </cell>
          <cell r="I553">
            <v>0</v>
          </cell>
          <cell r="J553" t="str">
            <v>labor</v>
          </cell>
          <cell r="L553">
            <v>0</v>
          </cell>
          <cell r="M553">
            <v>29773.46</v>
          </cell>
          <cell r="N553">
            <v>1245.6400000000001</v>
          </cell>
          <cell r="O553">
            <v>930.83</v>
          </cell>
          <cell r="P553">
            <v>5013.8</v>
          </cell>
          <cell r="Q553">
            <v>9260.64</v>
          </cell>
          <cell r="R553">
            <v>5855</v>
          </cell>
          <cell r="S553">
            <v>3104.6</v>
          </cell>
          <cell r="T553">
            <v>0</v>
          </cell>
          <cell r="U553">
            <v>4129</v>
          </cell>
          <cell r="V553">
            <v>233.95000000000073</v>
          </cell>
          <cell r="W553">
            <v>0</v>
          </cell>
          <cell r="X553">
            <v>0</v>
          </cell>
          <cell r="Y553">
            <v>0</v>
          </cell>
          <cell r="Z553">
            <v>29773.46</v>
          </cell>
          <cell r="AA553">
            <v>0.15958763958610658</v>
          </cell>
          <cell r="AC553">
            <v>0</v>
          </cell>
          <cell r="AH553">
            <v>0</v>
          </cell>
          <cell r="AI553">
            <v>0</v>
          </cell>
          <cell r="AJ553">
            <v>0</v>
          </cell>
          <cell r="AL553">
            <v>1</v>
          </cell>
          <cell r="AM553">
            <v>12</v>
          </cell>
          <cell r="AN553">
            <v>0</v>
          </cell>
        </row>
        <row r="554">
          <cell r="A554" t="str">
            <v>Mass Ave</v>
          </cell>
          <cell r="B554" t="str">
            <v>Mass Ave</v>
          </cell>
          <cell r="C554" t="str">
            <v>16710</v>
          </cell>
          <cell r="D554" t="str">
            <v>New Customer Connection</v>
          </cell>
          <cell r="E554" t="str">
            <v>04972</v>
          </cell>
          <cell r="G554" t="str">
            <v>BWSC  475 Albany Street, BOS</v>
          </cell>
          <cell r="I554">
            <v>0</v>
          </cell>
          <cell r="J554" t="str">
            <v>Overtime</v>
          </cell>
          <cell r="L554">
            <v>0</v>
          </cell>
          <cell r="M554">
            <v>14158.51</v>
          </cell>
          <cell r="N554">
            <v>328.56</v>
          </cell>
          <cell r="O554">
            <v>93.94</v>
          </cell>
          <cell r="P554">
            <v>1029.8800000000001</v>
          </cell>
          <cell r="Q554">
            <v>3566.39</v>
          </cell>
          <cell r="R554">
            <v>1554.9</v>
          </cell>
          <cell r="S554">
            <v>0</v>
          </cell>
          <cell r="T554">
            <v>0</v>
          </cell>
          <cell r="U554">
            <v>7584.84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14158.51</v>
          </cell>
          <cell r="AA554">
            <v>7.5890514268623338E-2</v>
          </cell>
          <cell r="AC554">
            <v>0</v>
          </cell>
          <cell r="AH554">
            <v>0</v>
          </cell>
          <cell r="AI554">
            <v>0</v>
          </cell>
          <cell r="AJ554">
            <v>0</v>
          </cell>
          <cell r="AL554">
            <v>1</v>
          </cell>
          <cell r="AM554">
            <v>12</v>
          </cell>
          <cell r="AN554">
            <v>0</v>
          </cell>
        </row>
        <row r="555">
          <cell r="A555" t="str">
            <v>Mass Ave</v>
          </cell>
          <cell r="B555" t="str">
            <v>Mass Ave</v>
          </cell>
          <cell r="C555" t="str">
            <v>16710</v>
          </cell>
          <cell r="D555" t="str">
            <v>New Customer Connection</v>
          </cell>
          <cell r="E555" t="str">
            <v>04972</v>
          </cell>
          <cell r="G555" t="str">
            <v>BWSC  475 Albany Street, BOS</v>
          </cell>
          <cell r="I555">
            <v>0</v>
          </cell>
          <cell r="J555" t="str">
            <v>Benefits</v>
          </cell>
          <cell r="L555">
            <v>0</v>
          </cell>
          <cell r="M555">
            <v>18769.37</v>
          </cell>
          <cell r="N555">
            <v>867.03</v>
          </cell>
          <cell r="O555">
            <v>592.76</v>
          </cell>
          <cell r="P555">
            <v>3072.16</v>
          </cell>
          <cell r="Q555">
            <v>5876.18</v>
          </cell>
          <cell r="R555">
            <v>3733.34</v>
          </cell>
          <cell r="S555">
            <v>1986.91</v>
          </cell>
          <cell r="T555">
            <v>0</v>
          </cell>
          <cell r="U555">
            <v>2486.1</v>
          </cell>
          <cell r="V555">
            <v>154.88999999999942</v>
          </cell>
          <cell r="W555">
            <v>0</v>
          </cell>
          <cell r="X555">
            <v>0</v>
          </cell>
          <cell r="Y555">
            <v>0</v>
          </cell>
          <cell r="Z555">
            <v>18769.37</v>
          </cell>
          <cell r="AA555">
            <v>0.10060501718034388</v>
          </cell>
          <cell r="AC555">
            <v>0</v>
          </cell>
          <cell r="AH555">
            <v>0</v>
          </cell>
          <cell r="AI555">
            <v>0</v>
          </cell>
          <cell r="AJ555">
            <v>0</v>
          </cell>
          <cell r="AL555">
            <v>1</v>
          </cell>
          <cell r="AM555">
            <v>12</v>
          </cell>
          <cell r="AN555">
            <v>0</v>
          </cell>
        </row>
        <row r="556">
          <cell r="A556" t="str">
            <v>Mass Ave</v>
          </cell>
          <cell r="B556" t="str">
            <v>Mass Ave</v>
          </cell>
          <cell r="C556" t="str">
            <v>16710</v>
          </cell>
          <cell r="D556" t="str">
            <v>New Customer Connection</v>
          </cell>
          <cell r="E556" t="str">
            <v>04972</v>
          </cell>
          <cell r="G556" t="str">
            <v>BWSC  475 Albany Street, BOS</v>
          </cell>
          <cell r="I556">
            <v>0</v>
          </cell>
          <cell r="J556" t="str">
            <v>Invoice</v>
          </cell>
          <cell r="L556">
            <v>0</v>
          </cell>
          <cell r="M556">
            <v>41221.29</v>
          </cell>
          <cell r="N556">
            <v>0</v>
          </cell>
          <cell r="O556">
            <v>36340</v>
          </cell>
          <cell r="P556">
            <v>4881.29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41221.29</v>
          </cell>
          <cell r="AA556">
            <v>0.22094873661960618</v>
          </cell>
          <cell r="AC556">
            <v>0</v>
          </cell>
          <cell r="AH556">
            <v>0</v>
          </cell>
          <cell r="AI556">
            <v>0</v>
          </cell>
          <cell r="AJ556">
            <v>0</v>
          </cell>
          <cell r="AL556">
            <v>1</v>
          </cell>
          <cell r="AM556">
            <v>12</v>
          </cell>
          <cell r="AN556">
            <v>0</v>
          </cell>
        </row>
        <row r="557">
          <cell r="A557" t="str">
            <v>Mass Ave</v>
          </cell>
          <cell r="B557" t="str">
            <v>Mass Ave</v>
          </cell>
          <cell r="C557" t="str">
            <v>16710</v>
          </cell>
          <cell r="D557" t="str">
            <v>New Customer Connection</v>
          </cell>
          <cell r="E557" t="str">
            <v>04972</v>
          </cell>
          <cell r="G557" t="str">
            <v>BWSC  475 Albany Street, BOS</v>
          </cell>
          <cell r="I557">
            <v>0</v>
          </cell>
          <cell r="J557" t="str">
            <v>Material</v>
          </cell>
          <cell r="L557">
            <v>0</v>
          </cell>
          <cell r="M557">
            <v>82642.320000000007</v>
          </cell>
          <cell r="N557">
            <v>0</v>
          </cell>
          <cell r="O557">
            <v>0</v>
          </cell>
          <cell r="P557">
            <v>58392.06</v>
          </cell>
          <cell r="Q557">
            <v>-17684.93</v>
          </cell>
          <cell r="R557">
            <v>1639.6700000000055</v>
          </cell>
          <cell r="S557">
            <v>3320.02</v>
          </cell>
          <cell r="T557">
            <v>0</v>
          </cell>
          <cell r="U557">
            <v>36975.5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82642.320000000007</v>
          </cell>
          <cell r="AA557">
            <v>0.44296809234531997</v>
          </cell>
          <cell r="AC557">
            <v>0</v>
          </cell>
          <cell r="AH557">
            <v>0</v>
          </cell>
          <cell r="AI557">
            <v>0</v>
          </cell>
          <cell r="AJ557">
            <v>0</v>
          </cell>
          <cell r="AL557">
            <v>1</v>
          </cell>
          <cell r="AM557">
            <v>12</v>
          </cell>
          <cell r="AN557">
            <v>0</v>
          </cell>
        </row>
        <row r="558">
          <cell r="A558" t="str">
            <v>Mass Ave</v>
          </cell>
          <cell r="B558" t="str">
            <v>Mass Ave</v>
          </cell>
          <cell r="C558" t="str">
            <v>16710</v>
          </cell>
          <cell r="D558" t="str">
            <v>New Customer Connection</v>
          </cell>
          <cell r="E558" t="str">
            <v>04972</v>
          </cell>
          <cell r="G558" t="str">
            <v>BWSC  475 Albany Street, BOS</v>
          </cell>
          <cell r="I558">
            <v>0</v>
          </cell>
          <cell r="J558" t="str">
            <v>Other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C558">
            <v>0</v>
          </cell>
          <cell r="AH558">
            <v>0</v>
          </cell>
          <cell r="AI558">
            <v>0</v>
          </cell>
          <cell r="AJ558">
            <v>0</v>
          </cell>
          <cell r="AL558">
            <v>1</v>
          </cell>
          <cell r="AM558">
            <v>12</v>
          </cell>
          <cell r="AN558">
            <v>0</v>
          </cell>
        </row>
        <row r="559">
          <cell r="A559" t="str">
            <v>Mass Ave</v>
          </cell>
          <cell r="B559" t="str">
            <v>Mass Ave</v>
          </cell>
          <cell r="C559" t="str">
            <v>16710</v>
          </cell>
          <cell r="D559" t="str">
            <v>New Customer Connection</v>
          </cell>
          <cell r="E559" t="str">
            <v>04972</v>
          </cell>
          <cell r="G559" t="str">
            <v>BWSC  475 Albany Street, BOS</v>
          </cell>
          <cell r="H559">
            <v>0</v>
          </cell>
          <cell r="I559">
            <v>0</v>
          </cell>
          <cell r="J559" t="str">
            <v>Total</v>
          </cell>
          <cell r="L559">
            <v>0</v>
          </cell>
          <cell r="M559">
            <v>186564.95</v>
          </cell>
          <cell r="N559">
            <v>2441.23</v>
          </cell>
          <cell r="O559">
            <v>37957.53</v>
          </cell>
          <cell r="P559">
            <v>72389.19</v>
          </cell>
          <cell r="Q559">
            <v>1018.2799999999988</v>
          </cell>
          <cell r="R559">
            <v>12782.910000000005</v>
          </cell>
          <cell r="S559">
            <v>8411.5300000000007</v>
          </cell>
          <cell r="T559">
            <v>0</v>
          </cell>
          <cell r="U559">
            <v>51175.44</v>
          </cell>
          <cell r="V559">
            <v>388.84000000000015</v>
          </cell>
          <cell r="W559">
            <v>0</v>
          </cell>
          <cell r="X559">
            <v>0</v>
          </cell>
          <cell r="Y559">
            <v>0</v>
          </cell>
          <cell r="Z559">
            <v>186564.95</v>
          </cell>
          <cell r="AA559">
            <v>0.99999999999999989</v>
          </cell>
          <cell r="AB559">
            <v>0</v>
          </cell>
          <cell r="AC559">
            <v>0</v>
          </cell>
          <cell r="AD559">
            <v>0</v>
          </cell>
          <cell r="AF559">
            <v>0</v>
          </cell>
          <cell r="AG559">
            <v>0</v>
          </cell>
          <cell r="AL559">
            <v>1</v>
          </cell>
          <cell r="AM559">
            <v>12</v>
          </cell>
          <cell r="AN559">
            <v>0</v>
          </cell>
        </row>
        <row r="560">
          <cell r="A560" t="str">
            <v>Mass Ave</v>
          </cell>
          <cell r="B560" t="str">
            <v>Mass Ave</v>
          </cell>
          <cell r="C560" t="str">
            <v>16710</v>
          </cell>
          <cell r="D560" t="str">
            <v>New Customer Connection</v>
          </cell>
          <cell r="E560" t="str">
            <v>04988</v>
          </cell>
          <cell r="G560" t="str">
            <v>Wentworth Institute 555 Huntington Ave, Rox</v>
          </cell>
          <cell r="I560">
            <v>0</v>
          </cell>
          <cell r="J560" t="str">
            <v>labor</v>
          </cell>
          <cell r="L560">
            <v>0</v>
          </cell>
          <cell r="M560">
            <v>19582.18</v>
          </cell>
          <cell r="N560">
            <v>63.32</v>
          </cell>
          <cell r="O560">
            <v>1282.95</v>
          </cell>
          <cell r="P560">
            <v>9872.34</v>
          </cell>
          <cell r="Q560">
            <v>4239.3999999999996</v>
          </cell>
          <cell r="R560">
            <v>1888.66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2235.5100000000002</v>
          </cell>
          <cell r="X560">
            <v>0</v>
          </cell>
          <cell r="Y560">
            <v>0</v>
          </cell>
          <cell r="Z560">
            <v>19582.18</v>
          </cell>
          <cell r="AA560">
            <v>0.29162055067556697</v>
          </cell>
          <cell r="AC560">
            <v>0</v>
          </cell>
          <cell r="AH560">
            <v>0</v>
          </cell>
          <cell r="AI560">
            <v>0</v>
          </cell>
          <cell r="AJ560">
            <v>0</v>
          </cell>
          <cell r="AL560">
            <v>1</v>
          </cell>
          <cell r="AM560">
            <v>12</v>
          </cell>
          <cell r="AN560">
            <v>0</v>
          </cell>
        </row>
        <row r="561">
          <cell r="A561" t="str">
            <v>Mass Ave</v>
          </cell>
          <cell r="B561" t="str">
            <v>Mass Ave</v>
          </cell>
          <cell r="C561" t="str">
            <v>16710</v>
          </cell>
          <cell r="D561" t="str">
            <v>New Customer Connection</v>
          </cell>
          <cell r="E561" t="str">
            <v>04988</v>
          </cell>
          <cell r="G561" t="str">
            <v>Wentworth Institute 555 Huntington Ave, Rox</v>
          </cell>
          <cell r="I561">
            <v>0</v>
          </cell>
          <cell r="J561" t="str">
            <v>Overtime</v>
          </cell>
          <cell r="L561">
            <v>0</v>
          </cell>
          <cell r="M561">
            <v>21678.03</v>
          </cell>
          <cell r="N561">
            <v>0</v>
          </cell>
          <cell r="O561">
            <v>0</v>
          </cell>
          <cell r="P561">
            <v>17177.84</v>
          </cell>
          <cell r="Q561">
            <v>4168.3900000000003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331.79999999999927</v>
          </cell>
          <cell r="X561">
            <v>0</v>
          </cell>
          <cell r="Y561">
            <v>0</v>
          </cell>
          <cell r="Z561">
            <v>21678.03</v>
          </cell>
          <cell r="AA561">
            <v>0.32283224064743871</v>
          </cell>
          <cell r="AC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1</v>
          </cell>
          <cell r="AM561">
            <v>12</v>
          </cell>
          <cell r="AN561">
            <v>0</v>
          </cell>
        </row>
        <row r="562">
          <cell r="A562" t="str">
            <v>Mass Ave</v>
          </cell>
          <cell r="B562" t="str">
            <v>Mass Ave</v>
          </cell>
          <cell r="C562" t="str">
            <v>16710</v>
          </cell>
          <cell r="D562" t="str">
            <v>New Customer Connection</v>
          </cell>
          <cell r="E562" t="str">
            <v>04988</v>
          </cell>
          <cell r="G562" t="str">
            <v>Wentworth Institute 555 Huntington Ave, Rox</v>
          </cell>
          <cell r="I562">
            <v>0</v>
          </cell>
          <cell r="J562" t="str">
            <v>Benefits</v>
          </cell>
          <cell r="L562">
            <v>0</v>
          </cell>
          <cell r="M562">
            <v>11900.43</v>
          </cell>
          <cell r="N562">
            <v>45.2</v>
          </cell>
          <cell r="O562">
            <v>806.01</v>
          </cell>
          <cell r="P562">
            <v>6009.85</v>
          </cell>
          <cell r="Q562">
            <v>2583.87</v>
          </cell>
          <cell r="R562">
            <v>1193.3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1262.2</v>
          </cell>
          <cell r="X562">
            <v>0</v>
          </cell>
          <cell r="Y562">
            <v>0</v>
          </cell>
          <cell r="Z562">
            <v>11900.43</v>
          </cell>
          <cell r="AA562">
            <v>0.17722286026765344</v>
          </cell>
          <cell r="AC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1</v>
          </cell>
          <cell r="AM562">
            <v>12</v>
          </cell>
          <cell r="AN562">
            <v>0</v>
          </cell>
        </row>
        <row r="563">
          <cell r="A563" t="str">
            <v>Mass Ave</v>
          </cell>
          <cell r="B563" t="str">
            <v>Mass Ave</v>
          </cell>
          <cell r="C563" t="str">
            <v>16710</v>
          </cell>
          <cell r="D563" t="str">
            <v>New Customer Connection</v>
          </cell>
          <cell r="E563" t="str">
            <v>04988</v>
          </cell>
          <cell r="G563" t="str">
            <v>Wentworth Institute 555 Huntington Ave, Rox</v>
          </cell>
          <cell r="I563">
            <v>0</v>
          </cell>
          <cell r="J563" t="str">
            <v>Invoice</v>
          </cell>
          <cell r="L563">
            <v>0</v>
          </cell>
          <cell r="M563">
            <v>-66070.990000000005</v>
          </cell>
          <cell r="N563">
            <v>-70554</v>
          </cell>
          <cell r="O563">
            <v>0</v>
          </cell>
          <cell r="P563">
            <v>0</v>
          </cell>
          <cell r="Q563">
            <v>4483.0099999999948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-66070.990000000005</v>
          </cell>
          <cell r="AA563">
            <v>-0.98393838109341658</v>
          </cell>
          <cell r="AC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1</v>
          </cell>
          <cell r="AM563">
            <v>12</v>
          </cell>
          <cell r="AN563">
            <v>0</v>
          </cell>
        </row>
        <row r="564">
          <cell r="A564" t="str">
            <v>Mass Ave</v>
          </cell>
          <cell r="B564" t="str">
            <v>Mass Ave</v>
          </cell>
          <cell r="C564" t="str">
            <v>16710</v>
          </cell>
          <cell r="D564" t="str">
            <v>New Customer Connection</v>
          </cell>
          <cell r="E564" t="str">
            <v>04988</v>
          </cell>
          <cell r="G564" t="str">
            <v>Wentworth Institute 555 Huntington Ave, Rox</v>
          </cell>
          <cell r="I564">
            <v>0</v>
          </cell>
          <cell r="J564" t="str">
            <v>Material</v>
          </cell>
          <cell r="L564">
            <v>0</v>
          </cell>
          <cell r="M564">
            <v>80059.87</v>
          </cell>
          <cell r="N564">
            <v>0</v>
          </cell>
          <cell r="O564">
            <v>45440.73</v>
          </cell>
          <cell r="P564">
            <v>19628.38</v>
          </cell>
          <cell r="Q564">
            <v>3836.7</v>
          </cell>
          <cell r="R564">
            <v>1380.5100000000093</v>
          </cell>
          <cell r="S564">
            <v>0</v>
          </cell>
          <cell r="T564">
            <v>0</v>
          </cell>
          <cell r="U564">
            <v>9773.5499999999884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80059.87</v>
          </cell>
          <cell r="AA564">
            <v>1.1922627295027572</v>
          </cell>
          <cell r="AC564">
            <v>0</v>
          </cell>
          <cell r="AH564">
            <v>0</v>
          </cell>
          <cell r="AI564">
            <v>0</v>
          </cell>
          <cell r="AJ564">
            <v>0</v>
          </cell>
          <cell r="AL564">
            <v>1</v>
          </cell>
          <cell r="AM564">
            <v>12</v>
          </cell>
          <cell r="AN564">
            <v>0</v>
          </cell>
        </row>
        <row r="565">
          <cell r="A565" t="str">
            <v>Mass Ave</v>
          </cell>
          <cell r="B565" t="str">
            <v>Mass Ave</v>
          </cell>
          <cell r="C565" t="str">
            <v>16710</v>
          </cell>
          <cell r="D565" t="str">
            <v>New Customer Connection</v>
          </cell>
          <cell r="E565" t="str">
            <v>04988</v>
          </cell>
          <cell r="G565" t="str">
            <v>Wentworth Institute 555 Huntington Ave, Rox</v>
          </cell>
          <cell r="I565">
            <v>0</v>
          </cell>
          <cell r="J565" t="str">
            <v>Other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C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1</v>
          </cell>
          <cell r="AM565">
            <v>12</v>
          </cell>
          <cell r="AN565">
            <v>0</v>
          </cell>
        </row>
        <row r="566">
          <cell r="A566" t="str">
            <v>Mass Ave</v>
          </cell>
          <cell r="B566" t="str">
            <v>Mass Ave</v>
          </cell>
          <cell r="C566" t="str">
            <v>16710</v>
          </cell>
          <cell r="D566" t="str">
            <v>New Customer Connection</v>
          </cell>
          <cell r="E566" t="str">
            <v>04988</v>
          </cell>
          <cell r="G566" t="str">
            <v>Wentworth Institute 555 Huntington Ave, Rox</v>
          </cell>
          <cell r="H566">
            <v>0</v>
          </cell>
          <cell r="I566">
            <v>0</v>
          </cell>
          <cell r="J566" t="str">
            <v>Total</v>
          </cell>
          <cell r="L566">
            <v>0</v>
          </cell>
          <cell r="M566">
            <v>67149.52</v>
          </cell>
          <cell r="N566">
            <v>-70445.48</v>
          </cell>
          <cell r="O566">
            <v>47529.69</v>
          </cell>
          <cell r="P566">
            <v>52688.41</v>
          </cell>
          <cell r="Q566">
            <v>19311.369999999995</v>
          </cell>
          <cell r="R566">
            <v>4462.4700000000093</v>
          </cell>
          <cell r="S566">
            <v>0</v>
          </cell>
          <cell r="T566">
            <v>0</v>
          </cell>
          <cell r="U566">
            <v>9773.5499999999884</v>
          </cell>
          <cell r="V566">
            <v>0</v>
          </cell>
          <cell r="W566">
            <v>3829.5099999999993</v>
          </cell>
          <cell r="X566">
            <v>0</v>
          </cell>
          <cell r="Y566">
            <v>0</v>
          </cell>
          <cell r="Z566">
            <v>67149.52</v>
          </cell>
          <cell r="AA566">
            <v>0.99999999999999978</v>
          </cell>
          <cell r="AB566">
            <v>0</v>
          </cell>
          <cell r="AC566">
            <v>0</v>
          </cell>
          <cell r="AD566">
            <v>0</v>
          </cell>
          <cell r="AF566">
            <v>0</v>
          </cell>
          <cell r="AG566">
            <v>0</v>
          </cell>
          <cell r="AL566">
            <v>1</v>
          </cell>
          <cell r="AM566">
            <v>12</v>
          </cell>
          <cell r="AN566">
            <v>0</v>
          </cell>
        </row>
        <row r="567">
          <cell r="A567" t="str">
            <v>Mass Ave</v>
          </cell>
          <cell r="B567" t="str">
            <v>Mass Ave</v>
          </cell>
          <cell r="C567" t="str">
            <v>16710</v>
          </cell>
          <cell r="D567" t="str">
            <v>New Customer Connection</v>
          </cell>
          <cell r="E567" t="str">
            <v>04989</v>
          </cell>
          <cell r="G567" t="str">
            <v>G&amp;J Parcels South Boston</v>
          </cell>
          <cell r="I567">
            <v>0</v>
          </cell>
          <cell r="J567" t="str">
            <v>labor</v>
          </cell>
          <cell r="L567">
            <v>0</v>
          </cell>
          <cell r="M567">
            <v>14153.779999999999</v>
          </cell>
          <cell r="N567">
            <v>62.98</v>
          </cell>
          <cell r="O567">
            <v>49.47</v>
          </cell>
          <cell r="P567">
            <v>125.36</v>
          </cell>
          <cell r="Q567">
            <v>186.86</v>
          </cell>
          <cell r="R567">
            <v>0</v>
          </cell>
          <cell r="S567">
            <v>3773.97</v>
          </cell>
          <cell r="T567">
            <v>5653.28</v>
          </cell>
          <cell r="U567">
            <v>0</v>
          </cell>
          <cell r="V567">
            <v>0</v>
          </cell>
          <cell r="W567">
            <v>1471.24</v>
          </cell>
          <cell r="X567">
            <v>135.88000000000102</v>
          </cell>
          <cell r="Y567">
            <v>2694.74</v>
          </cell>
          <cell r="Z567">
            <v>14153.779999999999</v>
          </cell>
          <cell r="AA567">
            <v>2.609605118607787E-2</v>
          </cell>
          <cell r="AC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1</v>
          </cell>
          <cell r="AM567">
            <v>12</v>
          </cell>
          <cell r="AN567">
            <v>0</v>
          </cell>
        </row>
        <row r="568">
          <cell r="A568" t="str">
            <v>Mass Ave</v>
          </cell>
          <cell r="B568" t="str">
            <v>Mass Ave</v>
          </cell>
          <cell r="C568" t="str">
            <v>16710</v>
          </cell>
          <cell r="D568" t="str">
            <v>New Customer Connection</v>
          </cell>
          <cell r="E568" t="str">
            <v>04989</v>
          </cell>
          <cell r="G568" t="str">
            <v>G&amp;J Parcels South Boston</v>
          </cell>
          <cell r="I568">
            <v>0</v>
          </cell>
          <cell r="J568" t="str">
            <v>Overtime</v>
          </cell>
          <cell r="L568">
            <v>0</v>
          </cell>
          <cell r="M568">
            <v>12640.7</v>
          </cell>
          <cell r="N568">
            <v>0</v>
          </cell>
          <cell r="O568">
            <v>608.25</v>
          </cell>
          <cell r="P568">
            <v>0</v>
          </cell>
          <cell r="Q568">
            <v>0</v>
          </cell>
          <cell r="R568">
            <v>0</v>
          </cell>
          <cell r="S568">
            <v>4908.84</v>
          </cell>
          <cell r="T568">
            <v>5963.17</v>
          </cell>
          <cell r="U568">
            <v>0</v>
          </cell>
          <cell r="V568">
            <v>0</v>
          </cell>
          <cell r="W568">
            <v>0</v>
          </cell>
          <cell r="X568">
            <v>475.55999999999949</v>
          </cell>
          <cell r="Y568">
            <v>684.88000000000102</v>
          </cell>
          <cell r="Z568">
            <v>12640.7</v>
          </cell>
          <cell r="AA568">
            <v>2.3306307871667823E-2</v>
          </cell>
          <cell r="AC568">
            <v>0</v>
          </cell>
          <cell r="AH568">
            <v>0</v>
          </cell>
          <cell r="AI568">
            <v>0</v>
          </cell>
          <cell r="AJ568">
            <v>0</v>
          </cell>
          <cell r="AL568">
            <v>1</v>
          </cell>
          <cell r="AM568">
            <v>12</v>
          </cell>
          <cell r="AN568">
            <v>0</v>
          </cell>
        </row>
        <row r="569">
          <cell r="A569" t="str">
            <v>Mass Ave</v>
          </cell>
          <cell r="B569" t="str">
            <v>Mass Ave</v>
          </cell>
          <cell r="C569" t="str">
            <v>16710</v>
          </cell>
          <cell r="D569" t="str">
            <v>New Customer Connection</v>
          </cell>
          <cell r="E569" t="str">
            <v>04989</v>
          </cell>
          <cell r="G569" t="str">
            <v>G&amp;J Parcels South Boston</v>
          </cell>
          <cell r="I569">
            <v>0</v>
          </cell>
          <cell r="J569" t="str">
            <v>Benefits</v>
          </cell>
          <cell r="L569">
            <v>0</v>
          </cell>
          <cell r="M569">
            <v>9004.64</v>
          </cell>
          <cell r="N569">
            <v>45.2</v>
          </cell>
          <cell r="O569">
            <v>31.66</v>
          </cell>
          <cell r="P569">
            <v>78.180000000000007</v>
          </cell>
          <cell r="Q569">
            <v>117.27</v>
          </cell>
          <cell r="R569">
            <v>0</v>
          </cell>
          <cell r="S569">
            <v>2398.6</v>
          </cell>
          <cell r="T569">
            <v>3581.97</v>
          </cell>
          <cell r="U569">
            <v>0</v>
          </cell>
          <cell r="V569">
            <v>0</v>
          </cell>
          <cell r="W569">
            <v>937.46</v>
          </cell>
          <cell r="X569">
            <v>86.96</v>
          </cell>
          <cell r="Y569">
            <v>1727.34</v>
          </cell>
          <cell r="Z569">
            <v>9004.64</v>
          </cell>
          <cell r="AA569">
            <v>1.6602317285714787E-2</v>
          </cell>
          <cell r="AC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1</v>
          </cell>
          <cell r="AM569">
            <v>12</v>
          </cell>
          <cell r="AN569">
            <v>0</v>
          </cell>
        </row>
        <row r="570">
          <cell r="A570" t="str">
            <v>Mass Ave</v>
          </cell>
          <cell r="B570" t="str">
            <v>Mass Ave</v>
          </cell>
          <cell r="C570" t="str">
            <v>16710</v>
          </cell>
          <cell r="D570" t="str">
            <v>New Customer Connection</v>
          </cell>
          <cell r="E570" t="str">
            <v>04989</v>
          </cell>
          <cell r="G570" t="str">
            <v>G&amp;J Parcels South Boston</v>
          </cell>
          <cell r="I570">
            <v>0</v>
          </cell>
          <cell r="J570" t="str">
            <v>Invoice</v>
          </cell>
          <cell r="L570">
            <v>0</v>
          </cell>
          <cell r="M570">
            <v>178703.07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121923.8</v>
          </cell>
          <cell r="T570">
            <v>1505.55</v>
          </cell>
          <cell r="U570">
            <v>20926.2</v>
          </cell>
          <cell r="V570">
            <v>0</v>
          </cell>
          <cell r="W570">
            <v>0</v>
          </cell>
          <cell r="X570">
            <v>34347.519999999997</v>
          </cell>
          <cell r="Y570">
            <v>0</v>
          </cell>
          <cell r="Z570">
            <v>178703.07</v>
          </cell>
          <cell r="AA570">
            <v>0.32948402913068153</v>
          </cell>
          <cell r="AC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1</v>
          </cell>
          <cell r="AM570">
            <v>12</v>
          </cell>
          <cell r="AN570">
            <v>0</v>
          </cell>
        </row>
        <row r="571">
          <cell r="A571" t="str">
            <v>Mass Ave</v>
          </cell>
          <cell r="B571" t="str">
            <v>Mass Ave</v>
          </cell>
          <cell r="C571" t="str">
            <v>16710</v>
          </cell>
          <cell r="D571" t="str">
            <v>New Customer Connection</v>
          </cell>
          <cell r="E571" t="str">
            <v>04989</v>
          </cell>
          <cell r="G571" t="str">
            <v>G&amp;J Parcels South Boston</v>
          </cell>
          <cell r="I571">
            <v>0</v>
          </cell>
          <cell r="J571" t="str">
            <v>Material</v>
          </cell>
          <cell r="L571">
            <v>0</v>
          </cell>
          <cell r="M571">
            <v>327870.28999999998</v>
          </cell>
          <cell r="N571">
            <v>0</v>
          </cell>
          <cell r="O571">
            <v>0</v>
          </cell>
          <cell r="P571">
            <v>0</v>
          </cell>
          <cell r="Q571">
            <v>153879.87</v>
          </cell>
          <cell r="R571">
            <v>63611.66</v>
          </cell>
          <cell r="S571">
            <v>2238.09</v>
          </cell>
          <cell r="T571">
            <v>0</v>
          </cell>
          <cell r="U571">
            <v>0</v>
          </cell>
          <cell r="V571">
            <v>1122.6600000000001</v>
          </cell>
          <cell r="W571">
            <v>0</v>
          </cell>
          <cell r="X571">
            <v>102189.85</v>
          </cell>
          <cell r="Y571">
            <v>4828.1599999999744</v>
          </cell>
          <cell r="Z571">
            <v>447870.29</v>
          </cell>
          <cell r="AA571">
            <v>0.60451129452585783</v>
          </cell>
          <cell r="AC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1</v>
          </cell>
          <cell r="AM571">
            <v>12</v>
          </cell>
          <cell r="AN571">
            <v>120000</v>
          </cell>
        </row>
        <row r="572">
          <cell r="A572" t="str">
            <v>Mass Ave</v>
          </cell>
          <cell r="B572" t="str">
            <v>Mass Ave</v>
          </cell>
          <cell r="C572" t="str">
            <v>16710</v>
          </cell>
          <cell r="D572" t="str">
            <v>New Customer Connection</v>
          </cell>
          <cell r="E572" t="str">
            <v>04989</v>
          </cell>
          <cell r="G572" t="str">
            <v>G&amp;J Parcels South Boston</v>
          </cell>
          <cell r="I572">
            <v>0</v>
          </cell>
          <cell r="J572" t="str">
            <v>Other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C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1</v>
          </cell>
          <cell r="AM572">
            <v>12</v>
          </cell>
          <cell r="AN572">
            <v>0</v>
          </cell>
        </row>
        <row r="573">
          <cell r="A573" t="str">
            <v>Mass Ave</v>
          </cell>
          <cell r="B573" t="str">
            <v>Mass Ave</v>
          </cell>
          <cell r="C573" t="str">
            <v>16710</v>
          </cell>
          <cell r="D573" t="str">
            <v>New Customer Connection</v>
          </cell>
          <cell r="E573" t="str">
            <v>04989</v>
          </cell>
          <cell r="G573" t="str">
            <v>G&amp;J Parcels South Boston</v>
          </cell>
          <cell r="H573">
            <v>0</v>
          </cell>
          <cell r="I573">
            <v>0</v>
          </cell>
          <cell r="J573" t="str">
            <v>Total</v>
          </cell>
          <cell r="L573">
            <v>0</v>
          </cell>
          <cell r="M573">
            <v>542372.4800000001</v>
          </cell>
          <cell r="N573">
            <v>108.18</v>
          </cell>
          <cell r="O573">
            <v>689.38</v>
          </cell>
          <cell r="P573">
            <v>203.54000000000002</v>
          </cell>
          <cell r="Q573">
            <v>154184</v>
          </cell>
          <cell r="R573">
            <v>63611.66</v>
          </cell>
          <cell r="S573">
            <v>135243.29999999999</v>
          </cell>
          <cell r="T573">
            <v>16703.97</v>
          </cell>
          <cell r="U573">
            <v>20926.2</v>
          </cell>
          <cell r="V573">
            <v>1122.6600000000001</v>
          </cell>
          <cell r="W573">
            <v>2408.6999999999998</v>
          </cell>
          <cell r="X573">
            <v>137235.77000000002</v>
          </cell>
          <cell r="Y573">
            <v>9935.1199999999753</v>
          </cell>
          <cell r="Z573">
            <v>542372.4800000001</v>
          </cell>
          <cell r="AA573">
            <v>0.99999999999999978</v>
          </cell>
          <cell r="AB573">
            <v>0</v>
          </cell>
          <cell r="AC573">
            <v>0</v>
          </cell>
          <cell r="AD573">
            <v>0</v>
          </cell>
          <cell r="AF573">
            <v>0</v>
          </cell>
          <cell r="AG573">
            <v>1195603</v>
          </cell>
          <cell r="AL573">
            <v>1</v>
          </cell>
          <cell r="AM573">
            <v>12</v>
          </cell>
          <cell r="AN573">
            <v>0</v>
          </cell>
        </row>
        <row r="574">
          <cell r="A574" t="str">
            <v>Mass Ave</v>
          </cell>
          <cell r="B574" t="str">
            <v>Mass Ave</v>
          </cell>
          <cell r="C574" t="str">
            <v>16710</v>
          </cell>
          <cell r="D574" t="str">
            <v>New Customer Connection</v>
          </cell>
          <cell r="E574" t="str">
            <v>04990</v>
          </cell>
          <cell r="G574" t="str">
            <v>Marriot Hotel 33 W Howell Street, South Boston</v>
          </cell>
          <cell r="I574">
            <v>0</v>
          </cell>
          <cell r="J574" t="str">
            <v>labor</v>
          </cell>
          <cell r="L574">
            <v>0</v>
          </cell>
          <cell r="M574">
            <v>1389.49</v>
          </cell>
          <cell r="N574">
            <v>0</v>
          </cell>
          <cell r="O574">
            <v>115.73</v>
          </cell>
          <cell r="P574">
            <v>62.72</v>
          </cell>
          <cell r="Q574">
            <v>0</v>
          </cell>
          <cell r="R574">
            <v>875.58</v>
          </cell>
          <cell r="S574">
            <v>0</v>
          </cell>
          <cell r="T574">
            <v>0</v>
          </cell>
          <cell r="U574">
            <v>0</v>
          </cell>
          <cell r="V574">
            <v>131.63999999999999</v>
          </cell>
          <cell r="W574">
            <v>0</v>
          </cell>
          <cell r="X574">
            <v>203.82</v>
          </cell>
          <cell r="Y574">
            <v>0</v>
          </cell>
          <cell r="Z574">
            <v>1389.49</v>
          </cell>
          <cell r="AA574">
            <v>0.1146436327152956</v>
          </cell>
          <cell r="AC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1</v>
          </cell>
          <cell r="AM574">
            <v>12</v>
          </cell>
          <cell r="AN574">
            <v>0</v>
          </cell>
        </row>
        <row r="575">
          <cell r="A575" t="str">
            <v>Mass Ave</v>
          </cell>
          <cell r="B575" t="str">
            <v>Mass Ave</v>
          </cell>
          <cell r="C575" t="str">
            <v>16710</v>
          </cell>
          <cell r="D575" t="str">
            <v>New Customer Connection</v>
          </cell>
          <cell r="E575" t="str">
            <v>04990</v>
          </cell>
          <cell r="G575" t="str">
            <v>Marriot Hotel 33 W Howell Street, South Boston</v>
          </cell>
          <cell r="I575">
            <v>0</v>
          </cell>
          <cell r="J575" t="str">
            <v>Overtime</v>
          </cell>
          <cell r="L575">
            <v>0</v>
          </cell>
          <cell r="M575">
            <v>3282.5099999999998</v>
          </cell>
          <cell r="N575">
            <v>0</v>
          </cell>
          <cell r="O575">
            <v>197.88</v>
          </cell>
          <cell r="P575">
            <v>0</v>
          </cell>
          <cell r="Q575">
            <v>0</v>
          </cell>
          <cell r="R575">
            <v>1970.87</v>
          </cell>
          <cell r="S575">
            <v>0</v>
          </cell>
          <cell r="T575">
            <v>0</v>
          </cell>
          <cell r="U575">
            <v>0</v>
          </cell>
          <cell r="V575">
            <v>616.44000000000005</v>
          </cell>
          <cell r="W575">
            <v>98.739999999999782</v>
          </cell>
          <cell r="X575">
            <v>398.58</v>
          </cell>
          <cell r="Y575">
            <v>0</v>
          </cell>
          <cell r="Z575">
            <v>3282.5099999999998</v>
          </cell>
          <cell r="AA575">
            <v>0.27083237074342736</v>
          </cell>
          <cell r="AC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1</v>
          </cell>
          <cell r="AM575">
            <v>12</v>
          </cell>
          <cell r="AN575">
            <v>0</v>
          </cell>
        </row>
        <row r="576">
          <cell r="A576" t="str">
            <v>Mass Ave</v>
          </cell>
          <cell r="B576" t="str">
            <v>Mass Ave</v>
          </cell>
          <cell r="C576" t="str">
            <v>16710</v>
          </cell>
          <cell r="D576" t="str">
            <v>New Customer Connection</v>
          </cell>
          <cell r="E576" t="str">
            <v>04990</v>
          </cell>
          <cell r="G576" t="str">
            <v>Marriot Hotel 33 W Howell Street, South Boston</v>
          </cell>
          <cell r="I576">
            <v>0</v>
          </cell>
          <cell r="J576" t="str">
            <v>Benefits</v>
          </cell>
          <cell r="L576">
            <v>0</v>
          </cell>
          <cell r="M576">
            <v>927.99</v>
          </cell>
          <cell r="N576">
            <v>0</v>
          </cell>
          <cell r="O576">
            <v>105.75</v>
          </cell>
          <cell r="P576">
            <v>39.86</v>
          </cell>
          <cell r="Q576">
            <v>0</v>
          </cell>
          <cell r="R576">
            <v>564.98</v>
          </cell>
          <cell r="S576">
            <v>0</v>
          </cell>
          <cell r="T576">
            <v>0</v>
          </cell>
          <cell r="U576">
            <v>0</v>
          </cell>
          <cell r="V576">
            <v>86.959999999999923</v>
          </cell>
          <cell r="W576">
            <v>0</v>
          </cell>
          <cell r="X576">
            <v>130.44</v>
          </cell>
          <cell r="Y576">
            <v>0</v>
          </cell>
          <cell r="Z576">
            <v>927.99</v>
          </cell>
          <cell r="AA576">
            <v>7.6566326294875933E-2</v>
          </cell>
          <cell r="AC576">
            <v>0</v>
          </cell>
          <cell r="AH576">
            <v>0</v>
          </cell>
          <cell r="AI576">
            <v>0</v>
          </cell>
          <cell r="AJ576">
            <v>0</v>
          </cell>
          <cell r="AL576">
            <v>1</v>
          </cell>
          <cell r="AM576">
            <v>12</v>
          </cell>
          <cell r="AN576">
            <v>0</v>
          </cell>
        </row>
        <row r="577">
          <cell r="A577" t="str">
            <v>Mass Ave</v>
          </cell>
          <cell r="B577" t="str">
            <v>Mass Ave</v>
          </cell>
          <cell r="C577" t="str">
            <v>16710</v>
          </cell>
          <cell r="D577" t="str">
            <v>New Customer Connection</v>
          </cell>
          <cell r="E577" t="str">
            <v>04990</v>
          </cell>
          <cell r="G577" t="str">
            <v>Marriot Hotel 33 W Howell Street, South Boston</v>
          </cell>
          <cell r="I577">
            <v>0</v>
          </cell>
          <cell r="J577" t="str">
            <v>Invoice</v>
          </cell>
          <cell r="L577">
            <v>0</v>
          </cell>
          <cell r="M577">
            <v>6404.06</v>
          </cell>
          <cell r="N577">
            <v>437.5</v>
          </cell>
          <cell r="O577">
            <v>930</v>
          </cell>
          <cell r="P577">
            <v>0</v>
          </cell>
          <cell r="Q577">
            <v>2937.4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2142</v>
          </cell>
          <cell r="W577">
            <v>-42.839999999999236</v>
          </cell>
          <cell r="X577">
            <v>0</v>
          </cell>
          <cell r="Y577">
            <v>0</v>
          </cell>
          <cell r="Z577">
            <v>6404.06</v>
          </cell>
          <cell r="AA577">
            <v>0.52838430109372214</v>
          </cell>
          <cell r="AC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1</v>
          </cell>
          <cell r="AM577">
            <v>12</v>
          </cell>
          <cell r="AN577">
            <v>0</v>
          </cell>
        </row>
        <row r="578">
          <cell r="A578" t="str">
            <v>Mass Ave</v>
          </cell>
          <cell r="B578" t="str">
            <v>Mass Ave</v>
          </cell>
          <cell r="C578" t="str">
            <v>16710</v>
          </cell>
          <cell r="D578" t="str">
            <v>New Customer Connection</v>
          </cell>
          <cell r="E578" t="str">
            <v>04990</v>
          </cell>
          <cell r="G578" t="str">
            <v>Marriot Hotel 33 W Howell Street, South Boston</v>
          </cell>
          <cell r="I578">
            <v>0</v>
          </cell>
          <cell r="J578" t="str">
            <v>Material</v>
          </cell>
          <cell r="L578">
            <v>0</v>
          </cell>
          <cell r="M578">
            <v>116.03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54.08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61.95</v>
          </cell>
          <cell r="Y578">
            <v>0</v>
          </cell>
          <cell r="Z578">
            <v>116.03</v>
          </cell>
          <cell r="AA578">
            <v>9.5733691526788591E-3</v>
          </cell>
          <cell r="AC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1</v>
          </cell>
          <cell r="AM578">
            <v>12</v>
          </cell>
          <cell r="AN578">
            <v>0</v>
          </cell>
        </row>
        <row r="579">
          <cell r="A579" t="str">
            <v>Mass Ave</v>
          </cell>
          <cell r="B579" t="str">
            <v>Mass Ave</v>
          </cell>
          <cell r="C579" t="str">
            <v>16710</v>
          </cell>
          <cell r="D579" t="str">
            <v>New Customer Connection</v>
          </cell>
          <cell r="E579" t="str">
            <v>04990</v>
          </cell>
          <cell r="G579" t="str">
            <v>Marriot Hotel 33 W Howell Street, South Boston</v>
          </cell>
          <cell r="I579">
            <v>0</v>
          </cell>
          <cell r="J579" t="str">
            <v>Other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C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1</v>
          </cell>
          <cell r="AM579">
            <v>12</v>
          </cell>
          <cell r="AN579">
            <v>0</v>
          </cell>
        </row>
        <row r="580">
          <cell r="A580" t="str">
            <v>Mass Ave</v>
          </cell>
          <cell r="B580" t="str">
            <v>Mass Ave</v>
          </cell>
          <cell r="C580" t="str">
            <v>16710</v>
          </cell>
          <cell r="D580" t="str">
            <v>New Customer Connection</v>
          </cell>
          <cell r="E580" t="str">
            <v>04990</v>
          </cell>
          <cell r="G580" t="str">
            <v>Marriot Hotel 33 W Howell Street, South Boston</v>
          </cell>
          <cell r="H580">
            <v>0</v>
          </cell>
          <cell r="I580">
            <v>0</v>
          </cell>
          <cell r="J580" t="str">
            <v>Total</v>
          </cell>
          <cell r="L580">
            <v>0</v>
          </cell>
          <cell r="M580">
            <v>12120.080000000002</v>
          </cell>
          <cell r="N580">
            <v>437.5</v>
          </cell>
          <cell r="O580">
            <v>1349.3600000000001</v>
          </cell>
          <cell r="P580">
            <v>102.58</v>
          </cell>
          <cell r="Q580">
            <v>2937.4</v>
          </cell>
          <cell r="R580">
            <v>3465.5099999999998</v>
          </cell>
          <cell r="S580">
            <v>0</v>
          </cell>
          <cell r="T580">
            <v>0</v>
          </cell>
          <cell r="U580">
            <v>0</v>
          </cell>
          <cell r="V580">
            <v>2977.04</v>
          </cell>
          <cell r="W580">
            <v>55.900000000000546</v>
          </cell>
          <cell r="X580">
            <v>794.79</v>
          </cell>
          <cell r="Y580">
            <v>0</v>
          </cell>
          <cell r="Z580">
            <v>12120.080000000002</v>
          </cell>
          <cell r="AA580">
            <v>0.99999999999999989</v>
          </cell>
          <cell r="AB580">
            <v>0</v>
          </cell>
          <cell r="AC580">
            <v>0</v>
          </cell>
          <cell r="AD580">
            <v>0</v>
          </cell>
          <cell r="AF580">
            <v>0</v>
          </cell>
          <cell r="AG580">
            <v>0</v>
          </cell>
          <cell r="AL580">
            <v>1</v>
          </cell>
          <cell r="AM580">
            <v>12</v>
          </cell>
          <cell r="AN580">
            <v>0</v>
          </cell>
        </row>
        <row r="581">
          <cell r="A581" t="str">
            <v>Mass Ave</v>
          </cell>
          <cell r="B581" t="str">
            <v>Mass Ave</v>
          </cell>
          <cell r="C581" t="str">
            <v>16710</v>
          </cell>
          <cell r="D581" t="str">
            <v>New Customer Connection</v>
          </cell>
          <cell r="E581" t="str">
            <v>04991</v>
          </cell>
          <cell r="G581" t="str">
            <v>Mattapan Heights 217 - 227 River St, MAT</v>
          </cell>
          <cell r="I581">
            <v>0</v>
          </cell>
          <cell r="J581" t="str">
            <v>labor</v>
          </cell>
          <cell r="L581">
            <v>0</v>
          </cell>
          <cell r="M581">
            <v>38845.459999999992</v>
          </cell>
          <cell r="N581">
            <v>219.54</v>
          </cell>
          <cell r="O581">
            <v>757.36</v>
          </cell>
          <cell r="P581">
            <v>189.68</v>
          </cell>
          <cell r="Q581">
            <v>122.16</v>
          </cell>
          <cell r="R581">
            <v>4154.1499999999996</v>
          </cell>
          <cell r="S581">
            <v>1219.0899999999999</v>
          </cell>
          <cell r="T581">
            <v>3135.5</v>
          </cell>
          <cell r="U581">
            <v>9694.7999999999993</v>
          </cell>
          <cell r="V581">
            <v>8691.68</v>
          </cell>
          <cell r="W581">
            <v>7147.02</v>
          </cell>
          <cell r="X581">
            <v>2987.84</v>
          </cell>
          <cell r="Y581">
            <v>526.63999999999942</v>
          </cell>
          <cell r="Z581">
            <v>38845.459999999992</v>
          </cell>
          <cell r="AA581">
            <v>0.15236195893465321</v>
          </cell>
          <cell r="AC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1</v>
          </cell>
          <cell r="AM581">
            <v>12</v>
          </cell>
          <cell r="AN581">
            <v>0</v>
          </cell>
        </row>
        <row r="582">
          <cell r="A582" t="str">
            <v>Mass Ave</v>
          </cell>
          <cell r="B582" t="str">
            <v>Mass Ave</v>
          </cell>
          <cell r="C582" t="str">
            <v>16710</v>
          </cell>
          <cell r="D582" t="str">
            <v>New Customer Connection</v>
          </cell>
          <cell r="E582" t="str">
            <v>04991</v>
          </cell>
          <cell r="G582" t="str">
            <v>Mattapan Heights 217 - 227 River St, MAT</v>
          </cell>
          <cell r="I582">
            <v>0</v>
          </cell>
          <cell r="J582" t="str">
            <v>Overtime</v>
          </cell>
          <cell r="L582">
            <v>0</v>
          </cell>
          <cell r="M582">
            <v>35476.099999999991</v>
          </cell>
          <cell r="N582">
            <v>0</v>
          </cell>
          <cell r="O582">
            <v>0</v>
          </cell>
          <cell r="P582">
            <v>0</v>
          </cell>
          <cell r="Q582">
            <v>137.43</v>
          </cell>
          <cell r="R582">
            <v>4559.07</v>
          </cell>
          <cell r="S582">
            <v>2601.42</v>
          </cell>
          <cell r="T582">
            <v>2634.06</v>
          </cell>
          <cell r="U582">
            <v>7373.45</v>
          </cell>
          <cell r="V582">
            <v>10632.6</v>
          </cell>
          <cell r="W582">
            <v>5040.59</v>
          </cell>
          <cell r="X582">
            <v>1233.27</v>
          </cell>
          <cell r="Y582">
            <v>1264.21</v>
          </cell>
          <cell r="Z582">
            <v>35476.099999999991</v>
          </cell>
          <cell r="AA582">
            <v>0.1391464560172965</v>
          </cell>
          <cell r="AC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1</v>
          </cell>
          <cell r="AM582">
            <v>12</v>
          </cell>
          <cell r="AN582">
            <v>0</v>
          </cell>
        </row>
        <row r="583">
          <cell r="A583" t="str">
            <v>Mass Ave</v>
          </cell>
          <cell r="B583" t="str">
            <v>Mass Ave</v>
          </cell>
          <cell r="C583" t="str">
            <v>16710</v>
          </cell>
          <cell r="D583" t="str">
            <v>New Customer Connection</v>
          </cell>
          <cell r="E583" t="str">
            <v>04991</v>
          </cell>
          <cell r="G583" t="str">
            <v>Mattapan Heights 217 - 227 River St, MAT</v>
          </cell>
          <cell r="I583">
            <v>0</v>
          </cell>
          <cell r="J583" t="str">
            <v>Benefits</v>
          </cell>
          <cell r="L583">
            <v>0</v>
          </cell>
          <cell r="M583">
            <v>23849.53</v>
          </cell>
          <cell r="N583">
            <v>153.4</v>
          </cell>
          <cell r="O583">
            <v>469.87</v>
          </cell>
          <cell r="P583">
            <v>118.7</v>
          </cell>
          <cell r="Q583">
            <v>78.17999999999995</v>
          </cell>
          <cell r="R583">
            <v>2598.02</v>
          </cell>
          <cell r="S583">
            <v>773.32</v>
          </cell>
          <cell r="T583">
            <v>1677.9</v>
          </cell>
          <cell r="U583">
            <v>5930.47</v>
          </cell>
          <cell r="V583">
            <v>5249.61</v>
          </cell>
          <cell r="W583">
            <v>4562.55</v>
          </cell>
          <cell r="X583">
            <v>1900.46</v>
          </cell>
          <cell r="Y583">
            <v>337.04999999999927</v>
          </cell>
          <cell r="Z583">
            <v>23849.53</v>
          </cell>
          <cell r="AA583">
            <v>9.3544036046188675E-2</v>
          </cell>
          <cell r="AC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1</v>
          </cell>
          <cell r="AM583">
            <v>12</v>
          </cell>
          <cell r="AN583">
            <v>0</v>
          </cell>
        </row>
        <row r="584">
          <cell r="A584" t="str">
            <v>Mass Ave</v>
          </cell>
          <cell r="B584" t="str">
            <v>Mass Ave</v>
          </cell>
          <cell r="C584" t="str">
            <v>16710</v>
          </cell>
          <cell r="D584" t="str">
            <v>New Customer Connection</v>
          </cell>
          <cell r="E584" t="str">
            <v>04991</v>
          </cell>
          <cell r="G584" t="str">
            <v>Mattapan Heights 217 - 227 River St, MAT</v>
          </cell>
          <cell r="I584">
            <v>0</v>
          </cell>
          <cell r="J584" t="str">
            <v>Invoice</v>
          </cell>
          <cell r="L584">
            <v>0</v>
          </cell>
          <cell r="M584">
            <v>61804.560000000005</v>
          </cell>
          <cell r="N584">
            <v>0</v>
          </cell>
          <cell r="O584">
            <v>0</v>
          </cell>
          <cell r="P584">
            <v>0</v>
          </cell>
          <cell r="Q584">
            <v>5407</v>
          </cell>
          <cell r="R584">
            <v>0</v>
          </cell>
          <cell r="S584">
            <v>4498.2</v>
          </cell>
          <cell r="T584">
            <v>2099.16</v>
          </cell>
          <cell r="U584">
            <v>4884.7700000000004</v>
          </cell>
          <cell r="V584">
            <v>40187</v>
          </cell>
          <cell r="W584">
            <v>2790</v>
          </cell>
          <cell r="X584">
            <v>-28838.25</v>
          </cell>
          <cell r="Y584">
            <v>30776.68</v>
          </cell>
          <cell r="Z584">
            <v>61804.560000000005</v>
          </cell>
          <cell r="AA584">
            <v>0.24241349781143828</v>
          </cell>
          <cell r="AC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1</v>
          </cell>
          <cell r="AM584">
            <v>12</v>
          </cell>
          <cell r="AN584">
            <v>0</v>
          </cell>
        </row>
        <row r="585">
          <cell r="A585" t="str">
            <v>Mass Ave</v>
          </cell>
          <cell r="B585" t="str">
            <v>Mass Ave</v>
          </cell>
          <cell r="C585" t="str">
            <v>16710</v>
          </cell>
          <cell r="D585" t="str">
            <v>New Customer Connection</v>
          </cell>
          <cell r="E585" t="str">
            <v>04991</v>
          </cell>
          <cell r="G585" t="str">
            <v>Mattapan Heights 217 - 227 River St, MAT</v>
          </cell>
          <cell r="I585">
            <v>0</v>
          </cell>
          <cell r="J585" t="str">
            <v>Material</v>
          </cell>
          <cell r="L585">
            <v>0</v>
          </cell>
          <cell r="M585">
            <v>94979.46</v>
          </cell>
          <cell r="N585">
            <v>0</v>
          </cell>
          <cell r="O585">
            <v>507.89</v>
          </cell>
          <cell r="P585">
            <v>0</v>
          </cell>
          <cell r="Q585">
            <v>0</v>
          </cell>
          <cell r="R585">
            <v>8001.98</v>
          </cell>
          <cell r="S585">
            <v>524.4</v>
          </cell>
          <cell r="T585">
            <v>16467.14</v>
          </cell>
          <cell r="U585">
            <v>64238</v>
          </cell>
          <cell r="V585">
            <v>2791.679999999993</v>
          </cell>
          <cell r="W585">
            <v>2368.3700000000099</v>
          </cell>
          <cell r="X585">
            <v>80</v>
          </cell>
          <cell r="Y585">
            <v>0</v>
          </cell>
          <cell r="Z585">
            <v>94979.46</v>
          </cell>
          <cell r="AA585">
            <v>0.37253405119042332</v>
          </cell>
          <cell r="AC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1</v>
          </cell>
          <cell r="AM585">
            <v>12</v>
          </cell>
          <cell r="AN585">
            <v>0</v>
          </cell>
        </row>
        <row r="586">
          <cell r="A586" t="str">
            <v>Mass Ave</v>
          </cell>
          <cell r="B586" t="str">
            <v>Mass Ave</v>
          </cell>
          <cell r="C586" t="str">
            <v>16710</v>
          </cell>
          <cell r="D586" t="str">
            <v>New Customer Connection</v>
          </cell>
          <cell r="E586" t="str">
            <v>04991</v>
          </cell>
          <cell r="G586" t="str">
            <v>Mattapan Heights 217 - 227 River St, MAT</v>
          </cell>
          <cell r="I586">
            <v>0</v>
          </cell>
          <cell r="J586" t="str">
            <v>Other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C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1</v>
          </cell>
          <cell r="AM586">
            <v>12</v>
          </cell>
          <cell r="AN586">
            <v>0</v>
          </cell>
        </row>
        <row r="587">
          <cell r="A587" t="str">
            <v>Mass Ave</v>
          </cell>
          <cell r="B587" t="str">
            <v>Mass Ave</v>
          </cell>
          <cell r="C587" t="str">
            <v>16710</v>
          </cell>
          <cell r="D587" t="str">
            <v>New Customer Connection</v>
          </cell>
          <cell r="E587" t="str">
            <v>04991</v>
          </cell>
          <cell r="G587" t="str">
            <v>Mattapan Heights 217 - 227 River St, MAT</v>
          </cell>
          <cell r="H587">
            <v>0</v>
          </cell>
          <cell r="I587">
            <v>0</v>
          </cell>
          <cell r="J587" t="str">
            <v>Total</v>
          </cell>
          <cell r="L587">
            <v>0</v>
          </cell>
          <cell r="M587">
            <v>254955.11</v>
          </cell>
          <cell r="N587">
            <v>372.94</v>
          </cell>
          <cell r="O587">
            <v>1735.12</v>
          </cell>
          <cell r="P587">
            <v>308.38</v>
          </cell>
          <cell r="Q587">
            <v>5744.77</v>
          </cell>
          <cell r="R587">
            <v>19313.22</v>
          </cell>
          <cell r="S587">
            <v>9616.4299999999985</v>
          </cell>
          <cell r="T587">
            <v>26013.759999999998</v>
          </cell>
          <cell r="U587">
            <v>92121.49</v>
          </cell>
          <cell r="V587">
            <v>67552.569999999992</v>
          </cell>
          <cell r="W587">
            <v>21908.53000000001</v>
          </cell>
          <cell r="X587">
            <v>-22636.68</v>
          </cell>
          <cell r="Y587">
            <v>32904.58</v>
          </cell>
          <cell r="Z587">
            <v>254955.11</v>
          </cell>
          <cell r="AA587">
            <v>1</v>
          </cell>
          <cell r="AB587">
            <v>0</v>
          </cell>
          <cell r="AC587">
            <v>0</v>
          </cell>
          <cell r="AD587">
            <v>0</v>
          </cell>
          <cell r="AF587">
            <v>0</v>
          </cell>
          <cell r="AG587">
            <v>0</v>
          </cell>
          <cell r="AL587">
            <v>1</v>
          </cell>
          <cell r="AM587">
            <v>12</v>
          </cell>
          <cell r="AN587">
            <v>0</v>
          </cell>
        </row>
        <row r="588">
          <cell r="A588" t="str">
            <v>Mass Ave</v>
          </cell>
          <cell r="B588" t="str">
            <v>Mass Ave</v>
          </cell>
          <cell r="C588" t="str">
            <v>16710</v>
          </cell>
          <cell r="D588" t="str">
            <v>New Customer Connection</v>
          </cell>
          <cell r="E588" t="str">
            <v>04994</v>
          </cell>
          <cell r="G588" t="str">
            <v>Bread &amp; Circus, Cambridge St, Boston (TNV 629) Street</v>
          </cell>
          <cell r="I588">
            <v>0</v>
          </cell>
          <cell r="J588" t="str">
            <v>labor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C588">
            <v>0</v>
          </cell>
          <cell r="AH588">
            <v>0</v>
          </cell>
          <cell r="AI588">
            <v>0</v>
          </cell>
          <cell r="AJ588">
            <v>0</v>
          </cell>
          <cell r="AL588">
            <v>1</v>
          </cell>
          <cell r="AM588">
            <v>12</v>
          </cell>
          <cell r="AN588">
            <v>0</v>
          </cell>
        </row>
        <row r="589">
          <cell r="A589" t="str">
            <v>Mass Ave</v>
          </cell>
          <cell r="B589" t="str">
            <v>Mass Ave</v>
          </cell>
          <cell r="C589" t="str">
            <v>16710</v>
          </cell>
          <cell r="D589" t="str">
            <v>New Customer Connection</v>
          </cell>
          <cell r="E589" t="str">
            <v>04994</v>
          </cell>
          <cell r="G589" t="str">
            <v>Bread &amp; Circus, Cambridge St, Boston (TNV 629) Street</v>
          </cell>
          <cell r="I589">
            <v>0</v>
          </cell>
          <cell r="J589" t="str">
            <v>Overtime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C589">
            <v>0</v>
          </cell>
          <cell r="AH589">
            <v>0</v>
          </cell>
          <cell r="AI589">
            <v>0</v>
          </cell>
          <cell r="AJ589">
            <v>0</v>
          </cell>
          <cell r="AL589">
            <v>1</v>
          </cell>
          <cell r="AM589">
            <v>12</v>
          </cell>
          <cell r="AN589">
            <v>0</v>
          </cell>
        </row>
        <row r="590">
          <cell r="A590" t="str">
            <v>Mass Ave</v>
          </cell>
          <cell r="B590" t="str">
            <v>Mass Ave</v>
          </cell>
          <cell r="C590" t="str">
            <v>16710</v>
          </cell>
          <cell r="D590" t="str">
            <v>New Customer Connection</v>
          </cell>
          <cell r="E590" t="str">
            <v>04994</v>
          </cell>
          <cell r="G590" t="str">
            <v>Bread &amp; Circus, Cambridge St, Boston (TNV 629) Street</v>
          </cell>
          <cell r="I590">
            <v>0</v>
          </cell>
          <cell r="J590" t="str">
            <v>Benefits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C590">
            <v>0</v>
          </cell>
          <cell r="AH590">
            <v>0</v>
          </cell>
          <cell r="AI590">
            <v>0</v>
          </cell>
          <cell r="AJ590">
            <v>0</v>
          </cell>
          <cell r="AL590">
            <v>1</v>
          </cell>
          <cell r="AM590">
            <v>12</v>
          </cell>
          <cell r="AN590">
            <v>0</v>
          </cell>
        </row>
        <row r="591">
          <cell r="A591" t="str">
            <v>Mass Ave</v>
          </cell>
          <cell r="B591" t="str">
            <v>Mass Ave</v>
          </cell>
          <cell r="C591" t="str">
            <v>16710</v>
          </cell>
          <cell r="D591" t="str">
            <v>New Customer Connection</v>
          </cell>
          <cell r="E591" t="str">
            <v>04994</v>
          </cell>
          <cell r="G591" t="str">
            <v>Bread &amp; Circus, Cambridge St, Boston (TNV 629) Street</v>
          </cell>
          <cell r="I591">
            <v>0</v>
          </cell>
          <cell r="J591" t="str">
            <v>Invoice</v>
          </cell>
          <cell r="L591">
            <v>0</v>
          </cell>
          <cell r="M591">
            <v>211.92000000000002</v>
          </cell>
          <cell r="N591">
            <v>-90</v>
          </cell>
          <cell r="O591">
            <v>0</v>
          </cell>
          <cell r="P591">
            <v>301.92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211.92000000000002</v>
          </cell>
          <cell r="AA591">
            <v>1</v>
          </cell>
          <cell r="AC591">
            <v>0</v>
          </cell>
          <cell r="AH591">
            <v>0</v>
          </cell>
          <cell r="AI591">
            <v>0</v>
          </cell>
          <cell r="AJ591">
            <v>0</v>
          </cell>
          <cell r="AL591">
            <v>1</v>
          </cell>
          <cell r="AM591">
            <v>12</v>
          </cell>
          <cell r="AN591">
            <v>0</v>
          </cell>
        </row>
        <row r="592">
          <cell r="A592" t="str">
            <v>Mass Ave</v>
          </cell>
          <cell r="B592" t="str">
            <v>Mass Ave</v>
          </cell>
          <cell r="C592" t="str">
            <v>16710</v>
          </cell>
          <cell r="D592" t="str">
            <v>New Customer Connection</v>
          </cell>
          <cell r="E592" t="str">
            <v>04994</v>
          </cell>
          <cell r="G592" t="str">
            <v>Bread &amp; Circus, Cambridge St, Boston (TNV 629) Street</v>
          </cell>
          <cell r="I592">
            <v>0</v>
          </cell>
          <cell r="J592" t="str">
            <v>Material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C592">
            <v>0</v>
          </cell>
          <cell r="AH592">
            <v>0</v>
          </cell>
          <cell r="AI592">
            <v>0</v>
          </cell>
          <cell r="AJ592">
            <v>0</v>
          </cell>
          <cell r="AL592">
            <v>1</v>
          </cell>
          <cell r="AM592">
            <v>12</v>
          </cell>
          <cell r="AN592">
            <v>0</v>
          </cell>
        </row>
        <row r="593">
          <cell r="A593" t="str">
            <v>Mass Ave</v>
          </cell>
          <cell r="B593" t="str">
            <v>Mass Ave</v>
          </cell>
          <cell r="C593" t="str">
            <v>16710</v>
          </cell>
          <cell r="D593" t="str">
            <v>New Customer Connection</v>
          </cell>
          <cell r="E593" t="str">
            <v>04994</v>
          </cell>
          <cell r="G593" t="str">
            <v>Bread &amp; Circus, Cambridge St, Boston (TNV 629) Street</v>
          </cell>
          <cell r="I593">
            <v>0</v>
          </cell>
          <cell r="J593" t="str">
            <v>Other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C593">
            <v>0</v>
          </cell>
          <cell r="AH593">
            <v>0</v>
          </cell>
          <cell r="AI593">
            <v>0</v>
          </cell>
          <cell r="AJ593">
            <v>0</v>
          </cell>
          <cell r="AL593">
            <v>1</v>
          </cell>
          <cell r="AM593">
            <v>12</v>
          </cell>
          <cell r="AN593">
            <v>0</v>
          </cell>
        </row>
        <row r="594">
          <cell r="A594" t="str">
            <v>Mass Ave</v>
          </cell>
          <cell r="B594" t="str">
            <v>Mass Ave</v>
          </cell>
          <cell r="C594" t="str">
            <v>16710</v>
          </cell>
          <cell r="D594" t="str">
            <v>New Customer Connection</v>
          </cell>
          <cell r="E594" t="str">
            <v>04994</v>
          </cell>
          <cell r="G594" t="str">
            <v>Bread &amp; Circus, Cambridge St, Boston (TNV 629) Street</v>
          </cell>
          <cell r="H594">
            <v>0</v>
          </cell>
          <cell r="I594">
            <v>0</v>
          </cell>
          <cell r="J594" t="str">
            <v>Total</v>
          </cell>
          <cell r="L594">
            <v>0</v>
          </cell>
          <cell r="M594">
            <v>211.92000000000002</v>
          </cell>
          <cell r="N594">
            <v>-90</v>
          </cell>
          <cell r="O594">
            <v>0</v>
          </cell>
          <cell r="P594">
            <v>301.92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211.92000000000002</v>
          </cell>
          <cell r="AA594">
            <v>1</v>
          </cell>
          <cell r="AB594">
            <v>0</v>
          </cell>
          <cell r="AC594">
            <v>0</v>
          </cell>
          <cell r="AD594">
            <v>0</v>
          </cell>
          <cell r="AF594">
            <v>0</v>
          </cell>
          <cell r="AG594">
            <v>0</v>
          </cell>
          <cell r="AL594">
            <v>1</v>
          </cell>
          <cell r="AM594">
            <v>12</v>
          </cell>
          <cell r="AN594">
            <v>0</v>
          </cell>
        </row>
        <row r="595">
          <cell r="A595" t="str">
            <v>Mass Ave</v>
          </cell>
          <cell r="B595" t="str">
            <v>Mass Ave</v>
          </cell>
          <cell r="C595" t="str">
            <v>16710</v>
          </cell>
          <cell r="D595" t="str">
            <v>New Customer Connection</v>
          </cell>
          <cell r="E595" t="str">
            <v>04998</v>
          </cell>
          <cell r="G595" t="str">
            <v>Fenway Mixed Use 1375 Boylston St</v>
          </cell>
          <cell r="I595">
            <v>0</v>
          </cell>
          <cell r="J595" t="str">
            <v>labor</v>
          </cell>
          <cell r="L595">
            <v>0</v>
          </cell>
          <cell r="M595">
            <v>2931.46</v>
          </cell>
          <cell r="N595">
            <v>65.540000000000006</v>
          </cell>
          <cell r="O595">
            <v>31.48</v>
          </cell>
          <cell r="P595">
            <v>94.35</v>
          </cell>
          <cell r="Q595">
            <v>30.54</v>
          </cell>
          <cell r="R595">
            <v>0</v>
          </cell>
          <cell r="S595">
            <v>0</v>
          </cell>
          <cell r="T595">
            <v>1130.3699999999999</v>
          </cell>
          <cell r="U595">
            <v>688.93</v>
          </cell>
          <cell r="V595">
            <v>334.5</v>
          </cell>
          <cell r="W595">
            <v>555.75</v>
          </cell>
          <cell r="X595">
            <v>0</v>
          </cell>
          <cell r="Y595">
            <v>0</v>
          </cell>
          <cell r="Z595">
            <v>2931.46</v>
          </cell>
          <cell r="AA595">
            <v>0.13089005235602094</v>
          </cell>
          <cell r="AB595">
            <v>12000</v>
          </cell>
          <cell r="AC595">
            <v>0</v>
          </cell>
          <cell r="AE595" t="str">
            <v>Is the spending 93K net of the credit or are we spending 200K</v>
          </cell>
          <cell r="AH595">
            <v>0</v>
          </cell>
          <cell r="AI595">
            <v>0</v>
          </cell>
          <cell r="AJ595">
            <v>0</v>
          </cell>
          <cell r="AL595">
            <v>1</v>
          </cell>
          <cell r="AM595">
            <v>12</v>
          </cell>
          <cell r="AN595">
            <v>0</v>
          </cell>
        </row>
        <row r="596">
          <cell r="A596" t="str">
            <v>Mass Ave</v>
          </cell>
          <cell r="B596" t="str">
            <v>Mass Ave</v>
          </cell>
          <cell r="C596" t="str">
            <v>16710</v>
          </cell>
          <cell r="D596" t="str">
            <v>New Customer Connection</v>
          </cell>
          <cell r="E596" t="str">
            <v>04998</v>
          </cell>
          <cell r="G596" t="str">
            <v>Fenway Mixed Use 1375 Boylston St</v>
          </cell>
          <cell r="I596">
            <v>0</v>
          </cell>
          <cell r="J596" t="str">
            <v>Overtime</v>
          </cell>
          <cell r="L596">
            <v>0</v>
          </cell>
          <cell r="M596">
            <v>505.43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456.01</v>
          </cell>
          <cell r="V596">
            <v>0</v>
          </cell>
          <cell r="W596">
            <v>49.42</v>
          </cell>
          <cell r="X596">
            <v>0</v>
          </cell>
          <cell r="Y596">
            <v>0</v>
          </cell>
          <cell r="Z596">
            <v>505.43</v>
          </cell>
          <cell r="AA596">
            <v>0</v>
          </cell>
          <cell r="AC596">
            <v>0</v>
          </cell>
          <cell r="AH596">
            <v>0</v>
          </cell>
          <cell r="AI596">
            <v>0</v>
          </cell>
          <cell r="AJ596">
            <v>0</v>
          </cell>
          <cell r="AL596">
            <v>1</v>
          </cell>
          <cell r="AM596">
            <v>12</v>
          </cell>
          <cell r="AN596">
            <v>0</v>
          </cell>
        </row>
        <row r="597">
          <cell r="A597" t="str">
            <v>Mass Ave</v>
          </cell>
          <cell r="B597" t="str">
            <v>Mass Ave</v>
          </cell>
          <cell r="C597" t="str">
            <v>16710</v>
          </cell>
          <cell r="D597" t="str">
            <v>New Customer Connection</v>
          </cell>
          <cell r="E597" t="str">
            <v>04998</v>
          </cell>
          <cell r="G597" t="str">
            <v>Fenway Mixed Use 1375 Boylston St</v>
          </cell>
          <cell r="I597">
            <v>0</v>
          </cell>
          <cell r="J597" t="str">
            <v>Benefits</v>
          </cell>
          <cell r="L597">
            <v>0</v>
          </cell>
          <cell r="M597">
            <v>1876.04</v>
          </cell>
          <cell r="N597">
            <v>46.51</v>
          </cell>
          <cell r="O597">
            <v>19.55</v>
          </cell>
          <cell r="P597">
            <v>59.77</v>
          </cell>
          <cell r="Q597">
            <v>19.55</v>
          </cell>
          <cell r="R597">
            <v>0</v>
          </cell>
          <cell r="S597">
            <v>0</v>
          </cell>
          <cell r="T597">
            <v>723.48</v>
          </cell>
          <cell r="U597">
            <v>434.01</v>
          </cell>
          <cell r="V597">
            <v>217.47</v>
          </cell>
          <cell r="W597">
            <v>355.7</v>
          </cell>
          <cell r="X597">
            <v>0</v>
          </cell>
          <cell r="Y597">
            <v>0</v>
          </cell>
          <cell r="Z597">
            <v>1876.04</v>
          </cell>
          <cell r="AA597">
            <v>8.3769633507853408E-2</v>
          </cell>
          <cell r="AB597">
            <v>7680</v>
          </cell>
          <cell r="AC597">
            <v>0</v>
          </cell>
          <cell r="AH597">
            <v>0</v>
          </cell>
          <cell r="AI597">
            <v>0</v>
          </cell>
          <cell r="AJ597">
            <v>0</v>
          </cell>
          <cell r="AL597">
            <v>1</v>
          </cell>
          <cell r="AM597">
            <v>12</v>
          </cell>
          <cell r="AN597">
            <v>0</v>
          </cell>
        </row>
        <row r="598">
          <cell r="A598" t="str">
            <v>Mass Ave</v>
          </cell>
          <cell r="B598" t="str">
            <v>Mass Ave</v>
          </cell>
          <cell r="C598" t="str">
            <v>16710</v>
          </cell>
          <cell r="D598" t="str">
            <v>New Customer Connection</v>
          </cell>
          <cell r="E598" t="str">
            <v>04998</v>
          </cell>
          <cell r="G598" t="str">
            <v>Fenway Mixed Use 1375 Boylston St</v>
          </cell>
          <cell r="I598">
            <v>0</v>
          </cell>
          <cell r="J598" t="str">
            <v>Invoice</v>
          </cell>
          <cell r="L598">
            <v>0</v>
          </cell>
          <cell r="M598">
            <v>85105.540000000008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39986.1</v>
          </cell>
          <cell r="V598">
            <v>9842.44</v>
          </cell>
          <cell r="W598">
            <v>3675</v>
          </cell>
          <cell r="X598">
            <v>0</v>
          </cell>
          <cell r="Y598">
            <v>31602</v>
          </cell>
          <cell r="Z598">
            <v>85105.540000000008</v>
          </cell>
          <cell r="AA598">
            <v>0.78534031413612571</v>
          </cell>
          <cell r="AB598">
            <v>72000</v>
          </cell>
          <cell r="AC598">
            <v>0</v>
          </cell>
          <cell r="AH598">
            <v>0</v>
          </cell>
          <cell r="AI598">
            <v>0</v>
          </cell>
          <cell r="AJ598">
            <v>0</v>
          </cell>
          <cell r="AL598">
            <v>1</v>
          </cell>
          <cell r="AM598">
            <v>12</v>
          </cell>
          <cell r="AN598">
            <v>0</v>
          </cell>
        </row>
        <row r="599">
          <cell r="A599" t="str">
            <v>Mass Ave</v>
          </cell>
          <cell r="B599" t="str">
            <v>Mass Ave</v>
          </cell>
          <cell r="C599" t="str">
            <v>16710</v>
          </cell>
          <cell r="D599" t="str">
            <v>New Customer Connection</v>
          </cell>
          <cell r="E599" t="str">
            <v>04998</v>
          </cell>
          <cell r="G599" t="str">
            <v>Fenway Mixed Use 1375 Boylston St</v>
          </cell>
          <cell r="I599">
            <v>0</v>
          </cell>
          <cell r="J599" t="str">
            <v>Material</v>
          </cell>
          <cell r="L599">
            <v>0</v>
          </cell>
          <cell r="M599">
            <v>142324.15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119879.41</v>
          </cell>
          <cell r="T599">
            <v>0</v>
          </cell>
          <cell r="U599">
            <v>22444.74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142324.15</v>
          </cell>
          <cell r="AA599">
            <v>0</v>
          </cell>
          <cell r="AC599">
            <v>0</v>
          </cell>
          <cell r="AH599">
            <v>0</v>
          </cell>
          <cell r="AI599">
            <v>0</v>
          </cell>
          <cell r="AJ599">
            <v>0</v>
          </cell>
          <cell r="AL599">
            <v>1</v>
          </cell>
          <cell r="AM599">
            <v>12</v>
          </cell>
          <cell r="AN599">
            <v>0</v>
          </cell>
        </row>
        <row r="600">
          <cell r="A600" t="str">
            <v>Mass Ave</v>
          </cell>
          <cell r="B600" t="str">
            <v>Mass Ave</v>
          </cell>
          <cell r="C600" t="str">
            <v>16710</v>
          </cell>
          <cell r="D600" t="str">
            <v>New Customer Connection</v>
          </cell>
          <cell r="E600" t="str">
            <v>04998</v>
          </cell>
          <cell r="G600" t="str">
            <v>Fenway Mixed Use 1375 Boylston St</v>
          </cell>
          <cell r="I600">
            <v>0</v>
          </cell>
          <cell r="J600" t="str">
            <v>Other</v>
          </cell>
          <cell r="L600">
            <v>0</v>
          </cell>
          <cell r="M600">
            <v>-117309</v>
          </cell>
          <cell r="N600">
            <v>0</v>
          </cell>
          <cell r="O600">
            <v>0</v>
          </cell>
          <cell r="P600">
            <v>0</v>
          </cell>
          <cell r="Q600">
            <v>-117309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-117309</v>
          </cell>
          <cell r="AA600">
            <v>0</v>
          </cell>
          <cell r="AC600">
            <v>0</v>
          </cell>
          <cell r="AH600">
            <v>0</v>
          </cell>
          <cell r="AI600">
            <v>0</v>
          </cell>
          <cell r="AJ600">
            <v>0</v>
          </cell>
          <cell r="AL600">
            <v>1</v>
          </cell>
          <cell r="AM600">
            <v>12</v>
          </cell>
          <cell r="AN600">
            <v>0</v>
          </cell>
        </row>
        <row r="601">
          <cell r="A601" t="str">
            <v>Mass Ave</v>
          </cell>
          <cell r="B601" t="str">
            <v>Mass Ave</v>
          </cell>
          <cell r="C601" t="str">
            <v>16710</v>
          </cell>
          <cell r="D601" t="str">
            <v>New Customer Connection</v>
          </cell>
          <cell r="E601" t="str">
            <v>04998</v>
          </cell>
          <cell r="G601" t="str">
            <v>Fenway Mixed Use 1375 Boylston St</v>
          </cell>
          <cell r="H601">
            <v>0</v>
          </cell>
          <cell r="I601">
            <v>0</v>
          </cell>
          <cell r="J601" t="str">
            <v>Total</v>
          </cell>
          <cell r="L601">
            <v>0</v>
          </cell>
          <cell r="M601">
            <v>115433.62</v>
          </cell>
          <cell r="N601">
            <v>112.05000000000001</v>
          </cell>
          <cell r="O601">
            <v>51.03</v>
          </cell>
          <cell r="P601">
            <v>154.12</v>
          </cell>
          <cell r="Q601">
            <v>-117258.91</v>
          </cell>
          <cell r="R601">
            <v>0</v>
          </cell>
          <cell r="S601">
            <v>119879.41</v>
          </cell>
          <cell r="T601">
            <v>1853.85</v>
          </cell>
          <cell r="U601">
            <v>64009.789999999994</v>
          </cell>
          <cell r="V601">
            <v>10394.41</v>
          </cell>
          <cell r="W601">
            <v>4635.87</v>
          </cell>
          <cell r="X601">
            <v>0</v>
          </cell>
          <cell r="Y601">
            <v>31602</v>
          </cell>
          <cell r="Z601">
            <v>115433.62</v>
          </cell>
          <cell r="AA601">
            <v>1</v>
          </cell>
          <cell r="AB601">
            <v>91680</v>
          </cell>
          <cell r="AC601">
            <v>0</v>
          </cell>
          <cell r="AD601">
            <v>0</v>
          </cell>
          <cell r="AF601">
            <v>0</v>
          </cell>
          <cell r="AG601">
            <v>0</v>
          </cell>
          <cell r="AL601">
            <v>1</v>
          </cell>
          <cell r="AM601">
            <v>12</v>
          </cell>
          <cell r="AN601">
            <v>0</v>
          </cell>
        </row>
        <row r="602">
          <cell r="A602" t="str">
            <v>Mass Ave</v>
          </cell>
          <cell r="B602" t="str">
            <v>Mass Ave</v>
          </cell>
          <cell r="C602" t="str">
            <v>16710</v>
          </cell>
          <cell r="D602" t="str">
            <v>System Improvements</v>
          </cell>
          <cell r="E602" t="str">
            <v>05102</v>
          </cell>
          <cell r="G602" t="str">
            <v>430-09</v>
          </cell>
          <cell r="I602">
            <v>0</v>
          </cell>
          <cell r="J602" t="str">
            <v>labor</v>
          </cell>
          <cell r="L602">
            <v>30000</v>
          </cell>
          <cell r="M602">
            <v>13769.330000000002</v>
          </cell>
          <cell r="N602">
            <v>1224.3</v>
          </cell>
          <cell r="O602">
            <v>2435.33</v>
          </cell>
          <cell r="P602">
            <v>909.9</v>
          </cell>
          <cell r="Q602">
            <v>62.280000000000655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9137.52</v>
          </cell>
          <cell r="X602">
            <v>0</v>
          </cell>
          <cell r="Y602">
            <v>0</v>
          </cell>
          <cell r="Z602">
            <v>13769.330000000002</v>
          </cell>
          <cell r="AA602">
            <v>0.25</v>
          </cell>
          <cell r="AC602">
            <v>30000</v>
          </cell>
          <cell r="AH602">
            <v>0</v>
          </cell>
          <cell r="AI602">
            <v>0</v>
          </cell>
          <cell r="AJ602">
            <v>0</v>
          </cell>
          <cell r="AL602">
            <v>1</v>
          </cell>
          <cell r="AM602">
            <v>10</v>
          </cell>
          <cell r="AN602">
            <v>0</v>
          </cell>
        </row>
        <row r="603">
          <cell r="A603" t="str">
            <v>Mass Ave</v>
          </cell>
          <cell r="B603" t="str">
            <v>Mass Ave</v>
          </cell>
          <cell r="C603" t="str">
            <v>16710</v>
          </cell>
          <cell r="D603" t="str">
            <v>System Improvements</v>
          </cell>
          <cell r="E603" t="str">
            <v>05102</v>
          </cell>
          <cell r="G603" t="str">
            <v>430-09</v>
          </cell>
          <cell r="I603">
            <v>0</v>
          </cell>
          <cell r="J603" t="str">
            <v>Overtime</v>
          </cell>
          <cell r="L603">
            <v>4500</v>
          </cell>
          <cell r="M603">
            <v>10510.66</v>
          </cell>
          <cell r="N603">
            <v>42.73</v>
          </cell>
          <cell r="O603">
            <v>622.33000000000004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8977.49</v>
          </cell>
          <cell r="X603">
            <v>0</v>
          </cell>
          <cell r="Y603">
            <v>868.11000000000058</v>
          </cell>
          <cell r="Z603">
            <v>10510.66</v>
          </cell>
          <cell r="AA603">
            <v>3.7499999999999999E-2</v>
          </cell>
          <cell r="AC603">
            <v>4500</v>
          </cell>
          <cell r="AH603">
            <v>0</v>
          </cell>
          <cell r="AI603">
            <v>0</v>
          </cell>
          <cell r="AJ603">
            <v>0</v>
          </cell>
          <cell r="AL603">
            <v>1</v>
          </cell>
          <cell r="AM603">
            <v>10</v>
          </cell>
          <cell r="AN603">
            <v>0</v>
          </cell>
        </row>
        <row r="604">
          <cell r="A604" t="str">
            <v>Mass Ave</v>
          </cell>
          <cell r="B604" t="str">
            <v>Mass Ave</v>
          </cell>
          <cell r="C604" t="str">
            <v>16710</v>
          </cell>
          <cell r="D604" t="str">
            <v>System Improvements</v>
          </cell>
          <cell r="E604" t="str">
            <v>05102</v>
          </cell>
          <cell r="G604" t="str">
            <v>430-09</v>
          </cell>
          <cell r="I604">
            <v>0</v>
          </cell>
          <cell r="J604" t="str">
            <v>Benefits</v>
          </cell>
          <cell r="L604">
            <v>19200</v>
          </cell>
          <cell r="M604">
            <v>8220.7999999999993</v>
          </cell>
          <cell r="N604">
            <v>805.07</v>
          </cell>
          <cell r="O604">
            <v>1506.68</v>
          </cell>
          <cell r="P604">
            <v>530.91</v>
          </cell>
          <cell r="Q604">
            <v>39.860000000000127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5338.28</v>
          </cell>
          <cell r="X604">
            <v>0</v>
          </cell>
          <cell r="Y604">
            <v>0</v>
          </cell>
          <cell r="Z604">
            <v>8220.7999999999993</v>
          </cell>
          <cell r="AA604">
            <v>0.16</v>
          </cell>
          <cell r="AC604">
            <v>19200</v>
          </cell>
          <cell r="AH604">
            <v>0</v>
          </cell>
          <cell r="AI604">
            <v>0</v>
          </cell>
          <cell r="AJ604">
            <v>0</v>
          </cell>
          <cell r="AL604">
            <v>1</v>
          </cell>
          <cell r="AM604">
            <v>10</v>
          </cell>
          <cell r="AN604">
            <v>0</v>
          </cell>
        </row>
        <row r="605">
          <cell r="A605" t="str">
            <v>Mass Ave</v>
          </cell>
          <cell r="B605" t="str">
            <v>Mass Ave</v>
          </cell>
          <cell r="C605" t="str">
            <v>16710</v>
          </cell>
          <cell r="D605" t="str">
            <v>System Improvements</v>
          </cell>
          <cell r="E605" t="str">
            <v>05102</v>
          </cell>
          <cell r="G605" t="str">
            <v>430-09</v>
          </cell>
          <cell r="I605">
            <v>0</v>
          </cell>
          <cell r="J605" t="str">
            <v>Invoice</v>
          </cell>
          <cell r="L605">
            <v>25000</v>
          </cell>
          <cell r="M605">
            <v>8575.89</v>
          </cell>
          <cell r="N605">
            <v>0</v>
          </cell>
          <cell r="O605">
            <v>4517.8</v>
          </cell>
          <cell r="P605">
            <v>0</v>
          </cell>
          <cell r="Q605">
            <v>0</v>
          </cell>
          <cell r="R605">
            <v>1903.35</v>
          </cell>
          <cell r="S605">
            <v>0</v>
          </cell>
          <cell r="T605">
            <v>0</v>
          </cell>
          <cell r="U605">
            <v>0</v>
          </cell>
          <cell r="V605">
            <v>246.54</v>
          </cell>
          <cell r="W605">
            <v>8.2000000000007276</v>
          </cell>
          <cell r="X605">
            <v>950</v>
          </cell>
          <cell r="Y605">
            <v>949.99999999999909</v>
          </cell>
          <cell r="Z605">
            <v>8575.89</v>
          </cell>
          <cell r="AA605">
            <v>0.20833333333333334</v>
          </cell>
          <cell r="AC605">
            <v>25000</v>
          </cell>
          <cell r="AH605">
            <v>0</v>
          </cell>
          <cell r="AI605">
            <v>0</v>
          </cell>
          <cell r="AJ605">
            <v>0</v>
          </cell>
          <cell r="AL605">
            <v>1</v>
          </cell>
          <cell r="AM605">
            <v>10</v>
          </cell>
          <cell r="AN605">
            <v>0</v>
          </cell>
        </row>
        <row r="606">
          <cell r="A606" t="str">
            <v>Mass Ave</v>
          </cell>
          <cell r="B606" t="str">
            <v>Mass Ave</v>
          </cell>
          <cell r="C606" t="str">
            <v>16710</v>
          </cell>
          <cell r="D606" t="str">
            <v>System Improvements</v>
          </cell>
          <cell r="E606" t="str">
            <v>05102</v>
          </cell>
          <cell r="G606" t="str">
            <v>430-09</v>
          </cell>
          <cell r="I606">
            <v>0</v>
          </cell>
          <cell r="J606" t="str">
            <v>Material</v>
          </cell>
          <cell r="L606">
            <v>41300</v>
          </cell>
          <cell r="M606">
            <v>45650.41</v>
          </cell>
          <cell r="N606">
            <v>0</v>
          </cell>
          <cell r="O606">
            <v>1822.65</v>
          </cell>
          <cell r="P606">
            <v>0</v>
          </cell>
          <cell r="Q606">
            <v>36830.39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5640.25</v>
          </cell>
          <cell r="W606">
            <v>1357.12</v>
          </cell>
          <cell r="X606">
            <v>0</v>
          </cell>
          <cell r="Y606">
            <v>0</v>
          </cell>
          <cell r="Z606">
            <v>45650.41</v>
          </cell>
          <cell r="AA606">
            <v>0.34416666666666668</v>
          </cell>
          <cell r="AC606">
            <v>41300</v>
          </cell>
          <cell r="AH606">
            <v>0</v>
          </cell>
          <cell r="AI606">
            <v>0</v>
          </cell>
          <cell r="AJ606">
            <v>0</v>
          </cell>
          <cell r="AL606">
            <v>1</v>
          </cell>
          <cell r="AM606">
            <v>10</v>
          </cell>
          <cell r="AN606">
            <v>0</v>
          </cell>
        </row>
        <row r="607">
          <cell r="A607" t="str">
            <v>Mass Ave</v>
          </cell>
          <cell r="B607" t="str">
            <v>Mass Ave</v>
          </cell>
          <cell r="C607" t="str">
            <v>16710</v>
          </cell>
          <cell r="D607" t="str">
            <v>System Improvements</v>
          </cell>
          <cell r="E607" t="str">
            <v>05102</v>
          </cell>
          <cell r="G607" t="str">
            <v>430-09</v>
          </cell>
          <cell r="I607">
            <v>0</v>
          </cell>
          <cell r="J607" t="str">
            <v>Other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C607">
            <v>0</v>
          </cell>
          <cell r="AH607">
            <v>0</v>
          </cell>
          <cell r="AI607">
            <v>0</v>
          </cell>
          <cell r="AJ607">
            <v>0</v>
          </cell>
          <cell r="AL607">
            <v>1</v>
          </cell>
          <cell r="AM607">
            <v>10</v>
          </cell>
          <cell r="AN607">
            <v>0</v>
          </cell>
        </row>
        <row r="608">
          <cell r="A608" t="str">
            <v>Mass Ave</v>
          </cell>
          <cell r="B608" t="str">
            <v>Mass Ave</v>
          </cell>
          <cell r="C608" t="str">
            <v>16710</v>
          </cell>
          <cell r="D608" t="str">
            <v>System Improvements</v>
          </cell>
          <cell r="E608" t="str">
            <v>05102</v>
          </cell>
          <cell r="G608" t="str">
            <v>430-09</v>
          </cell>
          <cell r="H608">
            <v>120000</v>
          </cell>
          <cell r="I608">
            <v>0</v>
          </cell>
          <cell r="J608" t="str">
            <v>Total</v>
          </cell>
          <cell r="L608">
            <v>120000</v>
          </cell>
          <cell r="M608">
            <v>86727.09</v>
          </cell>
          <cell r="N608">
            <v>2072.1</v>
          </cell>
          <cell r="O608">
            <v>10904.789999999999</v>
          </cell>
          <cell r="P608">
            <v>1440.81</v>
          </cell>
          <cell r="Q608">
            <v>36932.53</v>
          </cell>
          <cell r="R608">
            <v>1903.35</v>
          </cell>
          <cell r="S608">
            <v>0</v>
          </cell>
          <cell r="T608">
            <v>0</v>
          </cell>
          <cell r="U608">
            <v>0</v>
          </cell>
          <cell r="V608">
            <v>5886.79</v>
          </cell>
          <cell r="W608">
            <v>24818.61</v>
          </cell>
          <cell r="X608">
            <v>950</v>
          </cell>
          <cell r="Y608">
            <v>1818.1099999999997</v>
          </cell>
          <cell r="Z608">
            <v>86727.09</v>
          </cell>
          <cell r="AA608">
            <v>1</v>
          </cell>
          <cell r="AB608">
            <v>0</v>
          </cell>
          <cell r="AC608">
            <v>120000</v>
          </cell>
          <cell r="AD608">
            <v>120000</v>
          </cell>
          <cell r="AE608">
            <v>120000</v>
          </cell>
          <cell r="AF608">
            <v>0</v>
          </cell>
          <cell r="AG608">
            <v>0</v>
          </cell>
          <cell r="AL608">
            <v>1</v>
          </cell>
          <cell r="AM608">
            <v>12</v>
          </cell>
          <cell r="AN608">
            <v>0</v>
          </cell>
        </row>
        <row r="609">
          <cell r="A609" t="str">
            <v>Mass Ave</v>
          </cell>
          <cell r="B609" t="str">
            <v>Mass Ave</v>
          </cell>
          <cell r="C609" t="str">
            <v>16710</v>
          </cell>
          <cell r="D609" t="str">
            <v>System Improvements</v>
          </cell>
          <cell r="E609" t="str">
            <v>05103</v>
          </cell>
          <cell r="G609" t="str">
            <v>318-06</v>
          </cell>
          <cell r="I609">
            <v>0</v>
          </cell>
          <cell r="J609" t="str">
            <v>labor</v>
          </cell>
          <cell r="L609">
            <v>35000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0.23333333333333334</v>
          </cell>
          <cell r="AB609">
            <v>6500</v>
          </cell>
          <cell r="AC609">
            <v>35000</v>
          </cell>
          <cell r="AH609">
            <v>0</v>
          </cell>
          <cell r="AI609">
            <v>0</v>
          </cell>
          <cell r="AJ609">
            <v>0</v>
          </cell>
          <cell r="AL609">
            <v>1</v>
          </cell>
          <cell r="AM609">
            <v>12</v>
          </cell>
          <cell r="AN609">
            <v>0</v>
          </cell>
        </row>
        <row r="610">
          <cell r="A610" t="str">
            <v>Mass Ave</v>
          </cell>
          <cell r="B610" t="str">
            <v>Mass Ave</v>
          </cell>
          <cell r="C610" t="str">
            <v>16710</v>
          </cell>
          <cell r="D610" t="str">
            <v>System Improvements</v>
          </cell>
          <cell r="E610" t="str">
            <v>05103</v>
          </cell>
          <cell r="G610" t="str">
            <v>318-06</v>
          </cell>
          <cell r="I610">
            <v>0</v>
          </cell>
          <cell r="J610" t="str">
            <v>Overtime</v>
          </cell>
          <cell r="L610">
            <v>5250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3.5000000000000003E-2</v>
          </cell>
          <cell r="AC610">
            <v>5250</v>
          </cell>
          <cell r="AH610">
            <v>0</v>
          </cell>
          <cell r="AI610">
            <v>0</v>
          </cell>
          <cell r="AJ610">
            <v>0</v>
          </cell>
          <cell r="AL610">
            <v>1</v>
          </cell>
          <cell r="AM610">
            <v>12</v>
          </cell>
          <cell r="AN610">
            <v>0</v>
          </cell>
        </row>
        <row r="611">
          <cell r="A611" t="str">
            <v>Mass Ave</v>
          </cell>
          <cell r="B611" t="str">
            <v>Mass Ave</v>
          </cell>
          <cell r="C611" t="str">
            <v>16710</v>
          </cell>
          <cell r="D611" t="str">
            <v>System Improvements</v>
          </cell>
          <cell r="E611" t="str">
            <v>05103</v>
          </cell>
          <cell r="G611" t="str">
            <v>318-06</v>
          </cell>
          <cell r="I611">
            <v>0</v>
          </cell>
          <cell r="J611" t="str">
            <v>Benefits</v>
          </cell>
          <cell r="L611">
            <v>22399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0.14932666666666666</v>
          </cell>
          <cell r="AB611">
            <v>4160</v>
          </cell>
          <cell r="AC611">
            <v>22399</v>
          </cell>
          <cell r="AH611">
            <v>0</v>
          </cell>
          <cell r="AI611">
            <v>0</v>
          </cell>
          <cell r="AJ611">
            <v>0</v>
          </cell>
          <cell r="AL611">
            <v>1</v>
          </cell>
          <cell r="AM611">
            <v>12</v>
          </cell>
          <cell r="AN611">
            <v>0</v>
          </cell>
        </row>
        <row r="612">
          <cell r="A612" t="str">
            <v>Mass Ave</v>
          </cell>
          <cell r="B612" t="str">
            <v>Mass Ave</v>
          </cell>
          <cell r="C612" t="str">
            <v>16710</v>
          </cell>
          <cell r="D612" t="str">
            <v>System Improvements</v>
          </cell>
          <cell r="E612" t="str">
            <v>05103</v>
          </cell>
          <cell r="G612" t="str">
            <v>318-06</v>
          </cell>
          <cell r="I612">
            <v>0</v>
          </cell>
          <cell r="J612" t="str">
            <v>Invoice</v>
          </cell>
          <cell r="L612">
            <v>25000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0.16666666666666666</v>
          </cell>
          <cell r="AB612">
            <v>90000</v>
          </cell>
          <cell r="AC612">
            <v>25000</v>
          </cell>
          <cell r="AH612">
            <v>0</v>
          </cell>
          <cell r="AI612">
            <v>0</v>
          </cell>
          <cell r="AJ612">
            <v>0</v>
          </cell>
          <cell r="AL612">
            <v>1</v>
          </cell>
          <cell r="AM612">
            <v>12</v>
          </cell>
          <cell r="AN612">
            <v>0</v>
          </cell>
        </row>
        <row r="613">
          <cell r="A613" t="str">
            <v>Mass Ave</v>
          </cell>
          <cell r="B613" t="str">
            <v>Mass Ave</v>
          </cell>
          <cell r="C613" t="str">
            <v>16710</v>
          </cell>
          <cell r="D613" t="str">
            <v>System Improvements</v>
          </cell>
          <cell r="E613" t="str">
            <v>05103</v>
          </cell>
          <cell r="G613" t="str">
            <v>318-06</v>
          </cell>
          <cell r="I613">
            <v>0</v>
          </cell>
          <cell r="J613" t="str">
            <v>Material</v>
          </cell>
          <cell r="L613">
            <v>62351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0.41567333333333334</v>
          </cell>
          <cell r="AC613">
            <v>62351</v>
          </cell>
          <cell r="AH613">
            <v>0</v>
          </cell>
          <cell r="AI613">
            <v>0</v>
          </cell>
          <cell r="AJ613">
            <v>0</v>
          </cell>
          <cell r="AL613">
            <v>1</v>
          </cell>
          <cell r="AM613">
            <v>12</v>
          </cell>
          <cell r="AN613">
            <v>0</v>
          </cell>
        </row>
        <row r="614">
          <cell r="A614" t="str">
            <v>Mass Ave</v>
          </cell>
          <cell r="B614" t="str">
            <v>Mass Ave</v>
          </cell>
          <cell r="C614" t="str">
            <v>16710</v>
          </cell>
          <cell r="D614" t="str">
            <v>System Improvements</v>
          </cell>
          <cell r="E614" t="str">
            <v>05103</v>
          </cell>
          <cell r="G614" t="str">
            <v>318-06</v>
          </cell>
          <cell r="I614">
            <v>0</v>
          </cell>
          <cell r="J614" t="str">
            <v>Other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C614">
            <v>0</v>
          </cell>
          <cell r="AH614">
            <v>0</v>
          </cell>
          <cell r="AI614">
            <v>0</v>
          </cell>
          <cell r="AJ614">
            <v>0</v>
          </cell>
          <cell r="AL614">
            <v>1</v>
          </cell>
          <cell r="AM614">
            <v>12</v>
          </cell>
          <cell r="AN614">
            <v>0</v>
          </cell>
        </row>
        <row r="615">
          <cell r="A615" t="str">
            <v>Mass Ave</v>
          </cell>
          <cell r="B615" t="str">
            <v>Mass Ave</v>
          </cell>
          <cell r="C615" t="str">
            <v>16710</v>
          </cell>
          <cell r="D615" t="str">
            <v>System Improvements</v>
          </cell>
          <cell r="E615" t="str">
            <v>05103</v>
          </cell>
          <cell r="G615" t="str">
            <v>318-06</v>
          </cell>
          <cell r="H615">
            <v>150000</v>
          </cell>
          <cell r="I615">
            <v>0</v>
          </cell>
          <cell r="J615" t="str">
            <v>Total</v>
          </cell>
          <cell r="L615">
            <v>150000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1</v>
          </cell>
          <cell r="AB615">
            <v>100660</v>
          </cell>
          <cell r="AC615">
            <v>150000</v>
          </cell>
          <cell r="AD615">
            <v>150000</v>
          </cell>
          <cell r="AE615">
            <v>150000</v>
          </cell>
          <cell r="AF615">
            <v>0</v>
          </cell>
          <cell r="AG615">
            <v>0</v>
          </cell>
          <cell r="AL615">
            <v>1</v>
          </cell>
          <cell r="AM615">
            <v>12</v>
          </cell>
          <cell r="AN615">
            <v>0</v>
          </cell>
        </row>
        <row r="616">
          <cell r="A616" t="str">
            <v>Mass Ave</v>
          </cell>
          <cell r="B616" t="str">
            <v>Mass Ave</v>
          </cell>
          <cell r="C616" t="str">
            <v>16710</v>
          </cell>
          <cell r="D616" t="str">
            <v>System Improvements</v>
          </cell>
          <cell r="E616" t="str">
            <v>05107</v>
          </cell>
          <cell r="G616" t="str">
            <v>20N25</v>
          </cell>
          <cell r="I616">
            <v>0</v>
          </cell>
          <cell r="J616" t="str">
            <v>labor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C616">
            <v>0</v>
          </cell>
          <cell r="AH616">
            <v>0</v>
          </cell>
          <cell r="AI616">
            <v>0</v>
          </cell>
          <cell r="AJ616">
            <v>0</v>
          </cell>
          <cell r="AL616">
            <v>1</v>
          </cell>
          <cell r="AM616">
            <v>12</v>
          </cell>
          <cell r="AN616">
            <v>0</v>
          </cell>
        </row>
        <row r="617">
          <cell r="A617" t="str">
            <v>Mass Ave</v>
          </cell>
          <cell r="B617" t="str">
            <v>Mass Ave</v>
          </cell>
          <cell r="C617" t="str">
            <v>16710</v>
          </cell>
          <cell r="D617" t="str">
            <v>System Improvements</v>
          </cell>
          <cell r="E617" t="str">
            <v>05107</v>
          </cell>
          <cell r="G617" t="str">
            <v>20N25</v>
          </cell>
          <cell r="I617">
            <v>0</v>
          </cell>
          <cell r="J617" t="str">
            <v>Overtime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C617">
            <v>0</v>
          </cell>
          <cell r="AH617">
            <v>0</v>
          </cell>
          <cell r="AI617">
            <v>0</v>
          </cell>
          <cell r="AJ617">
            <v>0</v>
          </cell>
          <cell r="AL617">
            <v>1</v>
          </cell>
          <cell r="AM617">
            <v>12</v>
          </cell>
          <cell r="AN617">
            <v>0</v>
          </cell>
        </row>
        <row r="618">
          <cell r="A618" t="str">
            <v>Mass Ave</v>
          </cell>
          <cell r="B618" t="str">
            <v>Mass Ave</v>
          </cell>
          <cell r="C618" t="str">
            <v>16710</v>
          </cell>
          <cell r="D618" t="str">
            <v>System Improvements</v>
          </cell>
          <cell r="E618" t="str">
            <v>05107</v>
          </cell>
          <cell r="G618" t="str">
            <v>20N25</v>
          </cell>
          <cell r="I618">
            <v>0</v>
          </cell>
          <cell r="J618" t="str">
            <v>Benefits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C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1</v>
          </cell>
          <cell r="AM618">
            <v>12</v>
          </cell>
          <cell r="AN618">
            <v>0</v>
          </cell>
        </row>
        <row r="619">
          <cell r="A619" t="str">
            <v>Mass Ave</v>
          </cell>
          <cell r="B619" t="str">
            <v>Mass Ave</v>
          </cell>
          <cell r="C619" t="str">
            <v>16710</v>
          </cell>
          <cell r="D619" t="str">
            <v>System Improvements</v>
          </cell>
          <cell r="E619" t="str">
            <v>05107</v>
          </cell>
          <cell r="G619" t="str">
            <v>20N25</v>
          </cell>
          <cell r="I619">
            <v>0</v>
          </cell>
          <cell r="J619" t="str">
            <v>Invoice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1</v>
          </cell>
          <cell r="AC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1</v>
          </cell>
          <cell r="AM619">
            <v>12</v>
          </cell>
          <cell r="AN619">
            <v>0</v>
          </cell>
        </row>
        <row r="620">
          <cell r="A620" t="str">
            <v>Mass Ave</v>
          </cell>
          <cell r="B620" t="str">
            <v>Mass Ave</v>
          </cell>
          <cell r="C620" t="str">
            <v>16710</v>
          </cell>
          <cell r="D620" t="str">
            <v>System Improvements</v>
          </cell>
          <cell r="E620" t="str">
            <v>05107</v>
          </cell>
          <cell r="G620" t="str">
            <v>20N25</v>
          </cell>
          <cell r="I620">
            <v>0</v>
          </cell>
          <cell r="J620" t="str">
            <v>Material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C620">
            <v>0</v>
          </cell>
          <cell r="AH620">
            <v>0</v>
          </cell>
          <cell r="AI620">
            <v>0</v>
          </cell>
          <cell r="AJ620">
            <v>0</v>
          </cell>
          <cell r="AL620">
            <v>1</v>
          </cell>
          <cell r="AM620">
            <v>12</v>
          </cell>
          <cell r="AN620">
            <v>0</v>
          </cell>
        </row>
        <row r="621">
          <cell r="A621" t="str">
            <v>Mass Ave</v>
          </cell>
          <cell r="B621" t="str">
            <v>Mass Ave</v>
          </cell>
          <cell r="C621" t="str">
            <v>16710</v>
          </cell>
          <cell r="D621" t="str">
            <v>System Improvements</v>
          </cell>
          <cell r="E621" t="str">
            <v>05107</v>
          </cell>
          <cell r="G621" t="str">
            <v>20N25</v>
          </cell>
          <cell r="I621">
            <v>0</v>
          </cell>
          <cell r="J621" t="str">
            <v>Other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C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1</v>
          </cell>
          <cell r="AM621">
            <v>12</v>
          </cell>
          <cell r="AN621">
            <v>0</v>
          </cell>
        </row>
        <row r="622">
          <cell r="A622" t="str">
            <v>Mass Ave</v>
          </cell>
          <cell r="B622" t="str">
            <v>Mass Ave</v>
          </cell>
          <cell r="C622" t="str">
            <v>16710</v>
          </cell>
          <cell r="D622" t="str">
            <v>System Improvements</v>
          </cell>
          <cell r="E622" t="str">
            <v>05107</v>
          </cell>
          <cell r="G622" t="str">
            <v>20N25</v>
          </cell>
          <cell r="H622">
            <v>0</v>
          </cell>
          <cell r="I622">
            <v>0</v>
          </cell>
          <cell r="J622" t="str">
            <v>Total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1</v>
          </cell>
          <cell r="AB622">
            <v>0</v>
          </cell>
          <cell r="AC622">
            <v>0</v>
          </cell>
          <cell r="AD622">
            <v>0</v>
          </cell>
          <cell r="AF622">
            <v>0</v>
          </cell>
          <cell r="AL622">
            <v>1</v>
          </cell>
          <cell r="AM622">
            <v>12</v>
          </cell>
          <cell r="AN622">
            <v>0</v>
          </cell>
        </row>
        <row r="623">
          <cell r="A623" t="str">
            <v>Mass Ave</v>
          </cell>
          <cell r="B623" t="str">
            <v>Mass Ave</v>
          </cell>
          <cell r="C623" t="str">
            <v>16710</v>
          </cell>
          <cell r="D623" t="str">
            <v>System Improvements</v>
          </cell>
          <cell r="E623" t="str">
            <v>05112</v>
          </cell>
          <cell r="G623" t="str">
            <v>Relieve Circuit 49-08</v>
          </cell>
          <cell r="I623">
            <v>0</v>
          </cell>
          <cell r="J623" t="str">
            <v>labor</v>
          </cell>
          <cell r="L623">
            <v>7400</v>
          </cell>
          <cell r="M623">
            <v>33013.020000000004</v>
          </cell>
          <cell r="N623">
            <v>2621.62</v>
          </cell>
          <cell r="O623">
            <v>6369.35</v>
          </cell>
          <cell r="P623">
            <v>5966.41</v>
          </cell>
          <cell r="Q623">
            <v>2269.04</v>
          </cell>
          <cell r="R623">
            <v>1214.1400000000001</v>
          </cell>
          <cell r="S623">
            <v>837.68</v>
          </cell>
          <cell r="T623">
            <v>12919.35</v>
          </cell>
          <cell r="U623">
            <v>815.42999999999665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33013.020000000004</v>
          </cell>
          <cell r="AA623">
            <v>0.1</v>
          </cell>
          <cell r="AC623">
            <v>7400</v>
          </cell>
          <cell r="AH623">
            <v>0</v>
          </cell>
          <cell r="AI623">
            <v>0</v>
          </cell>
          <cell r="AJ623">
            <v>0</v>
          </cell>
          <cell r="AL623">
            <v>1</v>
          </cell>
          <cell r="AM623">
            <v>10</v>
          </cell>
          <cell r="AN623">
            <v>0</v>
          </cell>
        </row>
        <row r="624">
          <cell r="A624" t="str">
            <v>Mass Ave</v>
          </cell>
          <cell r="B624" t="str">
            <v>Mass Ave</v>
          </cell>
          <cell r="C624" t="str">
            <v>16710</v>
          </cell>
          <cell r="D624" t="str">
            <v>System Improvements</v>
          </cell>
          <cell r="E624" t="str">
            <v>05112</v>
          </cell>
          <cell r="G624" t="str">
            <v>Relieve Circuit 49-08</v>
          </cell>
          <cell r="I624">
            <v>0</v>
          </cell>
          <cell r="J624" t="str">
            <v>Overtime</v>
          </cell>
          <cell r="L624">
            <v>1110</v>
          </cell>
          <cell r="M624">
            <v>36137.56</v>
          </cell>
          <cell r="N624">
            <v>451.99</v>
          </cell>
          <cell r="O624">
            <v>2612.6799999999998</v>
          </cell>
          <cell r="P624">
            <v>4108.72</v>
          </cell>
          <cell r="Q624">
            <v>48.369999999999891</v>
          </cell>
          <cell r="R624">
            <v>4874.2700000000004</v>
          </cell>
          <cell r="S624">
            <v>0</v>
          </cell>
          <cell r="T624">
            <v>20945.11</v>
          </cell>
          <cell r="U624">
            <v>3096.42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36137.56</v>
          </cell>
          <cell r="AA624">
            <v>1.4999999999999999E-2</v>
          </cell>
          <cell r="AC624">
            <v>1110</v>
          </cell>
          <cell r="AH624">
            <v>0</v>
          </cell>
          <cell r="AI624">
            <v>0</v>
          </cell>
          <cell r="AJ624">
            <v>0</v>
          </cell>
          <cell r="AL624">
            <v>1</v>
          </cell>
          <cell r="AM624">
            <v>10</v>
          </cell>
          <cell r="AN624">
            <v>0</v>
          </cell>
        </row>
        <row r="625">
          <cell r="A625" t="str">
            <v>Mass Ave</v>
          </cell>
          <cell r="B625" t="str">
            <v>Mass Ave</v>
          </cell>
          <cell r="C625" t="str">
            <v>16710</v>
          </cell>
          <cell r="D625" t="str">
            <v>System Improvements</v>
          </cell>
          <cell r="E625" t="str">
            <v>05112</v>
          </cell>
          <cell r="G625" t="str">
            <v>Relieve Circuit 49-08</v>
          </cell>
          <cell r="I625">
            <v>0</v>
          </cell>
          <cell r="J625" t="str">
            <v>Benefits</v>
          </cell>
          <cell r="L625">
            <v>4736</v>
          </cell>
          <cell r="M625">
            <v>20931.88</v>
          </cell>
          <cell r="N625">
            <v>1776.52</v>
          </cell>
          <cell r="O625">
            <v>3972.74</v>
          </cell>
          <cell r="P625">
            <v>3778.16</v>
          </cell>
          <cell r="Q625">
            <v>1360.76</v>
          </cell>
          <cell r="R625">
            <v>635.02</v>
          </cell>
          <cell r="S625">
            <v>533.61999999999898</v>
          </cell>
          <cell r="T625">
            <v>8353.18</v>
          </cell>
          <cell r="U625">
            <v>521.88000000000102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20931.88</v>
          </cell>
          <cell r="AA625">
            <v>6.4000000000000001E-2</v>
          </cell>
          <cell r="AC625">
            <v>4736</v>
          </cell>
          <cell r="AH625">
            <v>0</v>
          </cell>
          <cell r="AI625">
            <v>0</v>
          </cell>
          <cell r="AJ625">
            <v>0</v>
          </cell>
          <cell r="AL625">
            <v>1</v>
          </cell>
          <cell r="AM625">
            <v>10</v>
          </cell>
          <cell r="AN625">
            <v>0</v>
          </cell>
        </row>
        <row r="626">
          <cell r="A626" t="str">
            <v>Mass Ave</v>
          </cell>
          <cell r="B626" t="str">
            <v>Mass Ave</v>
          </cell>
          <cell r="C626" t="str">
            <v>16710</v>
          </cell>
          <cell r="D626" t="str">
            <v>System Improvements</v>
          </cell>
          <cell r="E626" t="str">
            <v>05112</v>
          </cell>
          <cell r="G626" t="str">
            <v>Relieve Circuit 49-08</v>
          </cell>
          <cell r="I626">
            <v>0</v>
          </cell>
          <cell r="J626" t="str">
            <v>Invoice</v>
          </cell>
          <cell r="L626">
            <v>25000</v>
          </cell>
          <cell r="M626">
            <v>20398.64</v>
          </cell>
          <cell r="N626">
            <v>0</v>
          </cell>
          <cell r="O626">
            <v>0</v>
          </cell>
          <cell r="P626">
            <v>0</v>
          </cell>
          <cell r="Q626">
            <v>2928.3</v>
          </cell>
          <cell r="R626">
            <v>1362.2</v>
          </cell>
          <cell r="S626">
            <v>408</v>
          </cell>
          <cell r="T626">
            <v>7212.5</v>
          </cell>
          <cell r="U626">
            <v>8487.64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20398.64</v>
          </cell>
          <cell r="AA626">
            <v>0.33783783783783783</v>
          </cell>
          <cell r="AC626">
            <v>25000</v>
          </cell>
          <cell r="AH626">
            <v>0</v>
          </cell>
          <cell r="AI626">
            <v>0</v>
          </cell>
          <cell r="AJ626">
            <v>0</v>
          </cell>
          <cell r="AL626">
            <v>1</v>
          </cell>
          <cell r="AM626">
            <v>10</v>
          </cell>
          <cell r="AN626">
            <v>0</v>
          </cell>
        </row>
        <row r="627">
          <cell r="A627" t="str">
            <v>Mass Ave</v>
          </cell>
          <cell r="B627" t="str">
            <v>Mass Ave</v>
          </cell>
          <cell r="C627" t="str">
            <v>16710</v>
          </cell>
          <cell r="D627" t="str">
            <v>System Improvements</v>
          </cell>
          <cell r="E627" t="str">
            <v>05112</v>
          </cell>
          <cell r="G627" t="str">
            <v>Relieve Circuit 49-08</v>
          </cell>
          <cell r="I627">
            <v>0</v>
          </cell>
          <cell r="J627" t="str">
            <v>Material</v>
          </cell>
          <cell r="L627">
            <v>35754</v>
          </cell>
          <cell r="M627">
            <v>23478.010000000002</v>
          </cell>
          <cell r="N627">
            <v>0</v>
          </cell>
          <cell r="O627">
            <v>16544.5</v>
          </cell>
          <cell r="P627">
            <v>362.88000000000102</v>
          </cell>
          <cell r="Q627">
            <v>-5298.91</v>
          </cell>
          <cell r="R627">
            <v>3639.65</v>
          </cell>
          <cell r="S627">
            <v>1586.08</v>
          </cell>
          <cell r="T627">
            <v>6643.81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23478.010000000002</v>
          </cell>
          <cell r="AA627">
            <v>0.48316216216216218</v>
          </cell>
          <cell r="AC627">
            <v>35754</v>
          </cell>
          <cell r="AH627">
            <v>0</v>
          </cell>
          <cell r="AI627">
            <v>0</v>
          </cell>
          <cell r="AJ627">
            <v>0</v>
          </cell>
          <cell r="AL627">
            <v>1</v>
          </cell>
          <cell r="AM627">
            <v>10</v>
          </cell>
          <cell r="AN627">
            <v>0</v>
          </cell>
        </row>
        <row r="628">
          <cell r="A628" t="str">
            <v>Mass Ave</v>
          </cell>
          <cell r="B628" t="str">
            <v>Mass Ave</v>
          </cell>
          <cell r="C628" t="str">
            <v>16710</v>
          </cell>
          <cell r="D628" t="str">
            <v>System Improvements</v>
          </cell>
          <cell r="E628" t="str">
            <v>05112</v>
          </cell>
          <cell r="G628" t="str">
            <v>Relieve Circuit 49-08</v>
          </cell>
          <cell r="I628">
            <v>0</v>
          </cell>
          <cell r="J628" t="str">
            <v>Other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C628">
            <v>0</v>
          </cell>
          <cell r="AH628">
            <v>0</v>
          </cell>
          <cell r="AI628">
            <v>0</v>
          </cell>
          <cell r="AJ628">
            <v>0</v>
          </cell>
          <cell r="AL628">
            <v>1</v>
          </cell>
          <cell r="AM628">
            <v>10</v>
          </cell>
          <cell r="AN628">
            <v>0</v>
          </cell>
        </row>
        <row r="629">
          <cell r="A629" t="str">
            <v>Mass Ave</v>
          </cell>
          <cell r="B629" t="str">
            <v>Mass Ave</v>
          </cell>
          <cell r="C629" t="str">
            <v>16710</v>
          </cell>
          <cell r="D629" t="str">
            <v>System Improvements</v>
          </cell>
          <cell r="E629" t="str">
            <v>05112</v>
          </cell>
          <cell r="G629" t="str">
            <v>Relieve Circuit 49-08</v>
          </cell>
          <cell r="H629">
            <v>0</v>
          </cell>
          <cell r="I629">
            <v>0</v>
          </cell>
          <cell r="J629" t="str">
            <v>Total</v>
          </cell>
          <cell r="L629">
            <v>74000</v>
          </cell>
          <cell r="M629">
            <v>133959.10999999999</v>
          </cell>
          <cell r="N629">
            <v>4850.1299999999992</v>
          </cell>
          <cell r="O629">
            <v>29499.27</v>
          </cell>
          <cell r="P629">
            <v>14216.170000000002</v>
          </cell>
          <cell r="Q629">
            <v>1307.5600000000004</v>
          </cell>
          <cell r="R629">
            <v>11725.28</v>
          </cell>
          <cell r="S629">
            <v>3365.3799999999987</v>
          </cell>
          <cell r="T629">
            <v>56073.95</v>
          </cell>
          <cell r="U629">
            <v>12921.369999999997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133959.10999999999</v>
          </cell>
          <cell r="AA629">
            <v>1</v>
          </cell>
          <cell r="AB629">
            <v>0</v>
          </cell>
          <cell r="AC629">
            <v>74000</v>
          </cell>
          <cell r="AD629">
            <v>105000</v>
          </cell>
          <cell r="AE629">
            <v>105000</v>
          </cell>
          <cell r="AF629">
            <v>0</v>
          </cell>
          <cell r="AL629">
            <v>1</v>
          </cell>
          <cell r="AM629">
            <v>12</v>
          </cell>
          <cell r="AN629">
            <v>0</v>
          </cell>
        </row>
        <row r="630">
          <cell r="A630" t="str">
            <v>Mass Ave</v>
          </cell>
          <cell r="B630" t="str">
            <v>Mass Ave</v>
          </cell>
          <cell r="C630" t="str">
            <v>16710</v>
          </cell>
          <cell r="D630" t="str">
            <v>System Improvements</v>
          </cell>
          <cell r="E630" t="str">
            <v>05113</v>
          </cell>
          <cell r="G630" t="str">
            <v>Relieve Circuit 385-H6</v>
          </cell>
          <cell r="I630">
            <v>0</v>
          </cell>
          <cell r="J630" t="str">
            <v>labor</v>
          </cell>
          <cell r="L630">
            <v>5000</v>
          </cell>
          <cell r="M630">
            <v>14294.48</v>
          </cell>
          <cell r="N630">
            <v>721.6</v>
          </cell>
          <cell r="O630">
            <v>7122.09</v>
          </cell>
          <cell r="P630">
            <v>6450.79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14294.48</v>
          </cell>
          <cell r="AA630">
            <v>0.14285714285714285</v>
          </cell>
          <cell r="AC630">
            <v>5000</v>
          </cell>
          <cell r="AH630">
            <v>0</v>
          </cell>
          <cell r="AI630">
            <v>0</v>
          </cell>
          <cell r="AJ630">
            <v>0</v>
          </cell>
          <cell r="AL630">
            <v>1</v>
          </cell>
          <cell r="AM630">
            <v>10</v>
          </cell>
          <cell r="AN630">
            <v>0</v>
          </cell>
        </row>
        <row r="631">
          <cell r="A631" t="str">
            <v>Mass Ave</v>
          </cell>
          <cell r="B631" t="str">
            <v>Mass Ave</v>
          </cell>
          <cell r="C631" t="str">
            <v>16710</v>
          </cell>
          <cell r="D631" t="str">
            <v>System Improvements</v>
          </cell>
          <cell r="E631" t="str">
            <v>05113</v>
          </cell>
          <cell r="G631" t="str">
            <v>Relieve Circuit 385-H6</v>
          </cell>
          <cell r="I631">
            <v>0</v>
          </cell>
          <cell r="J631" t="str">
            <v>Overtime</v>
          </cell>
          <cell r="L631">
            <v>750</v>
          </cell>
          <cell r="M631">
            <v>16727.760000000002</v>
          </cell>
          <cell r="N631">
            <v>460.45</v>
          </cell>
          <cell r="O631">
            <v>8976.9699999999993</v>
          </cell>
          <cell r="P631">
            <v>7290.34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16727.760000000002</v>
          </cell>
          <cell r="AA631">
            <v>2.1428571428571429E-2</v>
          </cell>
          <cell r="AC631">
            <v>750</v>
          </cell>
          <cell r="AH631">
            <v>0</v>
          </cell>
          <cell r="AI631">
            <v>0</v>
          </cell>
          <cell r="AJ631">
            <v>0</v>
          </cell>
          <cell r="AL631">
            <v>1</v>
          </cell>
          <cell r="AM631">
            <v>10</v>
          </cell>
          <cell r="AN631">
            <v>0</v>
          </cell>
        </row>
        <row r="632">
          <cell r="A632" t="str">
            <v>Mass Ave</v>
          </cell>
          <cell r="B632" t="str">
            <v>Mass Ave</v>
          </cell>
          <cell r="C632" t="str">
            <v>16710</v>
          </cell>
          <cell r="D632" t="str">
            <v>System Improvements</v>
          </cell>
          <cell r="E632" t="str">
            <v>05113</v>
          </cell>
          <cell r="G632" t="str">
            <v>Relieve Circuit 385-H6</v>
          </cell>
          <cell r="I632">
            <v>0</v>
          </cell>
          <cell r="J632" t="str">
            <v>Benefits</v>
          </cell>
          <cell r="L632">
            <v>3200</v>
          </cell>
          <cell r="M632">
            <v>8536.49</v>
          </cell>
          <cell r="N632">
            <v>534</v>
          </cell>
          <cell r="O632">
            <v>4053.27</v>
          </cell>
          <cell r="P632">
            <v>3949.22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8536.49</v>
          </cell>
          <cell r="AA632">
            <v>9.1428571428571428E-2</v>
          </cell>
          <cell r="AC632">
            <v>3200</v>
          </cell>
          <cell r="AH632">
            <v>0</v>
          </cell>
          <cell r="AI632">
            <v>0</v>
          </cell>
          <cell r="AJ632">
            <v>0</v>
          </cell>
          <cell r="AL632">
            <v>1</v>
          </cell>
          <cell r="AM632">
            <v>10</v>
          </cell>
          <cell r="AN632">
            <v>0</v>
          </cell>
        </row>
        <row r="633">
          <cell r="A633" t="str">
            <v>Mass Ave</v>
          </cell>
          <cell r="B633" t="str">
            <v>Mass Ave</v>
          </cell>
          <cell r="C633" t="str">
            <v>16710</v>
          </cell>
          <cell r="D633" t="str">
            <v>System Improvements</v>
          </cell>
          <cell r="E633" t="str">
            <v>05113</v>
          </cell>
          <cell r="G633" t="str">
            <v>Relieve Circuit 385-H6</v>
          </cell>
          <cell r="I633">
            <v>0</v>
          </cell>
          <cell r="J633" t="str">
            <v>Invoice</v>
          </cell>
          <cell r="L633">
            <v>5000</v>
          </cell>
          <cell r="M633">
            <v>-67.150000000000006</v>
          </cell>
          <cell r="N633">
            <v>-67.150000000000006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-67.150000000000006</v>
          </cell>
          <cell r="AA633">
            <v>0.14285714285714285</v>
          </cell>
          <cell r="AC633">
            <v>5000</v>
          </cell>
          <cell r="AH633">
            <v>0</v>
          </cell>
          <cell r="AI633">
            <v>0</v>
          </cell>
          <cell r="AJ633">
            <v>0</v>
          </cell>
          <cell r="AL633">
            <v>1</v>
          </cell>
          <cell r="AM633">
            <v>10</v>
          </cell>
          <cell r="AN633">
            <v>0</v>
          </cell>
        </row>
        <row r="634">
          <cell r="A634" t="str">
            <v>Mass Ave</v>
          </cell>
          <cell r="B634" t="str">
            <v>Mass Ave</v>
          </cell>
          <cell r="C634" t="str">
            <v>16710</v>
          </cell>
          <cell r="D634" t="str">
            <v>System Improvements</v>
          </cell>
          <cell r="E634" t="str">
            <v>05113</v>
          </cell>
          <cell r="G634" t="str">
            <v>Relieve Circuit 385-H6</v>
          </cell>
          <cell r="I634">
            <v>0</v>
          </cell>
          <cell r="J634" t="str">
            <v>Material</v>
          </cell>
          <cell r="L634">
            <v>21050</v>
          </cell>
          <cell r="M634">
            <v>11072.060000000001</v>
          </cell>
          <cell r="N634">
            <v>0</v>
          </cell>
          <cell r="O634">
            <v>4694.01</v>
          </cell>
          <cell r="P634">
            <v>6378.05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11072.060000000001</v>
          </cell>
          <cell r="AA634">
            <v>0.60142857142857142</v>
          </cell>
          <cell r="AC634">
            <v>21050</v>
          </cell>
          <cell r="AH634">
            <v>0</v>
          </cell>
          <cell r="AI634">
            <v>0</v>
          </cell>
          <cell r="AJ634">
            <v>0</v>
          </cell>
          <cell r="AL634">
            <v>1</v>
          </cell>
          <cell r="AM634">
            <v>10</v>
          </cell>
          <cell r="AN634">
            <v>0</v>
          </cell>
        </row>
        <row r="635">
          <cell r="A635" t="str">
            <v>Mass Ave</v>
          </cell>
          <cell r="B635" t="str">
            <v>Mass Ave</v>
          </cell>
          <cell r="C635" t="str">
            <v>16710</v>
          </cell>
          <cell r="D635" t="str">
            <v>System Improvements</v>
          </cell>
          <cell r="E635" t="str">
            <v>05113</v>
          </cell>
          <cell r="G635" t="str">
            <v>Relieve Circuit 385-H6</v>
          </cell>
          <cell r="I635">
            <v>0</v>
          </cell>
          <cell r="J635" t="str">
            <v>Other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C635">
            <v>0</v>
          </cell>
          <cell r="AH635">
            <v>0</v>
          </cell>
          <cell r="AI635">
            <v>0</v>
          </cell>
          <cell r="AJ635">
            <v>0</v>
          </cell>
          <cell r="AL635">
            <v>1</v>
          </cell>
          <cell r="AM635">
            <v>10</v>
          </cell>
          <cell r="AN635">
            <v>0</v>
          </cell>
        </row>
        <row r="636">
          <cell r="A636" t="str">
            <v>Mass Ave</v>
          </cell>
          <cell r="B636" t="str">
            <v>Mass Ave</v>
          </cell>
          <cell r="C636" t="str">
            <v>16710</v>
          </cell>
          <cell r="D636" t="str">
            <v>System Improvements</v>
          </cell>
          <cell r="E636" t="str">
            <v>05113</v>
          </cell>
          <cell r="G636" t="str">
            <v>Relieve Circuit 385-H6</v>
          </cell>
          <cell r="H636">
            <v>0</v>
          </cell>
          <cell r="I636">
            <v>0</v>
          </cell>
          <cell r="J636" t="str">
            <v>Total</v>
          </cell>
          <cell r="L636">
            <v>35000</v>
          </cell>
          <cell r="M636">
            <v>50563.64</v>
          </cell>
          <cell r="N636">
            <v>1648.8999999999999</v>
          </cell>
          <cell r="O636">
            <v>24846.339999999997</v>
          </cell>
          <cell r="P636">
            <v>24068.400000000001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50563.64</v>
          </cell>
          <cell r="AA636">
            <v>1</v>
          </cell>
          <cell r="AB636">
            <v>0</v>
          </cell>
          <cell r="AC636">
            <v>35000</v>
          </cell>
          <cell r="AD636">
            <v>50000</v>
          </cell>
          <cell r="AE636">
            <v>50000</v>
          </cell>
          <cell r="AF636">
            <v>0</v>
          </cell>
          <cell r="AL636">
            <v>1</v>
          </cell>
          <cell r="AM636">
            <v>10</v>
          </cell>
          <cell r="AN636">
            <v>0</v>
          </cell>
        </row>
        <row r="637">
          <cell r="A637" t="str">
            <v>Mass Ave</v>
          </cell>
          <cell r="B637" t="str">
            <v>Mass Ave</v>
          </cell>
          <cell r="C637" t="str">
            <v>16710</v>
          </cell>
          <cell r="D637" t="str">
            <v>System Improvements</v>
          </cell>
          <cell r="E637" t="str">
            <v>05114</v>
          </cell>
          <cell r="G637" t="str">
            <v>Relieve circuit 385-H10</v>
          </cell>
          <cell r="I637">
            <v>0</v>
          </cell>
          <cell r="J637" t="str">
            <v>labor</v>
          </cell>
          <cell r="L637">
            <v>25000</v>
          </cell>
          <cell r="M637">
            <v>12162.36</v>
          </cell>
          <cell r="N637">
            <v>1337.89</v>
          </cell>
          <cell r="O637">
            <v>0</v>
          </cell>
          <cell r="P637">
            <v>0</v>
          </cell>
          <cell r="Q637">
            <v>3519.92</v>
          </cell>
          <cell r="R637">
            <v>7304.55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12162.36</v>
          </cell>
          <cell r="AA637">
            <v>0.176056338028169</v>
          </cell>
          <cell r="AC637">
            <v>25000</v>
          </cell>
          <cell r="AH637">
            <v>0</v>
          </cell>
          <cell r="AI637">
            <v>0</v>
          </cell>
          <cell r="AJ637">
            <v>0</v>
          </cell>
          <cell r="AL637">
            <v>1</v>
          </cell>
          <cell r="AM637">
            <v>6</v>
          </cell>
          <cell r="AN637">
            <v>0</v>
          </cell>
        </row>
        <row r="638">
          <cell r="A638" t="str">
            <v>Mass Ave</v>
          </cell>
          <cell r="B638" t="str">
            <v>Mass Ave</v>
          </cell>
          <cell r="C638" t="str">
            <v>16710</v>
          </cell>
          <cell r="D638" t="str">
            <v>System Improvements</v>
          </cell>
          <cell r="E638" t="str">
            <v>05114</v>
          </cell>
          <cell r="G638" t="str">
            <v>Relieve circuit 385-H10</v>
          </cell>
          <cell r="I638">
            <v>0</v>
          </cell>
          <cell r="J638" t="str">
            <v>Overtime</v>
          </cell>
          <cell r="L638">
            <v>3750</v>
          </cell>
          <cell r="M638">
            <v>20430.650000000001</v>
          </cell>
          <cell r="N638">
            <v>1010.74</v>
          </cell>
          <cell r="O638">
            <v>0</v>
          </cell>
          <cell r="P638">
            <v>0</v>
          </cell>
          <cell r="Q638">
            <v>4012.34</v>
          </cell>
          <cell r="R638">
            <v>15407.57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20430.650000000001</v>
          </cell>
          <cell r="AA638">
            <v>2.6408450704225352E-2</v>
          </cell>
          <cell r="AC638">
            <v>3750</v>
          </cell>
          <cell r="AH638">
            <v>0</v>
          </cell>
          <cell r="AI638">
            <v>0</v>
          </cell>
          <cell r="AJ638">
            <v>0</v>
          </cell>
          <cell r="AL638">
            <v>1</v>
          </cell>
          <cell r="AM638">
            <v>6</v>
          </cell>
          <cell r="AN638">
            <v>0</v>
          </cell>
        </row>
        <row r="639">
          <cell r="A639" t="str">
            <v>Mass Ave</v>
          </cell>
          <cell r="B639" t="str">
            <v>Mass Ave</v>
          </cell>
          <cell r="C639" t="str">
            <v>16710</v>
          </cell>
          <cell r="D639" t="str">
            <v>System Improvements</v>
          </cell>
          <cell r="E639" t="str">
            <v>05114</v>
          </cell>
          <cell r="G639" t="str">
            <v>Relieve circuit 385-H10</v>
          </cell>
          <cell r="I639">
            <v>0</v>
          </cell>
          <cell r="J639" t="str">
            <v>Benefits</v>
          </cell>
          <cell r="L639">
            <v>16000</v>
          </cell>
          <cell r="M639">
            <v>7885.3200000000006</v>
          </cell>
          <cell r="N639">
            <v>871.49</v>
          </cell>
          <cell r="O639">
            <v>0</v>
          </cell>
          <cell r="P639">
            <v>0</v>
          </cell>
          <cell r="Q639">
            <v>2187.65</v>
          </cell>
          <cell r="R639">
            <v>4826.18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7885.3200000000006</v>
          </cell>
          <cell r="AA639">
            <v>0.11267605633802817</v>
          </cell>
          <cell r="AC639">
            <v>16000</v>
          </cell>
          <cell r="AH639">
            <v>0</v>
          </cell>
          <cell r="AI639">
            <v>0</v>
          </cell>
          <cell r="AJ639">
            <v>0</v>
          </cell>
          <cell r="AL639">
            <v>1</v>
          </cell>
          <cell r="AM639">
            <v>6</v>
          </cell>
          <cell r="AN639">
            <v>0</v>
          </cell>
        </row>
        <row r="640">
          <cell r="A640" t="str">
            <v>Mass Ave</v>
          </cell>
          <cell r="B640" t="str">
            <v>Mass Ave</v>
          </cell>
          <cell r="C640" t="str">
            <v>16710</v>
          </cell>
          <cell r="D640" t="str">
            <v>System Improvements</v>
          </cell>
          <cell r="E640" t="str">
            <v>05114</v>
          </cell>
          <cell r="G640" t="str">
            <v>Relieve circuit 385-H10</v>
          </cell>
          <cell r="I640">
            <v>0</v>
          </cell>
          <cell r="J640" t="str">
            <v>Invoice</v>
          </cell>
          <cell r="L640">
            <v>40000</v>
          </cell>
          <cell r="M640">
            <v>83443.33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83443.33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83443.33</v>
          </cell>
          <cell r="AA640">
            <v>0.28169014084507044</v>
          </cell>
          <cell r="AC640">
            <v>40000</v>
          </cell>
          <cell r="AH640">
            <v>0</v>
          </cell>
          <cell r="AI640">
            <v>0</v>
          </cell>
          <cell r="AJ640">
            <v>0</v>
          </cell>
          <cell r="AL640">
            <v>1</v>
          </cell>
          <cell r="AM640">
            <v>6</v>
          </cell>
          <cell r="AN640">
            <v>0</v>
          </cell>
        </row>
        <row r="641">
          <cell r="A641" t="str">
            <v>Mass Ave</v>
          </cell>
          <cell r="B641" t="str">
            <v>Mass Ave</v>
          </cell>
          <cell r="C641" t="str">
            <v>16710</v>
          </cell>
          <cell r="D641" t="str">
            <v>System Improvements</v>
          </cell>
          <cell r="E641" t="str">
            <v>05114</v>
          </cell>
          <cell r="G641" t="str">
            <v>Relieve circuit 385-H10</v>
          </cell>
          <cell r="I641">
            <v>0</v>
          </cell>
          <cell r="J641" t="str">
            <v>Material</v>
          </cell>
          <cell r="L641">
            <v>57250</v>
          </cell>
          <cell r="M641">
            <v>138767.47</v>
          </cell>
          <cell r="N641">
            <v>0</v>
          </cell>
          <cell r="O641">
            <v>0</v>
          </cell>
          <cell r="P641">
            <v>0</v>
          </cell>
          <cell r="Q641">
            <v>136101.75</v>
          </cell>
          <cell r="R641">
            <v>2665.72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138767.47</v>
          </cell>
          <cell r="AA641">
            <v>0.40316901408450706</v>
          </cell>
          <cell r="AC641">
            <v>57250</v>
          </cell>
          <cell r="AH641">
            <v>0</v>
          </cell>
          <cell r="AI641">
            <v>0</v>
          </cell>
          <cell r="AJ641">
            <v>0</v>
          </cell>
          <cell r="AL641">
            <v>1</v>
          </cell>
          <cell r="AM641">
            <v>6</v>
          </cell>
          <cell r="AN641">
            <v>0</v>
          </cell>
        </row>
        <row r="642">
          <cell r="A642" t="str">
            <v>Mass Ave</v>
          </cell>
          <cell r="B642" t="str">
            <v>Mass Ave</v>
          </cell>
          <cell r="C642" t="str">
            <v>16710</v>
          </cell>
          <cell r="D642" t="str">
            <v>System Improvements</v>
          </cell>
          <cell r="E642" t="str">
            <v>05114</v>
          </cell>
          <cell r="G642" t="str">
            <v>Relieve circuit 385-H10</v>
          </cell>
          <cell r="I642">
            <v>0</v>
          </cell>
          <cell r="J642" t="str">
            <v>Other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C642">
            <v>0</v>
          </cell>
          <cell r="AH642">
            <v>0</v>
          </cell>
          <cell r="AI642">
            <v>0</v>
          </cell>
          <cell r="AJ642">
            <v>0</v>
          </cell>
          <cell r="AL642">
            <v>1</v>
          </cell>
          <cell r="AM642">
            <v>6</v>
          </cell>
          <cell r="AN642">
            <v>0</v>
          </cell>
        </row>
        <row r="643">
          <cell r="A643" t="str">
            <v>Mass Ave</v>
          </cell>
          <cell r="B643" t="str">
            <v>Mass Ave</v>
          </cell>
          <cell r="C643" t="str">
            <v>16710</v>
          </cell>
          <cell r="D643" t="str">
            <v>System Improvements</v>
          </cell>
          <cell r="E643" t="str">
            <v>05114</v>
          </cell>
          <cell r="G643" t="str">
            <v>Relieve circuit 385-H10</v>
          </cell>
          <cell r="H643">
            <v>0</v>
          </cell>
          <cell r="I643">
            <v>0</v>
          </cell>
          <cell r="J643" t="str">
            <v>Total</v>
          </cell>
          <cell r="L643">
            <v>142000</v>
          </cell>
          <cell r="M643">
            <v>262689.13</v>
          </cell>
          <cell r="N643">
            <v>3220.12</v>
          </cell>
          <cell r="O643">
            <v>0</v>
          </cell>
          <cell r="P643">
            <v>0</v>
          </cell>
          <cell r="Q643">
            <v>145821.66</v>
          </cell>
          <cell r="R643">
            <v>113647.35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262689.13</v>
          </cell>
          <cell r="AA643">
            <v>1</v>
          </cell>
          <cell r="AB643">
            <v>0</v>
          </cell>
          <cell r="AC643">
            <v>142000</v>
          </cell>
          <cell r="AD643">
            <v>180000</v>
          </cell>
          <cell r="AE643">
            <v>180000</v>
          </cell>
          <cell r="AF643">
            <v>0</v>
          </cell>
          <cell r="AL643">
            <v>1</v>
          </cell>
          <cell r="AM643">
            <v>6</v>
          </cell>
          <cell r="AN643">
            <v>0</v>
          </cell>
        </row>
        <row r="644">
          <cell r="A644" t="str">
            <v>Mass Ave</v>
          </cell>
          <cell r="B644" t="str">
            <v>Mass Ave</v>
          </cell>
          <cell r="C644" t="str">
            <v>16710</v>
          </cell>
          <cell r="D644" t="str">
            <v>System Improvements</v>
          </cell>
          <cell r="E644" t="str">
            <v>05143</v>
          </cell>
          <cell r="G644" t="str">
            <v>Upgrade overloaded secondary mains</v>
          </cell>
          <cell r="I644">
            <v>0</v>
          </cell>
          <cell r="J644" t="str">
            <v>labor</v>
          </cell>
          <cell r="L644">
            <v>25000</v>
          </cell>
          <cell r="M644">
            <v>3105.8900000000003</v>
          </cell>
          <cell r="N644">
            <v>0</v>
          </cell>
          <cell r="O644">
            <v>0</v>
          </cell>
          <cell r="P644">
            <v>0</v>
          </cell>
          <cell r="Q644">
            <v>1515.97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1589.92</v>
          </cell>
          <cell r="Z644">
            <v>3105.8900000000003</v>
          </cell>
          <cell r="AA644">
            <v>0.25</v>
          </cell>
          <cell r="AC644">
            <v>25000</v>
          </cell>
          <cell r="AH644">
            <v>0</v>
          </cell>
          <cell r="AI644">
            <v>0</v>
          </cell>
          <cell r="AJ644">
            <v>0</v>
          </cell>
          <cell r="AL644">
            <v>1</v>
          </cell>
          <cell r="AM644">
            <v>12</v>
          </cell>
          <cell r="AN644">
            <v>0</v>
          </cell>
        </row>
        <row r="645">
          <cell r="A645" t="str">
            <v>Mass Ave</v>
          </cell>
          <cell r="B645" t="str">
            <v>Mass Ave</v>
          </cell>
          <cell r="C645" t="str">
            <v>16710</v>
          </cell>
          <cell r="D645" t="str">
            <v>System Improvements</v>
          </cell>
          <cell r="E645" t="str">
            <v>05143</v>
          </cell>
          <cell r="G645" t="str">
            <v>Upgrade overloaded secondary mains</v>
          </cell>
          <cell r="I645">
            <v>0</v>
          </cell>
          <cell r="J645" t="str">
            <v>Overtime</v>
          </cell>
          <cell r="L645">
            <v>3750</v>
          </cell>
          <cell r="M645">
            <v>699.6</v>
          </cell>
          <cell r="N645">
            <v>0</v>
          </cell>
          <cell r="O645">
            <v>0</v>
          </cell>
          <cell r="P645">
            <v>0</v>
          </cell>
          <cell r="Q645">
            <v>314.04000000000002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385.56</v>
          </cell>
          <cell r="Z645">
            <v>699.6</v>
          </cell>
          <cell r="AA645">
            <v>3.7499999999999999E-2</v>
          </cell>
          <cell r="AC645">
            <v>3750</v>
          </cell>
          <cell r="AH645">
            <v>0</v>
          </cell>
          <cell r="AI645">
            <v>0</v>
          </cell>
          <cell r="AJ645">
            <v>0</v>
          </cell>
          <cell r="AL645">
            <v>1</v>
          </cell>
          <cell r="AM645">
            <v>12</v>
          </cell>
          <cell r="AN645">
            <v>0</v>
          </cell>
        </row>
        <row r="646">
          <cell r="A646" t="str">
            <v>Mass Ave</v>
          </cell>
          <cell r="B646" t="str">
            <v>Mass Ave</v>
          </cell>
          <cell r="C646" t="str">
            <v>16710</v>
          </cell>
          <cell r="D646" t="str">
            <v>System Improvements</v>
          </cell>
          <cell r="E646" t="str">
            <v>05143</v>
          </cell>
          <cell r="G646" t="str">
            <v>Upgrade overloaded secondary mains</v>
          </cell>
          <cell r="I646">
            <v>0</v>
          </cell>
          <cell r="J646" t="str">
            <v>Benefits</v>
          </cell>
          <cell r="L646">
            <v>16000</v>
          </cell>
          <cell r="M646">
            <v>1611.8000000000002</v>
          </cell>
          <cell r="N646">
            <v>0</v>
          </cell>
          <cell r="O646">
            <v>0</v>
          </cell>
          <cell r="P646">
            <v>0</v>
          </cell>
          <cell r="Q646">
            <v>885.32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726.48</v>
          </cell>
          <cell r="Z646">
            <v>1611.8000000000002</v>
          </cell>
          <cell r="AA646">
            <v>0.16</v>
          </cell>
          <cell r="AC646">
            <v>16000</v>
          </cell>
          <cell r="AH646">
            <v>0</v>
          </cell>
          <cell r="AI646">
            <v>0</v>
          </cell>
          <cell r="AJ646">
            <v>0</v>
          </cell>
          <cell r="AL646">
            <v>1</v>
          </cell>
          <cell r="AM646">
            <v>12</v>
          </cell>
          <cell r="AN646">
            <v>0</v>
          </cell>
        </row>
        <row r="647">
          <cell r="A647" t="str">
            <v>Mass Ave</v>
          </cell>
          <cell r="B647" t="str">
            <v>Mass Ave</v>
          </cell>
          <cell r="C647" t="str">
            <v>16710</v>
          </cell>
          <cell r="D647" t="str">
            <v>System Improvements</v>
          </cell>
          <cell r="E647" t="str">
            <v>05143</v>
          </cell>
          <cell r="G647" t="str">
            <v>Upgrade overloaded secondary mains</v>
          </cell>
          <cell r="I647">
            <v>0</v>
          </cell>
          <cell r="J647" t="str">
            <v>Invoice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C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1</v>
          </cell>
          <cell r="AM647">
            <v>12</v>
          </cell>
          <cell r="AN647">
            <v>0</v>
          </cell>
        </row>
        <row r="648">
          <cell r="A648" t="str">
            <v>Mass Ave</v>
          </cell>
          <cell r="B648" t="str">
            <v>Mass Ave</v>
          </cell>
          <cell r="C648" t="str">
            <v>16710</v>
          </cell>
          <cell r="D648" t="str">
            <v>System Improvements</v>
          </cell>
          <cell r="E648" t="str">
            <v>05143</v>
          </cell>
          <cell r="G648" t="str">
            <v>Upgrade overloaded secondary mains</v>
          </cell>
          <cell r="I648">
            <v>0</v>
          </cell>
          <cell r="J648" t="str">
            <v>Material</v>
          </cell>
          <cell r="L648">
            <v>55250</v>
          </cell>
          <cell r="M648">
            <v>1147.27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1147.27</v>
          </cell>
          <cell r="Z648">
            <v>1147.27</v>
          </cell>
          <cell r="AA648">
            <v>0.55249999999999999</v>
          </cell>
          <cell r="AC648">
            <v>55250</v>
          </cell>
          <cell r="AH648">
            <v>0</v>
          </cell>
          <cell r="AI648">
            <v>0</v>
          </cell>
          <cell r="AJ648">
            <v>0</v>
          </cell>
          <cell r="AL648">
            <v>1</v>
          </cell>
          <cell r="AM648">
            <v>12</v>
          </cell>
          <cell r="AN648">
            <v>0</v>
          </cell>
        </row>
        <row r="649">
          <cell r="A649" t="str">
            <v>Mass Ave</v>
          </cell>
          <cell r="B649" t="str">
            <v>Mass Ave</v>
          </cell>
          <cell r="C649" t="str">
            <v>16710</v>
          </cell>
          <cell r="D649" t="str">
            <v>System Improvements</v>
          </cell>
          <cell r="E649" t="str">
            <v>05143</v>
          </cell>
          <cell r="G649" t="str">
            <v>Upgrade overloaded secondary mains</v>
          </cell>
          <cell r="I649">
            <v>0</v>
          </cell>
          <cell r="J649" t="str">
            <v>Other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C649">
            <v>0</v>
          </cell>
          <cell r="AH649">
            <v>0</v>
          </cell>
          <cell r="AI649">
            <v>0</v>
          </cell>
          <cell r="AJ649">
            <v>0</v>
          </cell>
          <cell r="AL649">
            <v>1</v>
          </cell>
          <cell r="AM649">
            <v>12</v>
          </cell>
          <cell r="AN649">
            <v>0</v>
          </cell>
        </row>
        <row r="650">
          <cell r="A650" t="str">
            <v>Mass Ave</v>
          </cell>
          <cell r="B650" t="str">
            <v>Mass Ave</v>
          </cell>
          <cell r="C650" t="str">
            <v>16710</v>
          </cell>
          <cell r="D650" t="str">
            <v>System Improvements</v>
          </cell>
          <cell r="E650" t="str">
            <v>05143</v>
          </cell>
          <cell r="G650" t="str">
            <v>Upgrade overloaded secondary mains</v>
          </cell>
          <cell r="H650">
            <v>0</v>
          </cell>
          <cell r="I650">
            <v>0</v>
          </cell>
          <cell r="J650" t="str">
            <v>Total</v>
          </cell>
          <cell r="L650">
            <v>100000</v>
          </cell>
          <cell r="M650">
            <v>6564.5599999999995</v>
          </cell>
          <cell r="N650">
            <v>0</v>
          </cell>
          <cell r="O650">
            <v>0</v>
          </cell>
          <cell r="P650">
            <v>0</v>
          </cell>
          <cell r="Q650">
            <v>2715.33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3849.23</v>
          </cell>
          <cell r="Z650">
            <v>6564.5599999999995</v>
          </cell>
          <cell r="AA650">
            <v>1</v>
          </cell>
          <cell r="AB650">
            <v>0</v>
          </cell>
          <cell r="AC650">
            <v>100000</v>
          </cell>
          <cell r="AD650">
            <v>0</v>
          </cell>
          <cell r="AF650">
            <v>0</v>
          </cell>
          <cell r="AL650">
            <v>1</v>
          </cell>
          <cell r="AM650">
            <v>12</v>
          </cell>
          <cell r="AN650">
            <v>0</v>
          </cell>
        </row>
        <row r="651">
          <cell r="A651" t="str">
            <v>Mass Ave</v>
          </cell>
          <cell r="B651" t="str">
            <v>Hyde Park</v>
          </cell>
          <cell r="C651" t="str">
            <v>16715</v>
          </cell>
          <cell r="D651" t="str">
            <v>System Improvements</v>
          </cell>
          <cell r="E651" t="str">
            <v>05146</v>
          </cell>
          <cell r="G651" t="str">
            <v>Repair &amp; Rebuild 329-H2</v>
          </cell>
          <cell r="I651">
            <v>0</v>
          </cell>
          <cell r="J651" t="str">
            <v>labor</v>
          </cell>
          <cell r="L651">
            <v>25000</v>
          </cell>
          <cell r="M651">
            <v>12481.69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1880.2</v>
          </cell>
          <cell r="T651">
            <v>473.15</v>
          </cell>
          <cell r="U651">
            <v>0</v>
          </cell>
          <cell r="V651">
            <v>2220.1999999999998</v>
          </cell>
          <cell r="W651">
            <v>7627.26</v>
          </cell>
          <cell r="X651">
            <v>280.88000000000102</v>
          </cell>
          <cell r="Y651">
            <v>0</v>
          </cell>
          <cell r="Z651">
            <v>12481.69</v>
          </cell>
          <cell r="AA651">
            <v>0.22727272727272727</v>
          </cell>
          <cell r="AC651">
            <v>25000</v>
          </cell>
          <cell r="AH651">
            <v>0</v>
          </cell>
          <cell r="AI651">
            <v>0</v>
          </cell>
          <cell r="AJ651">
            <v>0</v>
          </cell>
          <cell r="AL651">
            <v>1</v>
          </cell>
          <cell r="AM651">
            <v>12</v>
          </cell>
          <cell r="AN651">
            <v>0</v>
          </cell>
        </row>
        <row r="652">
          <cell r="A652" t="str">
            <v>Mass Ave</v>
          </cell>
          <cell r="B652" t="str">
            <v>Hyde Park</v>
          </cell>
          <cell r="C652" t="str">
            <v>16715</v>
          </cell>
          <cell r="D652" t="str">
            <v>System Improvements</v>
          </cell>
          <cell r="E652" t="str">
            <v>05146</v>
          </cell>
          <cell r="G652" t="str">
            <v>Repair &amp; Rebuild 329-H2</v>
          </cell>
          <cell r="I652">
            <v>0</v>
          </cell>
          <cell r="J652" t="str">
            <v>Overtime</v>
          </cell>
          <cell r="L652">
            <v>3750</v>
          </cell>
          <cell r="M652">
            <v>186.16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186.16</v>
          </cell>
          <cell r="X652">
            <v>0</v>
          </cell>
          <cell r="Y652">
            <v>0</v>
          </cell>
          <cell r="Z652">
            <v>186.16</v>
          </cell>
          <cell r="AA652">
            <v>3.4090909090909088E-2</v>
          </cell>
          <cell r="AC652">
            <v>3750</v>
          </cell>
          <cell r="AH652">
            <v>0</v>
          </cell>
          <cell r="AI652">
            <v>0</v>
          </cell>
          <cell r="AJ652">
            <v>0</v>
          </cell>
          <cell r="AL652">
            <v>1</v>
          </cell>
          <cell r="AM652">
            <v>12</v>
          </cell>
          <cell r="AN652">
            <v>0</v>
          </cell>
        </row>
        <row r="653">
          <cell r="A653" t="str">
            <v>Mass Ave</v>
          </cell>
          <cell r="B653" t="str">
            <v>Hyde Park</v>
          </cell>
          <cell r="C653" t="str">
            <v>16715</v>
          </cell>
          <cell r="D653" t="str">
            <v>System Improvements</v>
          </cell>
          <cell r="E653" t="str">
            <v>05146</v>
          </cell>
          <cell r="G653" t="str">
            <v>Repair &amp; Rebuild 329-H2</v>
          </cell>
          <cell r="I653">
            <v>0</v>
          </cell>
          <cell r="J653" t="str">
            <v>Benefits</v>
          </cell>
          <cell r="L653">
            <v>16000</v>
          </cell>
          <cell r="M653">
            <v>7824.3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1196.6300000000001</v>
          </cell>
          <cell r="T653">
            <v>301.07</v>
          </cell>
          <cell r="U653">
            <v>0</v>
          </cell>
          <cell r="V653">
            <v>1298.6199999999999</v>
          </cell>
          <cell r="W653">
            <v>4848.22</v>
          </cell>
          <cell r="X653">
            <v>179.76</v>
          </cell>
          <cell r="Y653">
            <v>0</v>
          </cell>
          <cell r="Z653">
            <v>7824.3</v>
          </cell>
          <cell r="AA653">
            <v>0.14545454545454545</v>
          </cell>
          <cell r="AC653">
            <v>16000</v>
          </cell>
          <cell r="AH653">
            <v>0</v>
          </cell>
          <cell r="AI653">
            <v>0</v>
          </cell>
          <cell r="AJ653">
            <v>0</v>
          </cell>
          <cell r="AL653">
            <v>1</v>
          </cell>
          <cell r="AM653">
            <v>12</v>
          </cell>
          <cell r="AN653">
            <v>0</v>
          </cell>
        </row>
        <row r="654">
          <cell r="A654" t="str">
            <v>Mass Ave</v>
          </cell>
          <cell r="B654" t="str">
            <v>Hyde Park</v>
          </cell>
          <cell r="C654" t="str">
            <v>16715</v>
          </cell>
          <cell r="D654" t="str">
            <v>System Improvements</v>
          </cell>
          <cell r="E654" t="str">
            <v>05146</v>
          </cell>
          <cell r="G654" t="str">
            <v>Repair &amp; Rebuild 329-H2</v>
          </cell>
          <cell r="I654">
            <v>0</v>
          </cell>
          <cell r="J654" t="str">
            <v>Invoice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C654">
            <v>0</v>
          </cell>
          <cell r="AH654">
            <v>0</v>
          </cell>
          <cell r="AI654">
            <v>0</v>
          </cell>
          <cell r="AJ654">
            <v>0</v>
          </cell>
          <cell r="AL654">
            <v>1</v>
          </cell>
          <cell r="AM654">
            <v>12</v>
          </cell>
          <cell r="AN654">
            <v>0</v>
          </cell>
        </row>
        <row r="655">
          <cell r="A655" t="str">
            <v>Mass Ave</v>
          </cell>
          <cell r="B655" t="str">
            <v>Hyde Park</v>
          </cell>
          <cell r="C655" t="str">
            <v>16715</v>
          </cell>
          <cell r="D655" t="str">
            <v>System Improvements</v>
          </cell>
          <cell r="E655" t="str">
            <v>05146</v>
          </cell>
          <cell r="G655" t="str">
            <v>Repair &amp; Rebuild 329-H2</v>
          </cell>
          <cell r="I655">
            <v>0</v>
          </cell>
          <cell r="J655" t="str">
            <v>Material</v>
          </cell>
          <cell r="L655">
            <v>65250</v>
          </cell>
          <cell r="M655">
            <v>5058.5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654.54999999999995</v>
          </cell>
          <cell r="T655">
            <v>0</v>
          </cell>
          <cell r="U655">
            <v>419.06</v>
          </cell>
          <cell r="V655">
            <v>60</v>
          </cell>
          <cell r="W655">
            <v>794.25</v>
          </cell>
          <cell r="X655">
            <v>2689.38</v>
          </cell>
          <cell r="Y655">
            <v>441.26</v>
          </cell>
          <cell r="Z655">
            <v>5058.5</v>
          </cell>
          <cell r="AA655">
            <v>0.59318181818181814</v>
          </cell>
          <cell r="AC655">
            <v>65250</v>
          </cell>
          <cell r="AH655">
            <v>0</v>
          </cell>
          <cell r="AI655">
            <v>0</v>
          </cell>
          <cell r="AJ655">
            <v>0</v>
          </cell>
          <cell r="AL655">
            <v>1</v>
          </cell>
          <cell r="AM655">
            <v>12</v>
          </cell>
          <cell r="AN655">
            <v>0</v>
          </cell>
        </row>
        <row r="656">
          <cell r="A656" t="str">
            <v>Mass Ave</v>
          </cell>
          <cell r="B656" t="str">
            <v>Hyde Park</v>
          </cell>
          <cell r="C656" t="str">
            <v>16715</v>
          </cell>
          <cell r="D656" t="str">
            <v>System Improvements</v>
          </cell>
          <cell r="E656" t="str">
            <v>05146</v>
          </cell>
          <cell r="G656" t="str">
            <v>Repair &amp; Rebuild 329-H2</v>
          </cell>
          <cell r="I656">
            <v>0</v>
          </cell>
          <cell r="J656" t="str">
            <v>Other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C656">
            <v>0</v>
          </cell>
          <cell r="AH656">
            <v>0</v>
          </cell>
          <cell r="AI656">
            <v>0</v>
          </cell>
          <cell r="AJ656">
            <v>0</v>
          </cell>
          <cell r="AL656">
            <v>1</v>
          </cell>
          <cell r="AM656">
            <v>12</v>
          </cell>
          <cell r="AN656">
            <v>0</v>
          </cell>
        </row>
        <row r="657">
          <cell r="A657" t="str">
            <v>Mass Ave</v>
          </cell>
          <cell r="B657" t="str">
            <v>Hyde Park</v>
          </cell>
          <cell r="C657" t="str">
            <v>16715</v>
          </cell>
          <cell r="D657" t="str">
            <v>System Improvements</v>
          </cell>
          <cell r="E657" t="str">
            <v>05146</v>
          </cell>
          <cell r="G657" t="str">
            <v>Repair &amp; Rebuild 329-H2</v>
          </cell>
          <cell r="H657">
            <v>0</v>
          </cell>
          <cell r="I657">
            <v>0</v>
          </cell>
          <cell r="J657" t="str">
            <v>Total</v>
          </cell>
          <cell r="L657">
            <v>110000</v>
          </cell>
          <cell r="M657">
            <v>25550.649999999998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3731.38</v>
          </cell>
          <cell r="T657">
            <v>774.22</v>
          </cell>
          <cell r="U657">
            <v>419.06</v>
          </cell>
          <cell r="V657">
            <v>3578.8199999999997</v>
          </cell>
          <cell r="W657">
            <v>13455.89</v>
          </cell>
          <cell r="X657">
            <v>3150.0200000000013</v>
          </cell>
          <cell r="Y657">
            <v>441.26</v>
          </cell>
          <cell r="Z657">
            <v>25550.649999999998</v>
          </cell>
          <cell r="AA657">
            <v>1</v>
          </cell>
          <cell r="AB657">
            <v>0</v>
          </cell>
          <cell r="AC657">
            <v>110000</v>
          </cell>
          <cell r="AD657">
            <v>0</v>
          </cell>
          <cell r="AF657">
            <v>0</v>
          </cell>
          <cell r="AL657">
            <v>1</v>
          </cell>
          <cell r="AM657">
            <v>12</v>
          </cell>
          <cell r="AN657">
            <v>0</v>
          </cell>
        </row>
        <row r="658">
          <cell r="A658" t="str">
            <v>Mass Ave</v>
          </cell>
          <cell r="B658" t="str">
            <v>Hyde Park</v>
          </cell>
          <cell r="C658" t="str">
            <v>16715</v>
          </cell>
          <cell r="D658" t="str">
            <v>System Improvements</v>
          </cell>
          <cell r="E658" t="str">
            <v>05147</v>
          </cell>
          <cell r="G658" t="str">
            <v>Repair &amp; Rebuild 496-H5</v>
          </cell>
          <cell r="I658">
            <v>0</v>
          </cell>
          <cell r="J658" t="str">
            <v>labor</v>
          </cell>
          <cell r="L658">
            <v>25000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0.47169811320754718</v>
          </cell>
          <cell r="AC658">
            <v>25000</v>
          </cell>
          <cell r="AH658">
            <v>0</v>
          </cell>
          <cell r="AI658">
            <v>0</v>
          </cell>
          <cell r="AJ658">
            <v>0</v>
          </cell>
          <cell r="AL658">
            <v>1</v>
          </cell>
          <cell r="AM658">
            <v>10</v>
          </cell>
          <cell r="AN658">
            <v>0</v>
          </cell>
        </row>
        <row r="659">
          <cell r="A659" t="str">
            <v>Mass Ave</v>
          </cell>
          <cell r="B659" t="str">
            <v>Hyde Park</v>
          </cell>
          <cell r="C659" t="str">
            <v>16715</v>
          </cell>
          <cell r="D659" t="str">
            <v>System Improvements</v>
          </cell>
          <cell r="E659" t="str">
            <v>05147</v>
          </cell>
          <cell r="G659" t="str">
            <v>Repair &amp; Rebuild 496-H5</v>
          </cell>
          <cell r="I659">
            <v>0</v>
          </cell>
          <cell r="J659" t="str">
            <v>Overtime</v>
          </cell>
          <cell r="L659">
            <v>3750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7.0754716981132074E-2</v>
          </cell>
          <cell r="AC659">
            <v>3750</v>
          </cell>
          <cell r="AH659">
            <v>0</v>
          </cell>
          <cell r="AI659">
            <v>0</v>
          </cell>
          <cell r="AJ659">
            <v>0</v>
          </cell>
          <cell r="AL659">
            <v>1</v>
          </cell>
          <cell r="AM659">
            <v>10</v>
          </cell>
          <cell r="AN659">
            <v>0</v>
          </cell>
        </row>
        <row r="660">
          <cell r="A660" t="str">
            <v>Mass Ave</v>
          </cell>
          <cell r="B660" t="str">
            <v>Hyde Park</v>
          </cell>
          <cell r="C660" t="str">
            <v>16715</v>
          </cell>
          <cell r="D660" t="str">
            <v>System Improvements</v>
          </cell>
          <cell r="E660" t="str">
            <v>05147</v>
          </cell>
          <cell r="G660" t="str">
            <v>Repair &amp; Rebuild 496-H5</v>
          </cell>
          <cell r="I660">
            <v>0</v>
          </cell>
          <cell r="J660" t="str">
            <v>Benefits</v>
          </cell>
          <cell r="L660">
            <v>16000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0.30188679245283018</v>
          </cell>
          <cell r="AC660">
            <v>16000</v>
          </cell>
          <cell r="AH660">
            <v>0</v>
          </cell>
          <cell r="AI660">
            <v>0</v>
          </cell>
          <cell r="AJ660">
            <v>0</v>
          </cell>
          <cell r="AL660">
            <v>1</v>
          </cell>
          <cell r="AM660">
            <v>10</v>
          </cell>
          <cell r="AN660">
            <v>0</v>
          </cell>
        </row>
        <row r="661">
          <cell r="A661" t="str">
            <v>Mass Ave</v>
          </cell>
          <cell r="B661" t="str">
            <v>Hyde Park</v>
          </cell>
          <cell r="C661" t="str">
            <v>16715</v>
          </cell>
          <cell r="D661" t="str">
            <v>System Improvements</v>
          </cell>
          <cell r="E661" t="str">
            <v>05147</v>
          </cell>
          <cell r="G661" t="str">
            <v>Repair &amp; Rebuild 496-H5</v>
          </cell>
          <cell r="I661">
            <v>0</v>
          </cell>
          <cell r="J661" t="str">
            <v>Invoice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C661">
            <v>0</v>
          </cell>
          <cell r="AH661">
            <v>0</v>
          </cell>
          <cell r="AI661">
            <v>0</v>
          </cell>
          <cell r="AJ661">
            <v>0</v>
          </cell>
          <cell r="AL661">
            <v>1</v>
          </cell>
          <cell r="AM661">
            <v>10</v>
          </cell>
          <cell r="AN661">
            <v>0</v>
          </cell>
        </row>
        <row r="662">
          <cell r="A662" t="str">
            <v>Mass Ave</v>
          </cell>
          <cell r="B662" t="str">
            <v>Hyde Park</v>
          </cell>
          <cell r="C662" t="str">
            <v>16715</v>
          </cell>
          <cell r="D662" t="str">
            <v>System Improvements</v>
          </cell>
          <cell r="E662" t="str">
            <v>05147</v>
          </cell>
          <cell r="G662" t="str">
            <v>Repair &amp; Rebuild 496-H5</v>
          </cell>
          <cell r="I662">
            <v>0</v>
          </cell>
          <cell r="J662" t="str">
            <v>Material</v>
          </cell>
          <cell r="L662">
            <v>8250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0.15566037735849056</v>
          </cell>
          <cell r="AC662">
            <v>8250</v>
          </cell>
          <cell r="AH662">
            <v>0</v>
          </cell>
          <cell r="AI662">
            <v>0</v>
          </cell>
          <cell r="AJ662">
            <v>0</v>
          </cell>
          <cell r="AL662">
            <v>1</v>
          </cell>
          <cell r="AM662">
            <v>10</v>
          </cell>
          <cell r="AN662">
            <v>0</v>
          </cell>
        </row>
        <row r="663">
          <cell r="A663" t="str">
            <v>Mass Ave</v>
          </cell>
          <cell r="B663" t="str">
            <v>Hyde Park</v>
          </cell>
          <cell r="C663" t="str">
            <v>16715</v>
          </cell>
          <cell r="D663" t="str">
            <v>System Improvements</v>
          </cell>
          <cell r="E663" t="str">
            <v>05147</v>
          </cell>
          <cell r="G663" t="str">
            <v>Repair &amp; Rebuild 496-H5</v>
          </cell>
          <cell r="I663">
            <v>0</v>
          </cell>
          <cell r="J663" t="str">
            <v>Other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C663">
            <v>0</v>
          </cell>
          <cell r="AH663">
            <v>0</v>
          </cell>
          <cell r="AI663">
            <v>0</v>
          </cell>
          <cell r="AJ663">
            <v>0</v>
          </cell>
          <cell r="AL663">
            <v>1</v>
          </cell>
          <cell r="AM663">
            <v>10</v>
          </cell>
          <cell r="AN663">
            <v>0</v>
          </cell>
        </row>
        <row r="664">
          <cell r="A664" t="str">
            <v>Mass Ave</v>
          </cell>
          <cell r="B664" t="str">
            <v>Hyde Park</v>
          </cell>
          <cell r="C664" t="str">
            <v>16715</v>
          </cell>
          <cell r="D664" t="str">
            <v>System Improvements</v>
          </cell>
          <cell r="E664" t="str">
            <v>05147</v>
          </cell>
          <cell r="G664" t="str">
            <v>Repair &amp; Rebuild 496-H5</v>
          </cell>
          <cell r="H664">
            <v>0</v>
          </cell>
          <cell r="I664">
            <v>0</v>
          </cell>
          <cell r="J664" t="str">
            <v>Total</v>
          </cell>
          <cell r="L664">
            <v>53000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1</v>
          </cell>
          <cell r="AB664">
            <v>0</v>
          </cell>
          <cell r="AC664">
            <v>53000</v>
          </cell>
          <cell r="AD664">
            <v>0</v>
          </cell>
          <cell r="AF664">
            <v>0</v>
          </cell>
          <cell r="AL664">
            <v>1</v>
          </cell>
          <cell r="AM664">
            <v>12</v>
          </cell>
          <cell r="AN664">
            <v>0</v>
          </cell>
        </row>
        <row r="665">
          <cell r="A665" t="str">
            <v>Mass Ave</v>
          </cell>
          <cell r="B665" t="str">
            <v>Hyde Park</v>
          </cell>
          <cell r="C665" t="str">
            <v>16715</v>
          </cell>
          <cell r="D665" t="str">
            <v>System Improvements</v>
          </cell>
          <cell r="E665" t="str">
            <v>05178</v>
          </cell>
          <cell r="G665" t="str">
            <v>Relieve DSS line 362-1207H</v>
          </cell>
          <cell r="I665">
            <v>0</v>
          </cell>
          <cell r="J665" t="str">
            <v>labor</v>
          </cell>
          <cell r="L665">
            <v>1500</v>
          </cell>
          <cell r="M665">
            <v>5258.88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5258.88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5258.88</v>
          </cell>
          <cell r="AA665">
            <v>0.1875</v>
          </cell>
          <cell r="AC665">
            <v>1500</v>
          </cell>
          <cell r="AH665">
            <v>0</v>
          </cell>
          <cell r="AI665">
            <v>0</v>
          </cell>
          <cell r="AJ665">
            <v>0</v>
          </cell>
          <cell r="AL665">
            <v>1</v>
          </cell>
          <cell r="AM665">
            <v>12</v>
          </cell>
          <cell r="AN665">
            <v>0</v>
          </cell>
        </row>
        <row r="666">
          <cell r="A666" t="str">
            <v>Mass Ave</v>
          </cell>
          <cell r="B666" t="str">
            <v>Hyde Park</v>
          </cell>
          <cell r="C666" t="str">
            <v>16715</v>
          </cell>
          <cell r="D666" t="str">
            <v>System Improvements</v>
          </cell>
          <cell r="E666" t="str">
            <v>05178</v>
          </cell>
          <cell r="G666" t="str">
            <v>Relieve DSS line 362-1207H</v>
          </cell>
          <cell r="I666">
            <v>0</v>
          </cell>
          <cell r="J666" t="str">
            <v>Overtime</v>
          </cell>
          <cell r="L666">
            <v>225</v>
          </cell>
          <cell r="M666">
            <v>2830.76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2830.76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2830.76</v>
          </cell>
          <cell r="AA666">
            <v>2.8125000000000001E-2</v>
          </cell>
          <cell r="AC666">
            <v>225</v>
          </cell>
          <cell r="AH666">
            <v>0</v>
          </cell>
          <cell r="AI666">
            <v>0</v>
          </cell>
          <cell r="AJ666">
            <v>0</v>
          </cell>
          <cell r="AL666">
            <v>1</v>
          </cell>
          <cell r="AM666">
            <v>12</v>
          </cell>
          <cell r="AN666">
            <v>0</v>
          </cell>
        </row>
        <row r="667">
          <cell r="A667" t="str">
            <v>Mass Ave</v>
          </cell>
          <cell r="B667" t="str">
            <v>Hyde Park</v>
          </cell>
          <cell r="C667" t="str">
            <v>16715</v>
          </cell>
          <cell r="D667" t="str">
            <v>System Improvements</v>
          </cell>
          <cell r="E667" t="str">
            <v>05178</v>
          </cell>
          <cell r="G667" t="str">
            <v>Relieve DSS line 362-1207H</v>
          </cell>
          <cell r="I667">
            <v>0</v>
          </cell>
          <cell r="J667" t="str">
            <v>Benefits</v>
          </cell>
          <cell r="L667">
            <v>959</v>
          </cell>
          <cell r="M667">
            <v>3344.79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3344.79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3344.79</v>
          </cell>
          <cell r="AA667">
            <v>0.119875</v>
          </cell>
          <cell r="AC667">
            <v>959</v>
          </cell>
          <cell r="AH667">
            <v>0</v>
          </cell>
          <cell r="AI667">
            <v>0</v>
          </cell>
          <cell r="AJ667">
            <v>0</v>
          </cell>
          <cell r="AL667">
            <v>1</v>
          </cell>
          <cell r="AM667">
            <v>12</v>
          </cell>
          <cell r="AN667">
            <v>0</v>
          </cell>
        </row>
        <row r="668">
          <cell r="A668" t="str">
            <v>Mass Ave</v>
          </cell>
          <cell r="B668" t="str">
            <v>Hyde Park</v>
          </cell>
          <cell r="C668" t="str">
            <v>16715</v>
          </cell>
          <cell r="D668" t="str">
            <v>System Improvements</v>
          </cell>
          <cell r="E668" t="str">
            <v>05178</v>
          </cell>
          <cell r="G668" t="str">
            <v>Relieve DSS line 362-1207H</v>
          </cell>
          <cell r="I668">
            <v>0</v>
          </cell>
          <cell r="J668" t="str">
            <v>Invoice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C668">
            <v>0</v>
          </cell>
          <cell r="AH668">
            <v>0</v>
          </cell>
          <cell r="AI668">
            <v>0</v>
          </cell>
          <cell r="AJ668">
            <v>0</v>
          </cell>
          <cell r="AL668">
            <v>1</v>
          </cell>
          <cell r="AM668">
            <v>12</v>
          </cell>
          <cell r="AN668">
            <v>0</v>
          </cell>
        </row>
        <row r="669">
          <cell r="A669" t="str">
            <v>Mass Ave</v>
          </cell>
          <cell r="B669" t="str">
            <v>Hyde Park</v>
          </cell>
          <cell r="C669" t="str">
            <v>16715</v>
          </cell>
          <cell r="D669" t="str">
            <v>System Improvements</v>
          </cell>
          <cell r="E669" t="str">
            <v>05178</v>
          </cell>
          <cell r="G669" t="str">
            <v>Relieve DSS line 362-1207H</v>
          </cell>
          <cell r="I669">
            <v>0</v>
          </cell>
          <cell r="J669" t="str">
            <v>Material</v>
          </cell>
          <cell r="L669">
            <v>5316</v>
          </cell>
          <cell r="M669">
            <v>12347.07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643.42999999999995</v>
          </cell>
          <cell r="T669">
            <v>11703.64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12347.07</v>
          </cell>
          <cell r="AA669">
            <v>0.66449999999999998</v>
          </cell>
          <cell r="AC669">
            <v>5316</v>
          </cell>
          <cell r="AH669">
            <v>0</v>
          </cell>
          <cell r="AI669">
            <v>0</v>
          </cell>
          <cell r="AJ669">
            <v>0</v>
          </cell>
          <cell r="AL669">
            <v>1</v>
          </cell>
          <cell r="AM669">
            <v>12</v>
          </cell>
          <cell r="AN669">
            <v>0</v>
          </cell>
        </row>
        <row r="670">
          <cell r="A670" t="str">
            <v>Mass Ave</v>
          </cell>
          <cell r="B670" t="str">
            <v>Hyde Park</v>
          </cell>
          <cell r="C670" t="str">
            <v>16715</v>
          </cell>
          <cell r="D670" t="str">
            <v>System Improvements</v>
          </cell>
          <cell r="E670" t="str">
            <v>05178</v>
          </cell>
          <cell r="G670" t="str">
            <v>Relieve DSS line 362-1207H</v>
          </cell>
          <cell r="I670">
            <v>0</v>
          </cell>
          <cell r="J670" t="str">
            <v>Other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C670">
            <v>0</v>
          </cell>
          <cell r="AH670">
            <v>0</v>
          </cell>
          <cell r="AI670">
            <v>0</v>
          </cell>
          <cell r="AJ670">
            <v>0</v>
          </cell>
          <cell r="AL670">
            <v>1</v>
          </cell>
          <cell r="AM670">
            <v>12</v>
          </cell>
          <cell r="AN670">
            <v>0</v>
          </cell>
        </row>
        <row r="671">
          <cell r="A671" t="str">
            <v>Mass Ave</v>
          </cell>
          <cell r="B671" t="str">
            <v>Hyde Park</v>
          </cell>
          <cell r="C671" t="str">
            <v>16715</v>
          </cell>
          <cell r="D671" t="str">
            <v>System Improvements</v>
          </cell>
          <cell r="E671" t="str">
            <v>05178</v>
          </cell>
          <cell r="G671" t="str">
            <v>Relieve DSS line 362-1207H</v>
          </cell>
          <cell r="H671">
            <v>0</v>
          </cell>
          <cell r="I671">
            <v>0</v>
          </cell>
          <cell r="J671" t="str">
            <v>Total</v>
          </cell>
          <cell r="L671">
            <v>8000</v>
          </cell>
          <cell r="M671">
            <v>23781.5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643.42999999999995</v>
          </cell>
          <cell r="T671">
            <v>23138.07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23781.5</v>
          </cell>
          <cell r="AA671">
            <v>1</v>
          </cell>
          <cell r="AB671">
            <v>0</v>
          </cell>
          <cell r="AC671">
            <v>8000</v>
          </cell>
          <cell r="AD671">
            <v>50000</v>
          </cell>
          <cell r="AE671">
            <v>50000</v>
          </cell>
          <cell r="AF671">
            <v>0</v>
          </cell>
          <cell r="AL671">
            <v>1</v>
          </cell>
          <cell r="AM671">
            <v>12</v>
          </cell>
          <cell r="AN671">
            <v>0</v>
          </cell>
        </row>
        <row r="672">
          <cell r="A672" t="str">
            <v>Mass Ave</v>
          </cell>
          <cell r="B672" t="str">
            <v>Mass Ave</v>
          </cell>
          <cell r="C672" t="str">
            <v>16710</v>
          </cell>
          <cell r="D672" t="str">
            <v>System Improvements</v>
          </cell>
          <cell r="E672" t="str">
            <v>05179</v>
          </cell>
          <cell r="G672" t="str">
            <v>Relieve SE Line Group</v>
          </cell>
          <cell r="I672">
            <v>0</v>
          </cell>
          <cell r="J672" t="str">
            <v>labor</v>
          </cell>
          <cell r="L672">
            <v>140000</v>
          </cell>
          <cell r="M672">
            <v>77919.319999999992</v>
          </cell>
          <cell r="N672">
            <v>8074.12</v>
          </cell>
          <cell r="O672">
            <v>0</v>
          </cell>
          <cell r="P672">
            <v>649.04</v>
          </cell>
          <cell r="Q672">
            <v>639.24</v>
          </cell>
          <cell r="R672">
            <v>264.69000000000051</v>
          </cell>
          <cell r="S672">
            <v>448.98</v>
          </cell>
          <cell r="T672">
            <v>4442.41</v>
          </cell>
          <cell r="U672">
            <v>4005.1</v>
          </cell>
          <cell r="V672">
            <v>9397.7999999999993</v>
          </cell>
          <cell r="W672">
            <v>14899.26</v>
          </cell>
          <cell r="X672">
            <v>22967.119999999999</v>
          </cell>
          <cell r="Y672">
            <v>12131.56</v>
          </cell>
          <cell r="Z672">
            <v>77919.319999999992</v>
          </cell>
          <cell r="AA672">
            <v>0.29914529914529914</v>
          </cell>
          <cell r="AC672">
            <v>140000</v>
          </cell>
          <cell r="AH672">
            <v>0</v>
          </cell>
          <cell r="AI672">
            <v>0</v>
          </cell>
          <cell r="AJ672">
            <v>0</v>
          </cell>
          <cell r="AL672">
            <v>1</v>
          </cell>
          <cell r="AM672">
            <v>12</v>
          </cell>
          <cell r="AN672">
            <v>0</v>
          </cell>
        </row>
        <row r="673">
          <cell r="A673" t="str">
            <v>Mass Ave</v>
          </cell>
          <cell r="B673" t="str">
            <v>Mass Ave</v>
          </cell>
          <cell r="C673" t="str">
            <v>16710</v>
          </cell>
          <cell r="D673" t="str">
            <v>System Improvements</v>
          </cell>
          <cell r="E673" t="str">
            <v>05179</v>
          </cell>
          <cell r="G673" t="str">
            <v>Relieve SE Line Group</v>
          </cell>
          <cell r="I673">
            <v>0</v>
          </cell>
          <cell r="J673" t="str">
            <v>Overtime</v>
          </cell>
          <cell r="L673">
            <v>21000</v>
          </cell>
          <cell r="M673">
            <v>58685.03</v>
          </cell>
          <cell r="N673">
            <v>7102.27</v>
          </cell>
          <cell r="O673">
            <v>0</v>
          </cell>
          <cell r="P673">
            <v>272.87</v>
          </cell>
          <cell r="Q673">
            <v>183.24</v>
          </cell>
          <cell r="R673">
            <v>0</v>
          </cell>
          <cell r="S673">
            <v>0</v>
          </cell>
          <cell r="T673">
            <v>5437.36</v>
          </cell>
          <cell r="U673">
            <v>1789.6</v>
          </cell>
          <cell r="V673">
            <v>3191.94</v>
          </cell>
          <cell r="W673">
            <v>6353.36</v>
          </cell>
          <cell r="X673">
            <v>27806.29</v>
          </cell>
          <cell r="Y673">
            <v>6548.1</v>
          </cell>
          <cell r="Z673">
            <v>58685.03</v>
          </cell>
          <cell r="AA673">
            <v>4.4871794871794872E-2</v>
          </cell>
          <cell r="AC673">
            <v>21000</v>
          </cell>
          <cell r="AH673">
            <v>0</v>
          </cell>
          <cell r="AI673">
            <v>0</v>
          </cell>
          <cell r="AJ673">
            <v>0</v>
          </cell>
          <cell r="AL673">
            <v>1</v>
          </cell>
          <cell r="AM673">
            <v>12</v>
          </cell>
          <cell r="AN673">
            <v>0</v>
          </cell>
        </row>
        <row r="674">
          <cell r="A674" t="str">
            <v>Mass Ave</v>
          </cell>
          <cell r="B674" t="str">
            <v>Mass Ave</v>
          </cell>
          <cell r="C674" t="str">
            <v>16710</v>
          </cell>
          <cell r="D674" t="str">
            <v>System Improvements</v>
          </cell>
          <cell r="E674" t="str">
            <v>05179</v>
          </cell>
          <cell r="G674" t="str">
            <v>Relieve SE Line Group</v>
          </cell>
          <cell r="I674">
            <v>0</v>
          </cell>
          <cell r="J674" t="str">
            <v>Benefits</v>
          </cell>
          <cell r="L674">
            <v>89601</v>
          </cell>
          <cell r="M674">
            <v>48864.39</v>
          </cell>
          <cell r="N674">
            <v>6042.57</v>
          </cell>
          <cell r="O674">
            <v>0</v>
          </cell>
          <cell r="P674">
            <v>413.63</v>
          </cell>
          <cell r="Q674">
            <v>451.33</v>
          </cell>
          <cell r="R674">
            <v>169.41</v>
          </cell>
          <cell r="S674">
            <v>287.35000000000002</v>
          </cell>
          <cell r="T674">
            <v>2591.02</v>
          </cell>
          <cell r="U674">
            <v>2513.06</v>
          </cell>
          <cell r="V674">
            <v>5795.06</v>
          </cell>
          <cell r="W674">
            <v>9097.43</v>
          </cell>
          <cell r="X674">
            <v>13847.09</v>
          </cell>
          <cell r="Y674">
            <v>7656.44</v>
          </cell>
          <cell r="Z674">
            <v>48864.39</v>
          </cell>
          <cell r="AA674">
            <v>0.19145512820512819</v>
          </cell>
          <cell r="AC674">
            <v>89601</v>
          </cell>
          <cell r="AH674">
            <v>0</v>
          </cell>
          <cell r="AI674">
            <v>0</v>
          </cell>
          <cell r="AJ674">
            <v>0</v>
          </cell>
          <cell r="AL674">
            <v>1</v>
          </cell>
          <cell r="AM674">
            <v>12</v>
          </cell>
          <cell r="AN674">
            <v>0</v>
          </cell>
        </row>
        <row r="675">
          <cell r="A675" t="str">
            <v>Mass Ave</v>
          </cell>
          <cell r="B675" t="str">
            <v>Mass Ave</v>
          </cell>
          <cell r="C675" t="str">
            <v>16710</v>
          </cell>
          <cell r="D675" t="str">
            <v>System Improvements</v>
          </cell>
          <cell r="E675" t="str">
            <v>05179</v>
          </cell>
          <cell r="G675" t="str">
            <v>Relieve SE Line Group</v>
          </cell>
          <cell r="I675">
            <v>0</v>
          </cell>
          <cell r="J675" t="str">
            <v>Invoice</v>
          </cell>
          <cell r="L675">
            <v>75000</v>
          </cell>
          <cell r="M675">
            <v>288132.2</v>
          </cell>
          <cell r="N675">
            <v>3.99</v>
          </cell>
          <cell r="O675">
            <v>4.37</v>
          </cell>
          <cell r="P675">
            <v>8.74</v>
          </cell>
          <cell r="Q675">
            <v>0</v>
          </cell>
          <cell r="R675">
            <v>0</v>
          </cell>
          <cell r="S675">
            <v>0</v>
          </cell>
          <cell r="T675">
            <v>126361.25</v>
          </cell>
          <cell r="U675">
            <v>33606.51</v>
          </cell>
          <cell r="V675">
            <v>56767.53</v>
          </cell>
          <cell r="W675">
            <v>-19289.37</v>
          </cell>
          <cell r="X675">
            <v>84638.01</v>
          </cell>
          <cell r="Y675">
            <v>6031.1699999999837</v>
          </cell>
          <cell r="Z675">
            <v>288132.2</v>
          </cell>
          <cell r="AA675">
            <v>0.16025641025641027</v>
          </cell>
          <cell r="AC675">
            <v>75000</v>
          </cell>
          <cell r="AH675">
            <v>0</v>
          </cell>
          <cell r="AI675">
            <v>0</v>
          </cell>
          <cell r="AJ675">
            <v>0</v>
          </cell>
          <cell r="AL675">
            <v>1</v>
          </cell>
          <cell r="AM675">
            <v>12</v>
          </cell>
          <cell r="AN675">
            <v>0</v>
          </cell>
        </row>
        <row r="676">
          <cell r="A676" t="str">
            <v>Mass Ave</v>
          </cell>
          <cell r="B676" t="str">
            <v>Mass Ave</v>
          </cell>
          <cell r="C676" t="str">
            <v>16710</v>
          </cell>
          <cell r="D676" t="str">
            <v>System Improvements</v>
          </cell>
          <cell r="E676" t="str">
            <v>05179</v>
          </cell>
          <cell r="G676" t="str">
            <v>Relieve SE Line Group</v>
          </cell>
          <cell r="I676">
            <v>0</v>
          </cell>
          <cell r="J676" t="str">
            <v>Material</v>
          </cell>
          <cell r="L676">
            <v>142399</v>
          </cell>
          <cell r="M676">
            <v>391086.68000000005</v>
          </cell>
          <cell r="N676">
            <v>1098.31</v>
          </cell>
          <cell r="O676">
            <v>147.04</v>
          </cell>
          <cell r="P676">
            <v>0</v>
          </cell>
          <cell r="Q676">
            <v>0</v>
          </cell>
          <cell r="R676">
            <v>0</v>
          </cell>
          <cell r="S676">
            <v>88757.86</v>
          </cell>
          <cell r="T676">
            <v>169134.2</v>
          </cell>
          <cell r="U676">
            <v>59421.33</v>
          </cell>
          <cell r="V676">
            <v>28389.14</v>
          </cell>
          <cell r="W676">
            <v>10156.86</v>
          </cell>
          <cell r="X676">
            <v>9695.890000000014</v>
          </cell>
          <cell r="Y676">
            <v>24286.05</v>
          </cell>
          <cell r="Z676">
            <v>391086.68000000005</v>
          </cell>
          <cell r="AA676">
            <v>0.30427136752136752</v>
          </cell>
          <cell r="AC676">
            <v>142399</v>
          </cell>
          <cell r="AH676">
            <v>0</v>
          </cell>
          <cell r="AI676">
            <v>0</v>
          </cell>
          <cell r="AJ676">
            <v>0</v>
          </cell>
          <cell r="AL676">
            <v>1</v>
          </cell>
          <cell r="AM676">
            <v>12</v>
          </cell>
          <cell r="AN676">
            <v>0</v>
          </cell>
        </row>
        <row r="677">
          <cell r="A677" t="str">
            <v>Mass Ave</v>
          </cell>
          <cell r="B677" t="str">
            <v>Mass Ave</v>
          </cell>
          <cell r="C677" t="str">
            <v>16710</v>
          </cell>
          <cell r="D677" t="str">
            <v>System Improvements</v>
          </cell>
          <cell r="E677" t="str">
            <v>05179</v>
          </cell>
          <cell r="G677" t="str">
            <v>Relieve SE Line Group</v>
          </cell>
          <cell r="I677">
            <v>0</v>
          </cell>
          <cell r="J677" t="str">
            <v>Other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C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1</v>
          </cell>
          <cell r="AM677">
            <v>12</v>
          </cell>
          <cell r="AN677">
            <v>0</v>
          </cell>
        </row>
        <row r="678">
          <cell r="A678" t="str">
            <v>Mass Ave</v>
          </cell>
          <cell r="B678" t="str">
            <v>Mass Ave</v>
          </cell>
          <cell r="C678" t="str">
            <v>16710</v>
          </cell>
          <cell r="D678" t="str">
            <v>System Improvements</v>
          </cell>
          <cell r="E678" t="str">
            <v>05179</v>
          </cell>
          <cell r="G678" t="str">
            <v>Relieve SE Line Group</v>
          </cell>
          <cell r="H678">
            <v>0</v>
          </cell>
          <cell r="I678">
            <v>0</v>
          </cell>
          <cell r="J678" t="str">
            <v>Total</v>
          </cell>
          <cell r="L678">
            <v>468000</v>
          </cell>
          <cell r="M678">
            <v>864687.62</v>
          </cell>
          <cell r="N678">
            <v>22321.260000000002</v>
          </cell>
          <cell r="O678">
            <v>151.41</v>
          </cell>
          <cell r="P678">
            <v>1344.28</v>
          </cell>
          <cell r="Q678">
            <v>1273.81</v>
          </cell>
          <cell r="R678">
            <v>434.10000000000048</v>
          </cell>
          <cell r="S678">
            <v>89494.19</v>
          </cell>
          <cell r="T678">
            <v>307966.24</v>
          </cell>
          <cell r="U678">
            <v>101335.6</v>
          </cell>
          <cell r="V678">
            <v>103541.47</v>
          </cell>
          <cell r="W678">
            <v>21217.54</v>
          </cell>
          <cell r="X678">
            <v>158954.40000000002</v>
          </cell>
          <cell r="Y678">
            <v>56653.319999999978</v>
          </cell>
          <cell r="Z678">
            <v>864687.62</v>
          </cell>
          <cell r="AA678">
            <v>1</v>
          </cell>
          <cell r="AB678">
            <v>0</v>
          </cell>
          <cell r="AC678">
            <v>468000</v>
          </cell>
          <cell r="AD678">
            <v>700000</v>
          </cell>
          <cell r="AE678">
            <v>700000</v>
          </cell>
          <cell r="AF678">
            <v>0</v>
          </cell>
          <cell r="AL678">
            <v>1</v>
          </cell>
          <cell r="AM678">
            <v>12</v>
          </cell>
          <cell r="AN678">
            <v>0</v>
          </cell>
        </row>
        <row r="679">
          <cell r="A679" t="str">
            <v>Mass Ave</v>
          </cell>
          <cell r="B679" t="str">
            <v>Mass Ave</v>
          </cell>
          <cell r="C679" t="str">
            <v>16710</v>
          </cell>
          <cell r="D679" t="str">
            <v>System Improvements</v>
          </cell>
          <cell r="E679" t="str">
            <v>05180</v>
          </cell>
          <cell r="G679" t="str">
            <v>Relieve 419-92</v>
          </cell>
          <cell r="I679">
            <v>0</v>
          </cell>
          <cell r="J679" t="str">
            <v>labor</v>
          </cell>
          <cell r="L679">
            <v>15000</v>
          </cell>
          <cell r="M679">
            <v>18912.310000000001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3332.72</v>
          </cell>
          <cell r="U679">
            <v>14194.94</v>
          </cell>
          <cell r="V679">
            <v>1384.65</v>
          </cell>
          <cell r="W679">
            <v>0</v>
          </cell>
          <cell r="X679">
            <v>0</v>
          </cell>
          <cell r="Y679">
            <v>0</v>
          </cell>
          <cell r="Z679">
            <v>18912.310000000001</v>
          </cell>
          <cell r="AA679">
            <v>0.15789473684210525</v>
          </cell>
          <cell r="AC679">
            <v>15000</v>
          </cell>
          <cell r="AH679">
            <v>0</v>
          </cell>
          <cell r="AI679">
            <v>0</v>
          </cell>
          <cell r="AJ679">
            <v>0</v>
          </cell>
          <cell r="AL679">
            <v>1</v>
          </cell>
          <cell r="AM679">
            <v>12</v>
          </cell>
          <cell r="AN679">
            <v>0</v>
          </cell>
        </row>
        <row r="680">
          <cell r="A680" t="str">
            <v>Mass Ave</v>
          </cell>
          <cell r="B680" t="str">
            <v>Mass Ave</v>
          </cell>
          <cell r="C680" t="str">
            <v>16710</v>
          </cell>
          <cell r="D680" t="str">
            <v>System Improvements</v>
          </cell>
          <cell r="E680" t="str">
            <v>05180</v>
          </cell>
          <cell r="G680" t="str">
            <v>Relieve 419-92</v>
          </cell>
          <cell r="I680">
            <v>0</v>
          </cell>
          <cell r="J680" t="str">
            <v>Overtime</v>
          </cell>
          <cell r="L680">
            <v>2249</v>
          </cell>
          <cell r="M680">
            <v>27804.04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455.5</v>
          </cell>
          <cell r="U680">
            <v>26598.44</v>
          </cell>
          <cell r="V680">
            <v>750.10000000000218</v>
          </cell>
          <cell r="W680">
            <v>0</v>
          </cell>
          <cell r="X680">
            <v>0</v>
          </cell>
          <cell r="Y680">
            <v>0</v>
          </cell>
          <cell r="Z680">
            <v>27804.04</v>
          </cell>
          <cell r="AA680">
            <v>2.3673684210526316E-2</v>
          </cell>
          <cell r="AC680">
            <v>2249</v>
          </cell>
          <cell r="AH680">
            <v>0</v>
          </cell>
          <cell r="AI680">
            <v>0</v>
          </cell>
          <cell r="AJ680">
            <v>0</v>
          </cell>
          <cell r="AL680">
            <v>1</v>
          </cell>
          <cell r="AM680">
            <v>12</v>
          </cell>
          <cell r="AN680">
            <v>0</v>
          </cell>
        </row>
        <row r="681">
          <cell r="A681" t="str">
            <v>Mass Ave</v>
          </cell>
          <cell r="B681" t="str">
            <v>Mass Ave</v>
          </cell>
          <cell r="C681" t="str">
            <v>16710</v>
          </cell>
          <cell r="D681" t="str">
            <v>System Improvements</v>
          </cell>
          <cell r="E681" t="str">
            <v>05180</v>
          </cell>
          <cell r="G681" t="str">
            <v>Relieve 419-92</v>
          </cell>
          <cell r="I681">
            <v>0</v>
          </cell>
          <cell r="J681" t="str">
            <v>Benefits</v>
          </cell>
          <cell r="L681">
            <v>9601</v>
          </cell>
          <cell r="M681">
            <v>11782.66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2009.99</v>
          </cell>
          <cell r="U681">
            <v>8995.26</v>
          </cell>
          <cell r="V681">
            <v>777.41</v>
          </cell>
          <cell r="W681">
            <v>0</v>
          </cell>
          <cell r="X681">
            <v>0</v>
          </cell>
          <cell r="Y681">
            <v>0</v>
          </cell>
          <cell r="Z681">
            <v>11782.66</v>
          </cell>
          <cell r="AA681">
            <v>0.10106315789473684</v>
          </cell>
          <cell r="AC681">
            <v>9601</v>
          </cell>
          <cell r="AH681">
            <v>0</v>
          </cell>
          <cell r="AI681">
            <v>0</v>
          </cell>
          <cell r="AJ681">
            <v>0</v>
          </cell>
          <cell r="AL681">
            <v>1</v>
          </cell>
          <cell r="AM681">
            <v>12</v>
          </cell>
          <cell r="AN681">
            <v>0</v>
          </cell>
        </row>
        <row r="682">
          <cell r="A682" t="str">
            <v>Mass Ave</v>
          </cell>
          <cell r="B682" t="str">
            <v>Mass Ave</v>
          </cell>
          <cell r="C682" t="str">
            <v>16710</v>
          </cell>
          <cell r="D682" t="str">
            <v>System Improvements</v>
          </cell>
          <cell r="E682" t="str">
            <v>05180</v>
          </cell>
          <cell r="G682" t="str">
            <v>Relieve 419-92</v>
          </cell>
          <cell r="I682">
            <v>0</v>
          </cell>
          <cell r="J682" t="str">
            <v>Invoice</v>
          </cell>
          <cell r="L682">
            <v>33150</v>
          </cell>
          <cell r="M682">
            <v>18215.91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3610</v>
          </cell>
          <cell r="V682">
            <v>14605.91</v>
          </cell>
          <cell r="W682">
            <v>0</v>
          </cell>
          <cell r="X682">
            <v>0</v>
          </cell>
          <cell r="Y682">
            <v>0</v>
          </cell>
          <cell r="Z682">
            <v>18215.91</v>
          </cell>
          <cell r="AA682">
            <v>0.34894736842105262</v>
          </cell>
          <cell r="AC682">
            <v>33150</v>
          </cell>
          <cell r="AH682">
            <v>0</v>
          </cell>
          <cell r="AI682">
            <v>0</v>
          </cell>
          <cell r="AJ682">
            <v>0</v>
          </cell>
          <cell r="AL682">
            <v>1</v>
          </cell>
          <cell r="AM682">
            <v>12</v>
          </cell>
          <cell r="AN682">
            <v>0</v>
          </cell>
        </row>
        <row r="683">
          <cell r="A683" t="str">
            <v>Mass Ave</v>
          </cell>
          <cell r="B683" t="str">
            <v>Mass Ave</v>
          </cell>
          <cell r="C683" t="str">
            <v>16710</v>
          </cell>
          <cell r="D683" t="str">
            <v>System Improvements</v>
          </cell>
          <cell r="E683" t="str">
            <v>05180</v>
          </cell>
          <cell r="G683" t="str">
            <v>Relieve 419-92</v>
          </cell>
          <cell r="I683">
            <v>0</v>
          </cell>
          <cell r="J683" t="str">
            <v>Material</v>
          </cell>
          <cell r="L683">
            <v>35000</v>
          </cell>
          <cell r="M683">
            <v>42156.81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34351.67</v>
          </cell>
          <cell r="U683">
            <v>7805.14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42156.81</v>
          </cell>
          <cell r="AA683">
            <v>0.36842105263157893</v>
          </cell>
          <cell r="AC683">
            <v>35000</v>
          </cell>
          <cell r="AH683">
            <v>0</v>
          </cell>
          <cell r="AI683">
            <v>0</v>
          </cell>
          <cell r="AJ683">
            <v>0</v>
          </cell>
          <cell r="AL683">
            <v>1</v>
          </cell>
          <cell r="AM683">
            <v>12</v>
          </cell>
          <cell r="AN683">
            <v>0</v>
          </cell>
        </row>
        <row r="684">
          <cell r="A684" t="str">
            <v>Mass Ave</v>
          </cell>
          <cell r="B684" t="str">
            <v>Mass Ave</v>
          </cell>
          <cell r="C684" t="str">
            <v>16710</v>
          </cell>
          <cell r="D684" t="str">
            <v>System Improvements</v>
          </cell>
          <cell r="E684" t="str">
            <v>05180</v>
          </cell>
          <cell r="G684" t="str">
            <v>Relieve 419-92</v>
          </cell>
          <cell r="I684">
            <v>0</v>
          </cell>
          <cell r="J684" t="str">
            <v>Other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C684">
            <v>0</v>
          </cell>
          <cell r="AH684">
            <v>0</v>
          </cell>
          <cell r="AI684">
            <v>0</v>
          </cell>
          <cell r="AJ684">
            <v>0</v>
          </cell>
          <cell r="AL684">
            <v>1</v>
          </cell>
          <cell r="AM684">
            <v>12</v>
          </cell>
          <cell r="AN684">
            <v>0</v>
          </cell>
        </row>
        <row r="685">
          <cell r="A685" t="str">
            <v>Mass Ave</v>
          </cell>
          <cell r="B685" t="str">
            <v>Mass Ave</v>
          </cell>
          <cell r="C685" t="str">
            <v>16710</v>
          </cell>
          <cell r="D685" t="str">
            <v>System Improvements</v>
          </cell>
          <cell r="E685" t="str">
            <v>05180</v>
          </cell>
          <cell r="G685" t="str">
            <v>Relieve 419-92</v>
          </cell>
          <cell r="H685">
            <v>0</v>
          </cell>
          <cell r="I685">
            <v>0</v>
          </cell>
          <cell r="J685" t="str">
            <v>Total</v>
          </cell>
          <cell r="L685">
            <v>95000</v>
          </cell>
          <cell r="M685">
            <v>118871.73000000001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40149.879999999997</v>
          </cell>
          <cell r="U685">
            <v>61203.78</v>
          </cell>
          <cell r="V685">
            <v>17518.070000000003</v>
          </cell>
          <cell r="W685">
            <v>0</v>
          </cell>
          <cell r="X685">
            <v>0</v>
          </cell>
          <cell r="Y685">
            <v>0</v>
          </cell>
          <cell r="Z685">
            <v>118871.73000000001</v>
          </cell>
          <cell r="AA685">
            <v>1</v>
          </cell>
          <cell r="AB685">
            <v>0</v>
          </cell>
          <cell r="AC685">
            <v>95000</v>
          </cell>
          <cell r="AD685">
            <v>200000</v>
          </cell>
          <cell r="AE685">
            <v>200000</v>
          </cell>
          <cell r="AF685">
            <v>0</v>
          </cell>
          <cell r="AL685">
            <v>1</v>
          </cell>
          <cell r="AM685">
            <v>12</v>
          </cell>
          <cell r="AN685">
            <v>0</v>
          </cell>
        </row>
        <row r="686">
          <cell r="A686" t="str">
            <v>Mass Ave</v>
          </cell>
          <cell r="B686" t="str">
            <v>Mass Ave</v>
          </cell>
          <cell r="C686" t="str">
            <v>16710</v>
          </cell>
          <cell r="D686" t="str">
            <v>System Improvements</v>
          </cell>
          <cell r="E686" t="str">
            <v>05181</v>
          </cell>
          <cell r="G686" t="str">
            <v>Relieve Line 43-1489H</v>
          </cell>
          <cell r="I686">
            <v>0</v>
          </cell>
          <cell r="J686" t="str">
            <v>labor</v>
          </cell>
          <cell r="L686">
            <v>15000</v>
          </cell>
          <cell r="M686">
            <v>24008.59</v>
          </cell>
          <cell r="N686">
            <v>4307.7700000000004</v>
          </cell>
          <cell r="O686">
            <v>7645.28</v>
          </cell>
          <cell r="P686">
            <v>5148.6099999999997</v>
          </cell>
          <cell r="Q686">
            <v>6906.93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24008.59</v>
          </cell>
          <cell r="AA686">
            <v>0.13636363636363635</v>
          </cell>
          <cell r="AC686">
            <v>15000</v>
          </cell>
          <cell r="AH686">
            <v>0</v>
          </cell>
          <cell r="AI686">
            <v>0</v>
          </cell>
          <cell r="AJ686">
            <v>0</v>
          </cell>
          <cell r="AL686">
            <v>1</v>
          </cell>
          <cell r="AM686">
            <v>7</v>
          </cell>
          <cell r="AN686">
            <v>0</v>
          </cell>
        </row>
        <row r="687">
          <cell r="A687" t="str">
            <v>Mass Ave</v>
          </cell>
          <cell r="B687" t="str">
            <v>Mass Ave</v>
          </cell>
          <cell r="C687" t="str">
            <v>16710</v>
          </cell>
          <cell r="D687" t="str">
            <v>System Improvements</v>
          </cell>
          <cell r="E687" t="str">
            <v>05181</v>
          </cell>
          <cell r="G687" t="str">
            <v>Relieve Line 43-1489H</v>
          </cell>
          <cell r="I687">
            <v>0</v>
          </cell>
          <cell r="J687" t="str">
            <v>Overtime</v>
          </cell>
          <cell r="L687">
            <v>2250</v>
          </cell>
          <cell r="M687">
            <v>23845.839999999997</v>
          </cell>
          <cell r="N687">
            <v>5919.65</v>
          </cell>
          <cell r="O687">
            <v>5373.93</v>
          </cell>
          <cell r="P687">
            <v>2583.29</v>
          </cell>
          <cell r="Q687">
            <v>9968.9699999999993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23845.839999999997</v>
          </cell>
          <cell r="AA687">
            <v>2.0454545454545454E-2</v>
          </cell>
          <cell r="AC687">
            <v>2250</v>
          </cell>
          <cell r="AH687">
            <v>0</v>
          </cell>
          <cell r="AI687">
            <v>0</v>
          </cell>
          <cell r="AJ687">
            <v>0</v>
          </cell>
          <cell r="AL687">
            <v>1</v>
          </cell>
          <cell r="AM687">
            <v>7</v>
          </cell>
          <cell r="AN687">
            <v>0</v>
          </cell>
        </row>
        <row r="688">
          <cell r="A688" t="str">
            <v>Mass Ave</v>
          </cell>
          <cell r="B688" t="str">
            <v>Mass Ave</v>
          </cell>
          <cell r="C688" t="str">
            <v>16710</v>
          </cell>
          <cell r="D688" t="str">
            <v>System Improvements</v>
          </cell>
          <cell r="E688" t="str">
            <v>05181</v>
          </cell>
          <cell r="G688" t="str">
            <v>Relieve Line 43-1489H</v>
          </cell>
          <cell r="I688">
            <v>0</v>
          </cell>
          <cell r="J688" t="str">
            <v>Benefits</v>
          </cell>
          <cell r="L688">
            <v>9601</v>
          </cell>
          <cell r="M688">
            <v>15373.96</v>
          </cell>
          <cell r="N688">
            <v>2991.39</v>
          </cell>
          <cell r="O688">
            <v>4911.79</v>
          </cell>
          <cell r="P688">
            <v>3280.72</v>
          </cell>
          <cell r="Q688">
            <v>4190.0600000000004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15373.96</v>
          </cell>
          <cell r="AA688">
            <v>8.7281818181818183E-2</v>
          </cell>
          <cell r="AC688">
            <v>9601</v>
          </cell>
          <cell r="AH688">
            <v>0</v>
          </cell>
          <cell r="AI688">
            <v>0</v>
          </cell>
          <cell r="AJ688">
            <v>0</v>
          </cell>
          <cell r="AL688">
            <v>1</v>
          </cell>
          <cell r="AM688">
            <v>7</v>
          </cell>
          <cell r="AN688">
            <v>0</v>
          </cell>
        </row>
        <row r="689">
          <cell r="A689" t="str">
            <v>Mass Ave</v>
          </cell>
          <cell r="B689" t="str">
            <v>Mass Ave</v>
          </cell>
          <cell r="C689" t="str">
            <v>16710</v>
          </cell>
          <cell r="D689" t="str">
            <v>System Improvements</v>
          </cell>
          <cell r="E689" t="str">
            <v>05181</v>
          </cell>
          <cell r="G689" t="str">
            <v>Relieve Line 43-1489H</v>
          </cell>
          <cell r="I689">
            <v>0</v>
          </cell>
          <cell r="J689" t="str">
            <v>Invoice</v>
          </cell>
          <cell r="L689">
            <v>24999</v>
          </cell>
          <cell r="M689">
            <v>8417.6200000000008</v>
          </cell>
          <cell r="N689">
            <v>0</v>
          </cell>
          <cell r="O689">
            <v>2755.26</v>
          </cell>
          <cell r="P689">
            <v>3932.36</v>
          </cell>
          <cell r="Q689">
            <v>0</v>
          </cell>
          <cell r="R689">
            <v>0</v>
          </cell>
          <cell r="S689">
            <v>1730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8417.6200000000008</v>
          </cell>
          <cell r="AA689">
            <v>0.22726363636363636</v>
          </cell>
          <cell r="AC689">
            <v>24999</v>
          </cell>
          <cell r="AH689">
            <v>0</v>
          </cell>
          <cell r="AI689">
            <v>0</v>
          </cell>
          <cell r="AJ689">
            <v>0</v>
          </cell>
          <cell r="AL689">
            <v>1</v>
          </cell>
          <cell r="AM689">
            <v>7</v>
          </cell>
          <cell r="AN689">
            <v>0</v>
          </cell>
        </row>
        <row r="690">
          <cell r="A690" t="str">
            <v>Mass Ave</v>
          </cell>
          <cell r="B690" t="str">
            <v>Mass Ave</v>
          </cell>
          <cell r="C690" t="str">
            <v>16710</v>
          </cell>
          <cell r="D690" t="str">
            <v>System Improvements</v>
          </cell>
          <cell r="E690" t="str">
            <v>05181</v>
          </cell>
          <cell r="G690" t="str">
            <v>Relieve Line 43-1489H</v>
          </cell>
          <cell r="I690">
            <v>0</v>
          </cell>
          <cell r="J690" t="str">
            <v>Material</v>
          </cell>
          <cell r="L690">
            <v>58150</v>
          </cell>
          <cell r="M690">
            <v>56815.64</v>
          </cell>
          <cell r="N690">
            <v>30777.75</v>
          </cell>
          <cell r="O690">
            <v>22272.23</v>
          </cell>
          <cell r="P690">
            <v>3765.66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56815.64</v>
          </cell>
          <cell r="AA690">
            <v>0.52863636363636368</v>
          </cell>
          <cell r="AC690">
            <v>58150</v>
          </cell>
          <cell r="AH690">
            <v>0</v>
          </cell>
          <cell r="AI690">
            <v>0</v>
          </cell>
          <cell r="AJ690">
            <v>0</v>
          </cell>
          <cell r="AL690">
            <v>1</v>
          </cell>
          <cell r="AM690">
            <v>7</v>
          </cell>
          <cell r="AN690">
            <v>0</v>
          </cell>
        </row>
        <row r="691">
          <cell r="A691" t="str">
            <v>Mass Ave</v>
          </cell>
          <cell r="B691" t="str">
            <v>Mass Ave</v>
          </cell>
          <cell r="C691" t="str">
            <v>16710</v>
          </cell>
          <cell r="D691" t="str">
            <v>System Improvements</v>
          </cell>
          <cell r="E691" t="str">
            <v>05181</v>
          </cell>
          <cell r="G691" t="str">
            <v>Relieve Line 43-1489H</v>
          </cell>
          <cell r="I691">
            <v>0</v>
          </cell>
          <cell r="J691" t="str">
            <v>Other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C691">
            <v>0</v>
          </cell>
          <cell r="AH691">
            <v>0</v>
          </cell>
          <cell r="AI691">
            <v>0</v>
          </cell>
          <cell r="AJ691">
            <v>0</v>
          </cell>
          <cell r="AL691">
            <v>1</v>
          </cell>
          <cell r="AM691">
            <v>7</v>
          </cell>
          <cell r="AN691">
            <v>0</v>
          </cell>
        </row>
        <row r="692">
          <cell r="A692" t="str">
            <v>Mass Ave</v>
          </cell>
          <cell r="B692" t="str">
            <v>Mass Ave</v>
          </cell>
          <cell r="C692" t="str">
            <v>16710</v>
          </cell>
          <cell r="D692" t="str">
            <v>System Improvements</v>
          </cell>
          <cell r="E692" t="str">
            <v>05181</v>
          </cell>
          <cell r="G692" t="str">
            <v>Relieve Line 43-1489H</v>
          </cell>
          <cell r="H692">
            <v>110000</v>
          </cell>
          <cell r="I692">
            <v>0</v>
          </cell>
          <cell r="J692" t="str">
            <v>Total</v>
          </cell>
          <cell r="L692">
            <v>110000</v>
          </cell>
          <cell r="M692">
            <v>128461.65000000001</v>
          </cell>
          <cell r="N692">
            <v>43996.56</v>
          </cell>
          <cell r="O692">
            <v>42958.490000000005</v>
          </cell>
          <cell r="P692">
            <v>18710.64</v>
          </cell>
          <cell r="Q692">
            <v>21065.960000000003</v>
          </cell>
          <cell r="R692">
            <v>0</v>
          </cell>
          <cell r="S692">
            <v>1730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128461.65000000001</v>
          </cell>
          <cell r="AA692">
            <v>1</v>
          </cell>
          <cell r="AB692">
            <v>0</v>
          </cell>
          <cell r="AC692">
            <v>110000</v>
          </cell>
          <cell r="AD692">
            <v>160000</v>
          </cell>
          <cell r="AE692">
            <v>160000</v>
          </cell>
          <cell r="AF692">
            <v>0</v>
          </cell>
          <cell r="AL692">
            <v>1</v>
          </cell>
          <cell r="AM692">
            <v>7</v>
          </cell>
          <cell r="AN692">
            <v>0</v>
          </cell>
        </row>
        <row r="693">
          <cell r="A693" t="str">
            <v>Mass Ave</v>
          </cell>
          <cell r="B693" t="str">
            <v>Mass Ave</v>
          </cell>
          <cell r="C693" t="str">
            <v>16710</v>
          </cell>
          <cell r="D693" t="str">
            <v>System Improvements</v>
          </cell>
          <cell r="E693" t="str">
            <v>05192</v>
          </cell>
          <cell r="G693" t="str">
            <v>Reconductor DSS Line 143-75H</v>
          </cell>
          <cell r="I693">
            <v>0</v>
          </cell>
          <cell r="J693" t="str">
            <v>labor</v>
          </cell>
          <cell r="L693">
            <v>175000</v>
          </cell>
          <cell r="M693">
            <v>55949.61</v>
          </cell>
          <cell r="N693">
            <v>996.72</v>
          </cell>
          <cell r="O693">
            <v>3764.16</v>
          </cell>
          <cell r="P693">
            <v>3716.5</v>
          </cell>
          <cell r="Q693">
            <v>561.36000000000058</v>
          </cell>
          <cell r="R693">
            <v>1146.42</v>
          </cell>
          <cell r="S693">
            <v>897.96000000000095</v>
          </cell>
          <cell r="T693">
            <v>2519.52</v>
          </cell>
          <cell r="U693">
            <v>10592.98</v>
          </cell>
          <cell r="V693">
            <v>4147.99</v>
          </cell>
          <cell r="W693">
            <v>5783.81</v>
          </cell>
          <cell r="X693">
            <v>4058.56</v>
          </cell>
          <cell r="Y693">
            <v>17763.63</v>
          </cell>
          <cell r="Z693">
            <v>55949.61</v>
          </cell>
          <cell r="AA693">
            <v>0.17499999999999999</v>
          </cell>
          <cell r="AC693">
            <v>175000</v>
          </cell>
          <cell r="AH693">
            <v>0</v>
          </cell>
          <cell r="AI693">
            <v>0</v>
          </cell>
          <cell r="AJ693">
            <v>0</v>
          </cell>
          <cell r="AL693">
            <v>1</v>
          </cell>
          <cell r="AM693">
            <v>12</v>
          </cell>
          <cell r="AN693">
            <v>0</v>
          </cell>
        </row>
        <row r="694">
          <cell r="A694" t="str">
            <v>Mass Ave</v>
          </cell>
          <cell r="B694" t="str">
            <v>Mass Ave</v>
          </cell>
          <cell r="C694" t="str">
            <v>16710</v>
          </cell>
          <cell r="D694" t="str">
            <v>System Improvements</v>
          </cell>
          <cell r="E694" t="str">
            <v>05192</v>
          </cell>
          <cell r="G694" t="str">
            <v>Reconductor DSS Line 143-75H</v>
          </cell>
          <cell r="I694">
            <v>0</v>
          </cell>
          <cell r="J694" t="str">
            <v>Overtime</v>
          </cell>
          <cell r="L694">
            <v>26250</v>
          </cell>
          <cell r="M694">
            <v>34131.410000000003</v>
          </cell>
          <cell r="N694">
            <v>2171.77</v>
          </cell>
          <cell r="O694">
            <v>3814.43</v>
          </cell>
          <cell r="P694">
            <v>2069.6</v>
          </cell>
          <cell r="Q694">
            <v>82.04</v>
          </cell>
          <cell r="R694">
            <v>1244.31</v>
          </cell>
          <cell r="S694">
            <v>586</v>
          </cell>
          <cell r="T694">
            <v>1392.9</v>
          </cell>
          <cell r="U694">
            <v>3509.59</v>
          </cell>
          <cell r="V694">
            <v>1914.98</v>
          </cell>
          <cell r="W694">
            <v>1388.39</v>
          </cell>
          <cell r="X694">
            <v>254.78000000000247</v>
          </cell>
          <cell r="Y694">
            <v>15702.62</v>
          </cell>
          <cell r="Z694">
            <v>34131.410000000003</v>
          </cell>
          <cell r="AA694">
            <v>2.6249999999999999E-2</v>
          </cell>
          <cell r="AC694">
            <v>26250</v>
          </cell>
          <cell r="AH694">
            <v>0</v>
          </cell>
          <cell r="AI694">
            <v>0</v>
          </cell>
          <cell r="AJ694">
            <v>0</v>
          </cell>
          <cell r="AL694">
            <v>1</v>
          </cell>
          <cell r="AM694">
            <v>12</v>
          </cell>
          <cell r="AN694">
            <v>0</v>
          </cell>
        </row>
        <row r="695">
          <cell r="A695" t="str">
            <v>Mass Ave</v>
          </cell>
          <cell r="B695" t="str">
            <v>Mass Ave</v>
          </cell>
          <cell r="C695" t="str">
            <v>16710</v>
          </cell>
          <cell r="D695" t="str">
            <v>System Improvements</v>
          </cell>
          <cell r="E695" t="str">
            <v>05192</v>
          </cell>
          <cell r="G695" t="str">
            <v>Reconductor DSS Line 143-75H</v>
          </cell>
          <cell r="I695">
            <v>0</v>
          </cell>
          <cell r="J695" t="str">
            <v>Benefits</v>
          </cell>
          <cell r="L695">
            <v>112001</v>
          </cell>
          <cell r="M695">
            <v>34878.18</v>
          </cell>
          <cell r="N695">
            <v>737.57</v>
          </cell>
          <cell r="O695">
            <v>2393.29</v>
          </cell>
          <cell r="P695">
            <v>2343.5100000000002</v>
          </cell>
          <cell r="Q695">
            <v>359.27</v>
          </cell>
          <cell r="R695">
            <v>728.41</v>
          </cell>
          <cell r="S695">
            <v>574.70000000000005</v>
          </cell>
          <cell r="T695">
            <v>1653.29</v>
          </cell>
          <cell r="U695">
            <v>6567.06</v>
          </cell>
          <cell r="V695">
            <v>2599.06</v>
          </cell>
          <cell r="W695">
            <v>3435.34</v>
          </cell>
          <cell r="X695">
            <v>2510.5300000000002</v>
          </cell>
          <cell r="Y695">
            <v>10976.15</v>
          </cell>
          <cell r="Z695">
            <v>34878.18</v>
          </cell>
          <cell r="AA695">
            <v>0.112001</v>
          </cell>
          <cell r="AC695">
            <v>112001</v>
          </cell>
          <cell r="AH695">
            <v>0</v>
          </cell>
          <cell r="AI695">
            <v>0</v>
          </cell>
          <cell r="AJ695">
            <v>0</v>
          </cell>
          <cell r="AL695">
            <v>1</v>
          </cell>
          <cell r="AM695">
            <v>12</v>
          </cell>
          <cell r="AN695">
            <v>0</v>
          </cell>
        </row>
        <row r="696">
          <cell r="A696" t="str">
            <v>Mass Ave</v>
          </cell>
          <cell r="B696" t="str">
            <v>Mass Ave</v>
          </cell>
          <cell r="C696" t="str">
            <v>16710</v>
          </cell>
          <cell r="D696" t="str">
            <v>System Improvements</v>
          </cell>
          <cell r="E696" t="str">
            <v>05192</v>
          </cell>
          <cell r="G696" t="str">
            <v>Reconductor DSS Line 143-75H</v>
          </cell>
          <cell r="I696">
            <v>0</v>
          </cell>
          <cell r="J696" t="str">
            <v>Invoice</v>
          </cell>
          <cell r="L696">
            <v>536750</v>
          </cell>
          <cell r="M696">
            <v>356932.31999999989</v>
          </cell>
          <cell r="N696">
            <v>5.49</v>
          </cell>
          <cell r="O696">
            <v>4103.3</v>
          </cell>
          <cell r="P696">
            <v>10576.39</v>
          </cell>
          <cell r="Q696">
            <v>0</v>
          </cell>
          <cell r="R696">
            <v>0</v>
          </cell>
          <cell r="S696">
            <v>0</v>
          </cell>
          <cell r="T696">
            <v>154567</v>
          </cell>
          <cell r="U696">
            <v>130203.91</v>
          </cell>
          <cell r="V696">
            <v>5893.2799999999697</v>
          </cell>
          <cell r="W696">
            <v>28976.55</v>
          </cell>
          <cell r="X696">
            <v>-12647.39</v>
          </cell>
          <cell r="Y696">
            <v>35253.79</v>
          </cell>
          <cell r="Z696">
            <v>356932.31999999989</v>
          </cell>
          <cell r="AA696">
            <v>0.53674999999999995</v>
          </cell>
          <cell r="AC696">
            <v>536750</v>
          </cell>
          <cell r="AH696">
            <v>0</v>
          </cell>
          <cell r="AI696">
            <v>0</v>
          </cell>
          <cell r="AJ696">
            <v>0</v>
          </cell>
          <cell r="AL696">
            <v>1</v>
          </cell>
          <cell r="AM696">
            <v>12</v>
          </cell>
          <cell r="AN696">
            <v>0</v>
          </cell>
        </row>
        <row r="697">
          <cell r="A697" t="str">
            <v>Mass Ave</v>
          </cell>
          <cell r="B697" t="str">
            <v>Mass Ave</v>
          </cell>
          <cell r="C697" t="str">
            <v>16710</v>
          </cell>
          <cell r="D697" t="str">
            <v>System Improvements</v>
          </cell>
          <cell r="E697" t="str">
            <v>05192</v>
          </cell>
          <cell r="G697" t="str">
            <v>Reconductor DSS Line 143-75H</v>
          </cell>
          <cell r="I697">
            <v>0</v>
          </cell>
          <cell r="J697" t="str">
            <v>Material</v>
          </cell>
          <cell r="L697">
            <v>149999</v>
          </cell>
          <cell r="M697">
            <v>495629.18000000005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178035.66</v>
          </cell>
          <cell r="T697">
            <v>155715.37</v>
          </cell>
          <cell r="U697">
            <v>50353.16</v>
          </cell>
          <cell r="V697">
            <v>54557.89</v>
          </cell>
          <cell r="W697">
            <v>1920.8499999999767</v>
          </cell>
          <cell r="X697">
            <v>32180.09</v>
          </cell>
          <cell r="Y697">
            <v>22866.16</v>
          </cell>
          <cell r="Z697">
            <v>495629.18000000005</v>
          </cell>
          <cell r="AA697">
            <v>0.14999899999999999</v>
          </cell>
          <cell r="AC697">
            <v>149999</v>
          </cell>
          <cell r="AH697">
            <v>0</v>
          </cell>
          <cell r="AI697">
            <v>0</v>
          </cell>
          <cell r="AJ697">
            <v>0</v>
          </cell>
          <cell r="AL697">
            <v>1</v>
          </cell>
          <cell r="AM697">
            <v>12</v>
          </cell>
          <cell r="AN697">
            <v>0</v>
          </cell>
        </row>
        <row r="698">
          <cell r="A698" t="str">
            <v>Mass Ave</v>
          </cell>
          <cell r="B698" t="str">
            <v>Mass Ave</v>
          </cell>
          <cell r="C698" t="str">
            <v>16710</v>
          </cell>
          <cell r="D698" t="str">
            <v>System Improvements</v>
          </cell>
          <cell r="E698" t="str">
            <v>05192</v>
          </cell>
          <cell r="G698" t="str">
            <v>Reconductor DSS Line 143-75H</v>
          </cell>
          <cell r="I698">
            <v>0</v>
          </cell>
          <cell r="J698" t="str">
            <v>Other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C698">
            <v>0</v>
          </cell>
          <cell r="AH698">
            <v>0</v>
          </cell>
          <cell r="AI698">
            <v>0</v>
          </cell>
          <cell r="AJ698">
            <v>0</v>
          </cell>
          <cell r="AL698">
            <v>1</v>
          </cell>
          <cell r="AM698">
            <v>12</v>
          </cell>
          <cell r="AN698">
            <v>0</v>
          </cell>
        </row>
        <row r="699">
          <cell r="A699" t="str">
            <v>Mass Ave</v>
          </cell>
          <cell r="B699" t="str">
            <v>Mass Ave</v>
          </cell>
          <cell r="C699" t="str">
            <v>16710</v>
          </cell>
          <cell r="D699" t="str">
            <v>System Improvements</v>
          </cell>
          <cell r="E699" t="str">
            <v>05192</v>
          </cell>
          <cell r="G699" t="str">
            <v>Reconductor DSS Line 143-75H</v>
          </cell>
          <cell r="H699">
            <v>0</v>
          </cell>
          <cell r="I699">
            <v>0</v>
          </cell>
          <cell r="J699" t="str">
            <v>Total</v>
          </cell>
          <cell r="L699">
            <v>1000000</v>
          </cell>
          <cell r="M699">
            <v>977520.69999999972</v>
          </cell>
          <cell r="N699">
            <v>3911.5499999999997</v>
          </cell>
          <cell r="O699">
            <v>14075.18</v>
          </cell>
          <cell r="P699">
            <v>18706</v>
          </cell>
          <cell r="Q699">
            <v>1002.6700000000005</v>
          </cell>
          <cell r="R699">
            <v>3119.14</v>
          </cell>
          <cell r="S699">
            <v>180094.32</v>
          </cell>
          <cell r="T699">
            <v>315848.07999999996</v>
          </cell>
          <cell r="U699">
            <v>201226.7</v>
          </cell>
          <cell r="V699">
            <v>69113.199999999968</v>
          </cell>
          <cell r="W699">
            <v>41504.939999999973</v>
          </cell>
          <cell r="X699">
            <v>26356.570000000003</v>
          </cell>
          <cell r="Y699">
            <v>102562.35</v>
          </cell>
          <cell r="Z699">
            <v>977520.69999999972</v>
          </cell>
          <cell r="AA699">
            <v>1</v>
          </cell>
          <cell r="AB699">
            <v>0</v>
          </cell>
          <cell r="AC699">
            <v>1000000</v>
          </cell>
          <cell r="AD699">
            <v>540000</v>
          </cell>
          <cell r="AE699">
            <v>540000</v>
          </cell>
          <cell r="AF699">
            <v>0</v>
          </cell>
          <cell r="AL699">
            <v>1</v>
          </cell>
          <cell r="AM699">
            <v>12</v>
          </cell>
          <cell r="AN699">
            <v>0</v>
          </cell>
        </row>
        <row r="700">
          <cell r="A700" t="str">
            <v>Mass Ave</v>
          </cell>
          <cell r="B700" t="str">
            <v>Mass Ave</v>
          </cell>
          <cell r="C700" t="str">
            <v>16710</v>
          </cell>
          <cell r="D700" t="str">
            <v>System Improvements</v>
          </cell>
          <cell r="E700" t="str">
            <v>05194</v>
          </cell>
          <cell r="G700" t="str">
            <v>Relieve 71-1N34</v>
          </cell>
          <cell r="I700">
            <v>0</v>
          </cell>
          <cell r="J700" t="str">
            <v>labor</v>
          </cell>
          <cell r="L700">
            <v>25003</v>
          </cell>
          <cell r="M700">
            <v>39874.050000000003</v>
          </cell>
          <cell r="N700">
            <v>1417.36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135.88</v>
          </cell>
          <cell r="T700">
            <v>0</v>
          </cell>
          <cell r="U700">
            <v>284.14999999999998</v>
          </cell>
          <cell r="V700">
            <v>945.76</v>
          </cell>
          <cell r="W700">
            <v>832.32</v>
          </cell>
          <cell r="X700">
            <v>9485.33</v>
          </cell>
          <cell r="Y700">
            <v>26773.25</v>
          </cell>
          <cell r="Z700">
            <v>39874.050000000003</v>
          </cell>
          <cell r="AA700">
            <v>0.22029463074239194</v>
          </cell>
          <cell r="AC700">
            <v>25003</v>
          </cell>
          <cell r="AH700">
            <v>0</v>
          </cell>
          <cell r="AI700">
            <v>0</v>
          </cell>
          <cell r="AJ700">
            <v>0</v>
          </cell>
          <cell r="AL700">
            <v>1</v>
          </cell>
          <cell r="AM700">
            <v>12</v>
          </cell>
          <cell r="AN700">
            <v>0</v>
          </cell>
        </row>
        <row r="701">
          <cell r="A701" t="str">
            <v>Mass Ave</v>
          </cell>
          <cell r="B701" t="str">
            <v>Mass Ave</v>
          </cell>
          <cell r="C701" t="str">
            <v>16710</v>
          </cell>
          <cell r="D701" t="str">
            <v>System Improvements</v>
          </cell>
          <cell r="E701" t="str">
            <v>05194</v>
          </cell>
          <cell r="G701" t="str">
            <v>Relieve 71-1N34</v>
          </cell>
          <cell r="I701">
            <v>0</v>
          </cell>
          <cell r="J701" t="str">
            <v>Overtime</v>
          </cell>
          <cell r="L701">
            <v>3751</v>
          </cell>
          <cell r="M701">
            <v>37289.64</v>
          </cell>
          <cell r="N701">
            <v>852.05</v>
          </cell>
          <cell r="O701">
            <v>0</v>
          </cell>
          <cell r="P701">
            <v>0</v>
          </cell>
          <cell r="Q701">
            <v>925.65</v>
          </cell>
          <cell r="R701">
            <v>0</v>
          </cell>
          <cell r="S701">
            <v>1054.7</v>
          </cell>
          <cell r="T701">
            <v>0</v>
          </cell>
          <cell r="U701">
            <v>76.579999999999927</v>
          </cell>
          <cell r="V701">
            <v>130.36000000000001</v>
          </cell>
          <cell r="W701">
            <v>1503.54</v>
          </cell>
          <cell r="X701">
            <v>3518.43</v>
          </cell>
          <cell r="Y701">
            <v>29228.33</v>
          </cell>
          <cell r="Z701">
            <v>37289.64</v>
          </cell>
          <cell r="AA701">
            <v>3.3049040511727079E-2</v>
          </cell>
          <cell r="AC701">
            <v>3751</v>
          </cell>
          <cell r="AH701">
            <v>0</v>
          </cell>
          <cell r="AI701">
            <v>0</v>
          </cell>
          <cell r="AJ701">
            <v>0</v>
          </cell>
          <cell r="AL701">
            <v>1</v>
          </cell>
          <cell r="AM701">
            <v>12</v>
          </cell>
          <cell r="AN701">
            <v>0</v>
          </cell>
        </row>
        <row r="702">
          <cell r="A702" t="str">
            <v>Mass Ave</v>
          </cell>
          <cell r="B702" t="str">
            <v>Mass Ave</v>
          </cell>
          <cell r="C702" t="str">
            <v>16710</v>
          </cell>
          <cell r="D702" t="str">
            <v>System Improvements</v>
          </cell>
          <cell r="E702" t="str">
            <v>05194</v>
          </cell>
          <cell r="G702" t="str">
            <v>Relieve 71-1N34</v>
          </cell>
          <cell r="I702">
            <v>0</v>
          </cell>
          <cell r="J702" t="str">
            <v>Benefits</v>
          </cell>
          <cell r="L702">
            <v>16002</v>
          </cell>
          <cell r="M702">
            <v>24246.21</v>
          </cell>
          <cell r="N702">
            <v>983.97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86.96</v>
          </cell>
          <cell r="T702">
            <v>0</v>
          </cell>
          <cell r="U702">
            <v>181.87</v>
          </cell>
          <cell r="V702">
            <v>605.29</v>
          </cell>
          <cell r="W702">
            <v>500.43</v>
          </cell>
          <cell r="X702">
            <v>5836.8</v>
          </cell>
          <cell r="Y702">
            <v>16050.89</v>
          </cell>
          <cell r="Z702">
            <v>24246.21</v>
          </cell>
          <cell r="AA702">
            <v>0.14098926853336621</v>
          </cell>
          <cell r="AC702">
            <v>16002</v>
          </cell>
          <cell r="AH702">
            <v>0</v>
          </cell>
          <cell r="AI702">
            <v>0</v>
          </cell>
          <cell r="AJ702">
            <v>0</v>
          </cell>
          <cell r="AL702">
            <v>1</v>
          </cell>
          <cell r="AM702">
            <v>12</v>
          </cell>
          <cell r="AN702">
            <v>0</v>
          </cell>
        </row>
        <row r="703">
          <cell r="A703" t="str">
            <v>Mass Ave</v>
          </cell>
          <cell r="B703" t="str">
            <v>Mass Ave</v>
          </cell>
          <cell r="C703" t="str">
            <v>16710</v>
          </cell>
          <cell r="D703" t="str">
            <v>System Improvements</v>
          </cell>
          <cell r="E703" t="str">
            <v>05194</v>
          </cell>
          <cell r="G703" t="str">
            <v>Relieve 71-1N34</v>
          </cell>
          <cell r="I703">
            <v>0</v>
          </cell>
          <cell r="J703" t="str">
            <v>Invoice</v>
          </cell>
          <cell r="L703">
            <v>25003</v>
          </cell>
          <cell r="M703">
            <v>43308.800000000003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30499.8</v>
          </cell>
          <cell r="Y703">
            <v>12809</v>
          </cell>
          <cell r="Z703">
            <v>43308.800000000003</v>
          </cell>
          <cell r="AA703">
            <v>0.22029463074239194</v>
          </cell>
          <cell r="AC703">
            <v>25003</v>
          </cell>
          <cell r="AH703">
            <v>0</v>
          </cell>
          <cell r="AI703">
            <v>0</v>
          </cell>
          <cell r="AJ703">
            <v>0</v>
          </cell>
          <cell r="AL703">
            <v>1</v>
          </cell>
          <cell r="AM703">
            <v>12</v>
          </cell>
          <cell r="AN703">
            <v>0</v>
          </cell>
        </row>
        <row r="704">
          <cell r="A704" t="str">
            <v>Mass Ave</v>
          </cell>
          <cell r="B704" t="str">
            <v>Mass Ave</v>
          </cell>
          <cell r="C704" t="str">
            <v>16710</v>
          </cell>
          <cell r="D704" t="str">
            <v>System Improvements</v>
          </cell>
          <cell r="E704" t="str">
            <v>05194</v>
          </cell>
          <cell r="G704" t="str">
            <v>Relieve 71-1N34</v>
          </cell>
          <cell r="I704">
            <v>0</v>
          </cell>
          <cell r="J704" t="str">
            <v>Material</v>
          </cell>
          <cell r="L704">
            <v>43739</v>
          </cell>
          <cell r="M704">
            <v>66919.75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51209.42</v>
          </cell>
          <cell r="X704">
            <v>11960.19</v>
          </cell>
          <cell r="Y704">
            <v>3750.14</v>
          </cell>
          <cell r="Z704">
            <v>66919.75</v>
          </cell>
          <cell r="AA704">
            <v>0.38537242947012285</v>
          </cell>
          <cell r="AC704">
            <v>43739</v>
          </cell>
          <cell r="AH704">
            <v>0</v>
          </cell>
          <cell r="AI704">
            <v>0</v>
          </cell>
          <cell r="AJ704">
            <v>0</v>
          </cell>
          <cell r="AL704">
            <v>1</v>
          </cell>
          <cell r="AM704">
            <v>12</v>
          </cell>
          <cell r="AN704">
            <v>0</v>
          </cell>
        </row>
        <row r="705">
          <cell r="A705" t="str">
            <v>Mass Ave</v>
          </cell>
          <cell r="B705" t="str">
            <v>Mass Ave</v>
          </cell>
          <cell r="C705" t="str">
            <v>16710</v>
          </cell>
          <cell r="D705" t="str">
            <v>System Improvements</v>
          </cell>
          <cell r="E705" t="str">
            <v>05194</v>
          </cell>
          <cell r="G705" t="str">
            <v>Relieve 71-1N34</v>
          </cell>
          <cell r="I705">
            <v>0</v>
          </cell>
          <cell r="J705" t="str">
            <v>Other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C705">
            <v>0</v>
          </cell>
          <cell r="AH705">
            <v>0</v>
          </cell>
          <cell r="AI705">
            <v>0</v>
          </cell>
          <cell r="AJ705">
            <v>0</v>
          </cell>
          <cell r="AL705">
            <v>1</v>
          </cell>
          <cell r="AM705">
            <v>12</v>
          </cell>
          <cell r="AN705">
            <v>0</v>
          </cell>
        </row>
        <row r="706">
          <cell r="A706" t="str">
            <v>Mass Ave</v>
          </cell>
          <cell r="B706" t="str">
            <v>Mass Ave</v>
          </cell>
          <cell r="C706" t="str">
            <v>16710</v>
          </cell>
          <cell r="D706" t="str">
            <v>System Improvements</v>
          </cell>
          <cell r="E706" t="str">
            <v>05194</v>
          </cell>
          <cell r="G706" t="str">
            <v>Relieve 71-1N34</v>
          </cell>
          <cell r="H706">
            <v>0</v>
          </cell>
          <cell r="I706">
            <v>0</v>
          </cell>
          <cell r="J706" t="str">
            <v>Total</v>
          </cell>
          <cell r="L706">
            <v>113498</v>
          </cell>
          <cell r="M706">
            <v>211638.45</v>
          </cell>
          <cell r="N706">
            <v>3253.38</v>
          </cell>
          <cell r="O706">
            <v>0</v>
          </cell>
          <cell r="P706">
            <v>0</v>
          </cell>
          <cell r="Q706">
            <v>925.65</v>
          </cell>
          <cell r="R706">
            <v>0</v>
          </cell>
          <cell r="S706">
            <v>1277.54</v>
          </cell>
          <cell r="T706">
            <v>0</v>
          </cell>
          <cell r="U706">
            <v>542.59999999999991</v>
          </cell>
          <cell r="V706">
            <v>1681.4099999999999</v>
          </cell>
          <cell r="W706">
            <v>54045.71</v>
          </cell>
          <cell r="X706">
            <v>61300.55</v>
          </cell>
          <cell r="Y706">
            <v>88611.61</v>
          </cell>
          <cell r="Z706">
            <v>211638.45</v>
          </cell>
          <cell r="AA706">
            <v>1</v>
          </cell>
          <cell r="AB706">
            <v>0</v>
          </cell>
          <cell r="AC706">
            <v>113498</v>
          </cell>
          <cell r="AD706">
            <v>125000</v>
          </cell>
          <cell r="AE706">
            <v>125000</v>
          </cell>
          <cell r="AF706">
            <v>0</v>
          </cell>
          <cell r="AL706">
            <v>1</v>
          </cell>
          <cell r="AM706">
            <v>12</v>
          </cell>
          <cell r="AN706">
            <v>0</v>
          </cell>
        </row>
        <row r="707">
          <cell r="A707" t="str">
            <v>Mass Ave</v>
          </cell>
          <cell r="B707" t="str">
            <v>Mass Ave</v>
          </cell>
          <cell r="C707" t="str">
            <v>16710</v>
          </cell>
          <cell r="D707" t="str">
            <v>System Improvements</v>
          </cell>
          <cell r="E707" t="str">
            <v>05195</v>
          </cell>
          <cell r="G707" t="str">
            <v>Relieve 2-1N26</v>
          </cell>
          <cell r="I707">
            <v>0</v>
          </cell>
          <cell r="J707" t="str">
            <v>labor</v>
          </cell>
          <cell r="L707">
            <v>8753</v>
          </cell>
          <cell r="M707">
            <v>11568.609999999999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4611.3999999999996</v>
          </cell>
          <cell r="U707">
            <v>6856.29</v>
          </cell>
          <cell r="V707">
            <v>100.92</v>
          </cell>
          <cell r="W707">
            <v>0</v>
          </cell>
          <cell r="X707">
            <v>0</v>
          </cell>
          <cell r="Y707">
            <v>0</v>
          </cell>
          <cell r="Z707">
            <v>11568.609999999999</v>
          </cell>
          <cell r="AA707">
            <v>0.12155762634188343</v>
          </cell>
          <cell r="AC707">
            <v>8753</v>
          </cell>
          <cell r="AH707">
            <v>0</v>
          </cell>
          <cell r="AI707">
            <v>0</v>
          </cell>
          <cell r="AJ707">
            <v>0</v>
          </cell>
          <cell r="AL707">
            <v>1</v>
          </cell>
          <cell r="AM707">
            <v>10</v>
          </cell>
          <cell r="AN707">
            <v>0</v>
          </cell>
        </row>
        <row r="708">
          <cell r="A708" t="str">
            <v>Mass Ave</v>
          </cell>
          <cell r="B708" t="str">
            <v>Mass Ave</v>
          </cell>
          <cell r="C708" t="str">
            <v>16710</v>
          </cell>
          <cell r="D708" t="str">
            <v>System Improvements</v>
          </cell>
          <cell r="E708" t="str">
            <v>05195</v>
          </cell>
          <cell r="G708" t="str">
            <v>Relieve 2-1N26</v>
          </cell>
          <cell r="I708">
            <v>0</v>
          </cell>
          <cell r="J708" t="str">
            <v>Overtime</v>
          </cell>
          <cell r="L708">
            <v>1312</v>
          </cell>
          <cell r="M708">
            <v>13493.869999999999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5095.79</v>
          </cell>
          <cell r="U708">
            <v>8398.08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13493.869999999999</v>
          </cell>
          <cell r="AA708">
            <v>1.8220450789506577E-2</v>
          </cell>
          <cell r="AC708">
            <v>1312</v>
          </cell>
          <cell r="AH708">
            <v>0</v>
          </cell>
          <cell r="AI708">
            <v>0</v>
          </cell>
          <cell r="AJ708">
            <v>0</v>
          </cell>
          <cell r="AL708">
            <v>1</v>
          </cell>
          <cell r="AM708">
            <v>10</v>
          </cell>
          <cell r="AN708">
            <v>0</v>
          </cell>
        </row>
        <row r="709">
          <cell r="A709" t="str">
            <v>Mass Ave</v>
          </cell>
          <cell r="B709" t="str">
            <v>Mass Ave</v>
          </cell>
          <cell r="C709" t="str">
            <v>16710</v>
          </cell>
          <cell r="D709" t="str">
            <v>System Improvements</v>
          </cell>
          <cell r="E709" t="str">
            <v>05195</v>
          </cell>
          <cell r="G709" t="str">
            <v>Relieve 2-1N26</v>
          </cell>
          <cell r="I709">
            <v>0</v>
          </cell>
          <cell r="J709" t="str">
            <v>Benefits</v>
          </cell>
          <cell r="L709">
            <v>5601</v>
          </cell>
          <cell r="M709">
            <v>7160.2000000000007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2763.22</v>
          </cell>
          <cell r="U709">
            <v>4334.8100000000004</v>
          </cell>
          <cell r="V709">
            <v>62.170000000000073</v>
          </cell>
          <cell r="W709">
            <v>0</v>
          </cell>
          <cell r="X709">
            <v>0</v>
          </cell>
          <cell r="Y709">
            <v>0</v>
          </cell>
          <cell r="Z709">
            <v>7160.2000000000007</v>
          </cell>
          <cell r="AA709">
            <v>7.77841043231908E-2</v>
          </cell>
          <cell r="AC709">
            <v>5601</v>
          </cell>
          <cell r="AH709">
            <v>0</v>
          </cell>
          <cell r="AI709">
            <v>0</v>
          </cell>
          <cell r="AJ709">
            <v>0</v>
          </cell>
          <cell r="AL709">
            <v>1</v>
          </cell>
          <cell r="AM709">
            <v>10</v>
          </cell>
          <cell r="AN709">
            <v>0</v>
          </cell>
        </row>
        <row r="710">
          <cell r="A710" t="str">
            <v>Mass Ave</v>
          </cell>
          <cell r="B710" t="str">
            <v>Mass Ave</v>
          </cell>
          <cell r="C710" t="str">
            <v>16710</v>
          </cell>
          <cell r="D710" t="str">
            <v>System Improvements</v>
          </cell>
          <cell r="E710" t="str">
            <v>05195</v>
          </cell>
          <cell r="G710" t="str">
            <v>Relieve 2-1N26</v>
          </cell>
          <cell r="I710">
            <v>0</v>
          </cell>
          <cell r="J710" t="str">
            <v>Invoice</v>
          </cell>
          <cell r="L710">
            <v>15003</v>
          </cell>
          <cell r="M710">
            <v>142056.97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47748.57</v>
          </cell>
          <cell r="V710">
            <v>31773.18</v>
          </cell>
          <cell r="W710">
            <v>35598.559999999998</v>
          </cell>
          <cell r="X710">
            <v>0</v>
          </cell>
          <cell r="Y710">
            <v>26936.66</v>
          </cell>
          <cell r="Z710">
            <v>142056.97</v>
          </cell>
          <cell r="AA710">
            <v>0.20835474328884693</v>
          </cell>
          <cell r="AC710">
            <v>15003</v>
          </cell>
          <cell r="AH710">
            <v>0</v>
          </cell>
          <cell r="AI710">
            <v>0</v>
          </cell>
          <cell r="AJ710">
            <v>0</v>
          </cell>
          <cell r="AL710">
            <v>1</v>
          </cell>
          <cell r="AM710">
            <v>10</v>
          </cell>
          <cell r="AN710">
            <v>0</v>
          </cell>
        </row>
        <row r="711">
          <cell r="A711" t="str">
            <v>Mass Ave</v>
          </cell>
          <cell r="B711" t="str">
            <v>Mass Ave</v>
          </cell>
          <cell r="C711" t="str">
            <v>16710</v>
          </cell>
          <cell r="D711" t="str">
            <v>System Improvements</v>
          </cell>
          <cell r="E711" t="str">
            <v>05195</v>
          </cell>
          <cell r="G711" t="str">
            <v>Relieve 2-1N26</v>
          </cell>
          <cell r="I711">
            <v>0</v>
          </cell>
          <cell r="J711" t="str">
            <v>Material</v>
          </cell>
          <cell r="L711">
            <v>41338</v>
          </cell>
          <cell r="M711">
            <v>14375.08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14375.08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14375.08</v>
          </cell>
          <cell r="AA711">
            <v>0.57408307525657232</v>
          </cell>
          <cell r="AC711">
            <v>41338</v>
          </cell>
          <cell r="AH711">
            <v>0</v>
          </cell>
          <cell r="AI711">
            <v>0</v>
          </cell>
          <cell r="AJ711">
            <v>0</v>
          </cell>
          <cell r="AL711">
            <v>1</v>
          </cell>
          <cell r="AM711">
            <v>10</v>
          </cell>
          <cell r="AN711">
            <v>0</v>
          </cell>
        </row>
        <row r="712">
          <cell r="A712" t="str">
            <v>Mass Ave</v>
          </cell>
          <cell r="B712" t="str">
            <v>Mass Ave</v>
          </cell>
          <cell r="C712" t="str">
            <v>16710</v>
          </cell>
          <cell r="D712" t="str">
            <v>System Improvements</v>
          </cell>
          <cell r="E712" t="str">
            <v>05195</v>
          </cell>
          <cell r="G712" t="str">
            <v>Relieve 2-1N26</v>
          </cell>
          <cell r="I712">
            <v>0</v>
          </cell>
          <cell r="J712" t="str">
            <v>Other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C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1</v>
          </cell>
          <cell r="AM712">
            <v>10</v>
          </cell>
          <cell r="AN712">
            <v>0</v>
          </cell>
        </row>
        <row r="713">
          <cell r="A713" t="str">
            <v>Mass Ave</v>
          </cell>
          <cell r="B713" t="str">
            <v>Mass Ave</v>
          </cell>
          <cell r="C713" t="str">
            <v>16710</v>
          </cell>
          <cell r="D713" t="str">
            <v>System Improvements</v>
          </cell>
          <cell r="E713" t="str">
            <v>05195</v>
          </cell>
          <cell r="G713" t="str">
            <v>Relieve 2-1N26</v>
          </cell>
          <cell r="H713">
            <v>0</v>
          </cell>
          <cell r="I713">
            <v>0</v>
          </cell>
          <cell r="J713" t="str">
            <v>Total</v>
          </cell>
          <cell r="L713">
            <v>72007</v>
          </cell>
          <cell r="M713">
            <v>188654.73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26845.489999999998</v>
          </cell>
          <cell r="U713">
            <v>67337.75</v>
          </cell>
          <cell r="V713">
            <v>31936.27</v>
          </cell>
          <cell r="W713">
            <v>35598.559999999998</v>
          </cell>
          <cell r="X713">
            <v>0</v>
          </cell>
          <cell r="Y713">
            <v>26936.66</v>
          </cell>
          <cell r="Z713">
            <v>188654.73</v>
          </cell>
          <cell r="AA713">
            <v>1</v>
          </cell>
          <cell r="AB713">
            <v>0</v>
          </cell>
          <cell r="AC713">
            <v>72007</v>
          </cell>
          <cell r="AD713">
            <v>90000</v>
          </cell>
          <cell r="AE713">
            <v>90000</v>
          </cell>
          <cell r="AF713">
            <v>0</v>
          </cell>
          <cell r="AL713">
            <v>1</v>
          </cell>
          <cell r="AM713">
            <v>12</v>
          </cell>
          <cell r="AN713">
            <v>0</v>
          </cell>
        </row>
        <row r="714">
          <cell r="A714" t="str">
            <v>Mass Ave</v>
          </cell>
          <cell r="B714" t="str">
            <v>Mass Ave</v>
          </cell>
          <cell r="C714" t="str">
            <v>16710</v>
          </cell>
          <cell r="D714" t="str">
            <v>System Improvements</v>
          </cell>
          <cell r="E714" t="str">
            <v>05196</v>
          </cell>
          <cell r="G714" t="str">
            <v>Relieve 71-1N42</v>
          </cell>
          <cell r="I714">
            <v>0</v>
          </cell>
          <cell r="J714" t="str">
            <v>labor</v>
          </cell>
          <cell r="L714">
            <v>25003</v>
          </cell>
          <cell r="M714">
            <v>17922.400000000001</v>
          </cell>
          <cell r="N714">
            <v>131.91999999999999</v>
          </cell>
          <cell r="O714">
            <v>0</v>
          </cell>
          <cell r="P714">
            <v>0</v>
          </cell>
          <cell r="Q714">
            <v>0</v>
          </cell>
          <cell r="R714">
            <v>833.04</v>
          </cell>
          <cell r="S714">
            <v>0</v>
          </cell>
          <cell r="T714">
            <v>1108.1300000000001</v>
          </cell>
          <cell r="U714">
            <v>15221.69</v>
          </cell>
          <cell r="V714">
            <v>627.62000000000262</v>
          </cell>
          <cell r="W714">
            <v>0</v>
          </cell>
          <cell r="X714">
            <v>0</v>
          </cell>
          <cell r="Y714">
            <v>0</v>
          </cell>
          <cell r="Z714">
            <v>17922.400000000001</v>
          </cell>
          <cell r="AA714">
            <v>0.1035160967530451</v>
          </cell>
          <cell r="AB714">
            <v>12000</v>
          </cell>
          <cell r="AC714">
            <v>25003</v>
          </cell>
          <cell r="AH714">
            <v>0</v>
          </cell>
          <cell r="AI714">
            <v>0</v>
          </cell>
          <cell r="AJ714">
            <v>0</v>
          </cell>
          <cell r="AL714">
            <v>1</v>
          </cell>
          <cell r="AM714">
            <v>10</v>
          </cell>
          <cell r="AN714">
            <v>0</v>
          </cell>
        </row>
        <row r="715">
          <cell r="A715" t="str">
            <v>Mass Ave</v>
          </cell>
          <cell r="B715" t="str">
            <v>Mass Ave</v>
          </cell>
          <cell r="C715" t="str">
            <v>16710</v>
          </cell>
          <cell r="D715" t="str">
            <v>System Improvements</v>
          </cell>
          <cell r="E715" t="str">
            <v>05196</v>
          </cell>
          <cell r="G715" t="str">
            <v>Relieve 71-1N42</v>
          </cell>
          <cell r="I715">
            <v>0</v>
          </cell>
          <cell r="J715" t="str">
            <v>Overtime</v>
          </cell>
          <cell r="L715">
            <v>3751</v>
          </cell>
          <cell r="M715">
            <v>19595.02</v>
          </cell>
          <cell r="N715">
            <v>1219.07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844.13</v>
          </cell>
          <cell r="U715">
            <v>15623.86</v>
          </cell>
          <cell r="V715">
            <v>1907.96</v>
          </cell>
          <cell r="W715">
            <v>0</v>
          </cell>
          <cell r="X715">
            <v>0</v>
          </cell>
          <cell r="Y715">
            <v>0</v>
          </cell>
          <cell r="Z715">
            <v>19595.02</v>
          </cell>
          <cell r="AA715">
            <v>5.175804837652255E-2</v>
          </cell>
          <cell r="AB715">
            <v>6000</v>
          </cell>
          <cell r="AC715">
            <v>3751</v>
          </cell>
          <cell r="AH715">
            <v>0</v>
          </cell>
          <cell r="AI715">
            <v>0</v>
          </cell>
          <cell r="AJ715">
            <v>0</v>
          </cell>
          <cell r="AL715">
            <v>1</v>
          </cell>
          <cell r="AM715">
            <v>10</v>
          </cell>
          <cell r="AN715">
            <v>0</v>
          </cell>
        </row>
        <row r="716">
          <cell r="A716" t="str">
            <v>Mass Ave</v>
          </cell>
          <cell r="B716" t="str">
            <v>Mass Ave</v>
          </cell>
          <cell r="C716" t="str">
            <v>16710</v>
          </cell>
          <cell r="D716" t="str">
            <v>System Improvements</v>
          </cell>
          <cell r="E716" t="str">
            <v>05196</v>
          </cell>
          <cell r="G716" t="str">
            <v>Relieve 71-1N42</v>
          </cell>
          <cell r="I716">
            <v>0</v>
          </cell>
          <cell r="J716" t="str">
            <v>Benefits</v>
          </cell>
          <cell r="L716">
            <v>16002</v>
          </cell>
          <cell r="M716">
            <v>11075.48</v>
          </cell>
          <cell r="N716">
            <v>84.43</v>
          </cell>
          <cell r="O716">
            <v>0</v>
          </cell>
          <cell r="P716">
            <v>0</v>
          </cell>
          <cell r="Q716">
            <v>0</v>
          </cell>
          <cell r="R716">
            <v>512.4</v>
          </cell>
          <cell r="S716">
            <v>0</v>
          </cell>
          <cell r="T716">
            <v>698.83</v>
          </cell>
          <cell r="U716">
            <v>9437.19</v>
          </cell>
          <cell r="V716">
            <v>342.6299999999992</v>
          </cell>
          <cell r="W716">
            <v>0</v>
          </cell>
          <cell r="X716">
            <v>0</v>
          </cell>
          <cell r="Y716">
            <v>0</v>
          </cell>
          <cell r="Z716">
            <v>11075.48</v>
          </cell>
          <cell r="AA716">
            <v>6.6250301921948862E-2</v>
          </cell>
          <cell r="AB716">
            <v>7680</v>
          </cell>
          <cell r="AC716">
            <v>16002</v>
          </cell>
          <cell r="AH716">
            <v>0</v>
          </cell>
          <cell r="AI716">
            <v>0</v>
          </cell>
          <cell r="AJ716">
            <v>0</v>
          </cell>
          <cell r="AL716">
            <v>1</v>
          </cell>
          <cell r="AM716">
            <v>10</v>
          </cell>
          <cell r="AN716">
            <v>0</v>
          </cell>
        </row>
        <row r="717">
          <cell r="A717" t="str">
            <v>Mass Ave</v>
          </cell>
          <cell r="B717" t="str">
            <v>Mass Ave</v>
          </cell>
          <cell r="C717" t="str">
            <v>16710</v>
          </cell>
          <cell r="D717" t="str">
            <v>System Improvements</v>
          </cell>
          <cell r="E717" t="str">
            <v>05196</v>
          </cell>
          <cell r="G717" t="str">
            <v>Relieve 71-1N42</v>
          </cell>
          <cell r="I717">
            <v>0</v>
          </cell>
          <cell r="J717" t="str">
            <v>Invoice</v>
          </cell>
          <cell r="L717">
            <v>0</v>
          </cell>
          <cell r="M717">
            <v>10636.36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493.08</v>
          </cell>
          <cell r="V717">
            <v>0</v>
          </cell>
          <cell r="W717">
            <v>10143.280000000001</v>
          </cell>
          <cell r="X717">
            <v>0</v>
          </cell>
          <cell r="Y717">
            <v>0</v>
          </cell>
          <cell r="Z717">
            <v>10636.36</v>
          </cell>
          <cell r="AA717">
            <v>0.21565853490217729</v>
          </cell>
          <cell r="AB717">
            <v>25000</v>
          </cell>
          <cell r="AC717">
            <v>0</v>
          </cell>
          <cell r="AH717">
            <v>0</v>
          </cell>
          <cell r="AI717">
            <v>0</v>
          </cell>
          <cell r="AJ717">
            <v>0</v>
          </cell>
          <cell r="AL717">
            <v>1</v>
          </cell>
          <cell r="AM717">
            <v>10</v>
          </cell>
          <cell r="AN717">
            <v>0</v>
          </cell>
        </row>
        <row r="718">
          <cell r="A718" t="str">
            <v>Mass Ave</v>
          </cell>
          <cell r="B718" t="str">
            <v>Mass Ave</v>
          </cell>
          <cell r="C718" t="str">
            <v>16710</v>
          </cell>
          <cell r="D718" t="str">
            <v>System Improvements</v>
          </cell>
          <cell r="E718" t="str">
            <v>05196</v>
          </cell>
          <cell r="G718" t="str">
            <v>Relieve 71-1N42</v>
          </cell>
          <cell r="I718">
            <v>0</v>
          </cell>
          <cell r="J718" t="str">
            <v>Material</v>
          </cell>
          <cell r="L718">
            <v>51251</v>
          </cell>
          <cell r="M718">
            <v>74572.460000000006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55733.22</v>
          </cell>
          <cell r="U718">
            <v>18839.240000000002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74572.460000000006</v>
          </cell>
          <cell r="AA718">
            <v>0.56281701804630624</v>
          </cell>
          <cell r="AB718">
            <v>65244</v>
          </cell>
          <cell r="AC718">
            <v>51251</v>
          </cell>
          <cell r="AH718">
            <v>0</v>
          </cell>
          <cell r="AI718">
            <v>0</v>
          </cell>
          <cell r="AJ718">
            <v>0</v>
          </cell>
          <cell r="AL718">
            <v>1</v>
          </cell>
          <cell r="AM718">
            <v>10</v>
          </cell>
          <cell r="AN718">
            <v>0</v>
          </cell>
        </row>
        <row r="719">
          <cell r="A719" t="str">
            <v>Mass Ave</v>
          </cell>
          <cell r="B719" t="str">
            <v>Mass Ave</v>
          </cell>
          <cell r="C719" t="str">
            <v>16710</v>
          </cell>
          <cell r="D719" t="str">
            <v>System Improvements</v>
          </cell>
          <cell r="E719" t="str">
            <v>05196</v>
          </cell>
          <cell r="G719" t="str">
            <v>Relieve 71-1N42</v>
          </cell>
          <cell r="I719">
            <v>0</v>
          </cell>
          <cell r="J719" t="str">
            <v>Other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C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1</v>
          </cell>
          <cell r="AM719">
            <v>10</v>
          </cell>
          <cell r="AN719">
            <v>0</v>
          </cell>
        </row>
        <row r="720">
          <cell r="A720" t="str">
            <v>Mass Ave</v>
          </cell>
          <cell r="B720" t="str">
            <v>Mass Ave</v>
          </cell>
          <cell r="C720" t="str">
            <v>16710</v>
          </cell>
          <cell r="D720" t="str">
            <v>System Improvements</v>
          </cell>
          <cell r="E720" t="str">
            <v>05196</v>
          </cell>
          <cell r="G720" t="str">
            <v>Relieve 71-1N42</v>
          </cell>
          <cell r="H720">
            <v>0</v>
          </cell>
          <cell r="I720">
            <v>0</v>
          </cell>
          <cell r="J720" t="str">
            <v>Total</v>
          </cell>
          <cell r="L720">
            <v>96007</v>
          </cell>
          <cell r="M720">
            <v>133801.72000000003</v>
          </cell>
          <cell r="N720">
            <v>1435.42</v>
          </cell>
          <cell r="O720">
            <v>0</v>
          </cell>
          <cell r="P720">
            <v>0</v>
          </cell>
          <cell r="Q720">
            <v>0</v>
          </cell>
          <cell r="R720">
            <v>1345.44</v>
          </cell>
          <cell r="S720">
            <v>0</v>
          </cell>
          <cell r="T720">
            <v>58384.31</v>
          </cell>
          <cell r="U720">
            <v>59615.060000000012</v>
          </cell>
          <cell r="V720">
            <v>2878.2100000000019</v>
          </cell>
          <cell r="W720">
            <v>10143.280000000001</v>
          </cell>
          <cell r="X720">
            <v>0</v>
          </cell>
          <cell r="Y720">
            <v>0</v>
          </cell>
          <cell r="Z720">
            <v>133801.72000000003</v>
          </cell>
          <cell r="AA720">
            <v>1</v>
          </cell>
          <cell r="AB720">
            <v>115924</v>
          </cell>
          <cell r="AC720">
            <v>96007</v>
          </cell>
          <cell r="AD720">
            <v>110000</v>
          </cell>
          <cell r="AE720">
            <v>110000</v>
          </cell>
          <cell r="AF720">
            <v>0</v>
          </cell>
          <cell r="AL720">
            <v>1</v>
          </cell>
          <cell r="AM720">
            <v>12</v>
          </cell>
          <cell r="AN720">
            <v>0</v>
          </cell>
        </row>
        <row r="721">
          <cell r="A721" t="str">
            <v>Mass Ave</v>
          </cell>
          <cell r="B721" t="str">
            <v>Mass Ave</v>
          </cell>
          <cell r="C721" t="str">
            <v>16710</v>
          </cell>
          <cell r="D721" t="str">
            <v>System Improvements</v>
          </cell>
          <cell r="E721" t="str">
            <v>05197</v>
          </cell>
          <cell r="G721" t="str">
            <v>Reconfigure SNV338</v>
          </cell>
          <cell r="I721">
            <v>0</v>
          </cell>
          <cell r="J721" t="str">
            <v>labor</v>
          </cell>
          <cell r="L721">
            <v>8753</v>
          </cell>
          <cell r="M721">
            <v>12643.66</v>
          </cell>
          <cell r="N721">
            <v>6781.66</v>
          </cell>
          <cell r="O721">
            <v>681.92</v>
          </cell>
          <cell r="P721">
            <v>4474.88</v>
          </cell>
          <cell r="Q721">
            <v>705.20000000000073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12643.66</v>
          </cell>
          <cell r="AA721">
            <v>0.10940429467789915</v>
          </cell>
          <cell r="AC721">
            <v>8753</v>
          </cell>
          <cell r="AH721">
            <v>0</v>
          </cell>
          <cell r="AI721">
            <v>0</v>
          </cell>
          <cell r="AJ721">
            <v>0</v>
          </cell>
          <cell r="AL721">
            <v>1</v>
          </cell>
          <cell r="AM721">
            <v>12</v>
          </cell>
          <cell r="AN721">
            <v>0</v>
          </cell>
        </row>
        <row r="722">
          <cell r="A722" t="str">
            <v>Mass Ave</v>
          </cell>
          <cell r="B722" t="str">
            <v>Mass Ave</v>
          </cell>
          <cell r="C722" t="str">
            <v>16710</v>
          </cell>
          <cell r="D722" t="str">
            <v>System Improvements</v>
          </cell>
          <cell r="E722" t="str">
            <v>05197</v>
          </cell>
          <cell r="G722" t="str">
            <v>Reconfigure SNV338</v>
          </cell>
          <cell r="I722">
            <v>0</v>
          </cell>
          <cell r="J722" t="str">
            <v>Overtime</v>
          </cell>
          <cell r="L722">
            <v>1312</v>
          </cell>
          <cell r="M722">
            <v>10296.85</v>
          </cell>
          <cell r="N722">
            <v>5193.22</v>
          </cell>
          <cell r="O722">
            <v>62.069999999999709</v>
          </cell>
          <cell r="P722">
            <v>4762.75</v>
          </cell>
          <cell r="Q722">
            <v>278.80999999999949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10296.85</v>
          </cell>
          <cell r="AA722">
            <v>1.6398770092243081E-2</v>
          </cell>
          <cell r="AC722">
            <v>1312</v>
          </cell>
          <cell r="AH722">
            <v>0</v>
          </cell>
          <cell r="AI722">
            <v>0</v>
          </cell>
          <cell r="AJ722">
            <v>0</v>
          </cell>
          <cell r="AL722">
            <v>1</v>
          </cell>
          <cell r="AM722">
            <v>12</v>
          </cell>
          <cell r="AN722">
            <v>0</v>
          </cell>
        </row>
        <row r="723">
          <cell r="A723" t="str">
            <v>Mass Ave</v>
          </cell>
          <cell r="B723" t="str">
            <v>Mass Ave</v>
          </cell>
          <cell r="C723" t="str">
            <v>16710</v>
          </cell>
          <cell r="D723" t="str">
            <v>System Improvements</v>
          </cell>
          <cell r="E723" t="str">
            <v>05197</v>
          </cell>
          <cell r="G723" t="str">
            <v>Reconfigure SNV338</v>
          </cell>
          <cell r="I723">
            <v>0</v>
          </cell>
          <cell r="J723" t="str">
            <v>Benefits</v>
          </cell>
          <cell r="L723">
            <v>5601</v>
          </cell>
          <cell r="M723">
            <v>8390</v>
          </cell>
          <cell r="N723">
            <v>4702.53</v>
          </cell>
          <cell r="O723">
            <v>423.68</v>
          </cell>
          <cell r="P723">
            <v>2812.46</v>
          </cell>
          <cell r="Q723">
            <v>451.33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8390</v>
          </cell>
          <cell r="AA723">
            <v>7.0007249456290777E-2</v>
          </cell>
          <cell r="AC723">
            <v>5601</v>
          </cell>
          <cell r="AH723">
            <v>0</v>
          </cell>
          <cell r="AI723">
            <v>0</v>
          </cell>
          <cell r="AJ723">
            <v>0</v>
          </cell>
          <cell r="AL723">
            <v>1</v>
          </cell>
          <cell r="AM723">
            <v>12</v>
          </cell>
          <cell r="AN723">
            <v>0</v>
          </cell>
        </row>
        <row r="724">
          <cell r="A724" t="str">
            <v>Mass Ave</v>
          </cell>
          <cell r="B724" t="str">
            <v>Mass Ave</v>
          </cell>
          <cell r="C724" t="str">
            <v>16710</v>
          </cell>
          <cell r="D724" t="str">
            <v>System Improvements</v>
          </cell>
          <cell r="E724" t="str">
            <v>05197</v>
          </cell>
          <cell r="G724" t="str">
            <v>Reconfigure SNV338</v>
          </cell>
          <cell r="I724">
            <v>0</v>
          </cell>
          <cell r="J724" t="str">
            <v>Invoice</v>
          </cell>
          <cell r="L724">
            <v>25003</v>
          </cell>
          <cell r="M724">
            <v>11700.93</v>
          </cell>
          <cell r="N724">
            <v>0</v>
          </cell>
          <cell r="O724">
            <v>0</v>
          </cell>
          <cell r="P724">
            <v>11700.93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11700.93</v>
          </cell>
          <cell r="AA724">
            <v>0.31251406144539162</v>
          </cell>
          <cell r="AC724">
            <v>25003</v>
          </cell>
          <cell r="AH724">
            <v>0</v>
          </cell>
          <cell r="AI724">
            <v>0</v>
          </cell>
          <cell r="AJ724">
            <v>0</v>
          </cell>
          <cell r="AL724">
            <v>1</v>
          </cell>
          <cell r="AM724">
            <v>12</v>
          </cell>
          <cell r="AN724">
            <v>0</v>
          </cell>
        </row>
        <row r="725">
          <cell r="A725" t="str">
            <v>Mass Ave</v>
          </cell>
          <cell r="B725" t="str">
            <v>Mass Ave</v>
          </cell>
          <cell r="C725" t="str">
            <v>16710</v>
          </cell>
          <cell r="D725" t="str">
            <v>System Improvements</v>
          </cell>
          <cell r="E725" t="str">
            <v>05197</v>
          </cell>
          <cell r="G725" t="str">
            <v>Reconfigure SNV338</v>
          </cell>
          <cell r="I725">
            <v>0</v>
          </cell>
          <cell r="J725" t="str">
            <v>Material</v>
          </cell>
          <cell r="L725">
            <v>39337</v>
          </cell>
          <cell r="M725">
            <v>18398.669999999998</v>
          </cell>
          <cell r="N725">
            <v>16527.12</v>
          </cell>
          <cell r="O725">
            <v>0</v>
          </cell>
          <cell r="P725">
            <v>1871.55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18398.669999999998</v>
          </cell>
          <cell r="AA725">
            <v>0.49167562432817541</v>
          </cell>
          <cell r="AC725">
            <v>39337</v>
          </cell>
          <cell r="AH725">
            <v>0</v>
          </cell>
          <cell r="AI725">
            <v>0</v>
          </cell>
          <cell r="AJ725">
            <v>0</v>
          </cell>
          <cell r="AL725">
            <v>1</v>
          </cell>
          <cell r="AM725">
            <v>12</v>
          </cell>
          <cell r="AN725">
            <v>0</v>
          </cell>
        </row>
        <row r="726">
          <cell r="A726" t="str">
            <v>Mass Ave</v>
          </cell>
          <cell r="B726" t="str">
            <v>Mass Ave</v>
          </cell>
          <cell r="C726" t="str">
            <v>16710</v>
          </cell>
          <cell r="D726" t="str">
            <v>System Improvements</v>
          </cell>
          <cell r="E726" t="str">
            <v>05197</v>
          </cell>
          <cell r="G726" t="str">
            <v>Reconfigure SNV338</v>
          </cell>
          <cell r="I726">
            <v>0</v>
          </cell>
          <cell r="J726" t="str">
            <v>Other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C726">
            <v>0</v>
          </cell>
          <cell r="AH726">
            <v>0</v>
          </cell>
          <cell r="AI726">
            <v>0</v>
          </cell>
          <cell r="AJ726">
            <v>0</v>
          </cell>
          <cell r="AL726">
            <v>1</v>
          </cell>
          <cell r="AM726">
            <v>12</v>
          </cell>
          <cell r="AN726">
            <v>0</v>
          </cell>
        </row>
        <row r="727">
          <cell r="A727" t="str">
            <v>Mass Ave</v>
          </cell>
          <cell r="B727" t="str">
            <v>Mass Ave</v>
          </cell>
          <cell r="C727" t="str">
            <v>16710</v>
          </cell>
          <cell r="D727" t="str">
            <v>System Improvements</v>
          </cell>
          <cell r="E727" t="str">
            <v>05197</v>
          </cell>
          <cell r="G727" t="str">
            <v>Reconfigure SNV338</v>
          </cell>
          <cell r="H727">
            <v>80006</v>
          </cell>
          <cell r="I727">
            <v>0</v>
          </cell>
          <cell r="J727" t="str">
            <v>Total</v>
          </cell>
          <cell r="L727">
            <v>80006</v>
          </cell>
          <cell r="M727">
            <v>61430.11</v>
          </cell>
          <cell r="N727">
            <v>33204.53</v>
          </cell>
          <cell r="O727">
            <v>1167.6699999999996</v>
          </cell>
          <cell r="P727">
            <v>25622.57</v>
          </cell>
          <cell r="Q727">
            <v>1435.3400000000001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61430.11</v>
          </cell>
          <cell r="AA727">
            <v>1</v>
          </cell>
          <cell r="AB727">
            <v>0</v>
          </cell>
          <cell r="AC727">
            <v>80006</v>
          </cell>
          <cell r="AD727">
            <v>80000</v>
          </cell>
          <cell r="AE727">
            <v>80000</v>
          </cell>
          <cell r="AF727">
            <v>0</v>
          </cell>
          <cell r="AL727">
            <v>1</v>
          </cell>
          <cell r="AM727">
            <v>12</v>
          </cell>
          <cell r="AN727">
            <v>0</v>
          </cell>
        </row>
        <row r="728">
          <cell r="A728" t="str">
            <v>Mass Ave</v>
          </cell>
          <cell r="B728" t="str">
            <v>Mass Ave</v>
          </cell>
          <cell r="C728" t="str">
            <v>16710</v>
          </cell>
          <cell r="D728" t="str">
            <v>System Improvements</v>
          </cell>
          <cell r="E728" t="str">
            <v>05198</v>
          </cell>
          <cell r="G728" t="str">
            <v>Install New SNV on Newbury St @ Hereford St</v>
          </cell>
          <cell r="I728">
            <v>0</v>
          </cell>
          <cell r="J728" t="str">
            <v>labor</v>
          </cell>
          <cell r="L728">
            <v>25003</v>
          </cell>
          <cell r="M728">
            <v>134.16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68.16</v>
          </cell>
          <cell r="Y728">
            <v>66</v>
          </cell>
          <cell r="Z728">
            <v>134.16</v>
          </cell>
          <cell r="AA728">
            <v>0.25</v>
          </cell>
          <cell r="AB728">
            <v>12500</v>
          </cell>
          <cell r="AC728">
            <v>25003</v>
          </cell>
          <cell r="AH728">
            <v>0</v>
          </cell>
          <cell r="AI728">
            <v>0</v>
          </cell>
          <cell r="AJ728">
            <v>0</v>
          </cell>
          <cell r="AL728">
            <v>1</v>
          </cell>
          <cell r="AM728">
            <v>12</v>
          </cell>
          <cell r="AN728">
            <v>0</v>
          </cell>
        </row>
        <row r="729">
          <cell r="A729" t="str">
            <v>Mass Ave</v>
          </cell>
          <cell r="B729" t="str">
            <v>Mass Ave</v>
          </cell>
          <cell r="C729" t="str">
            <v>16710</v>
          </cell>
          <cell r="D729" t="str">
            <v>System Improvements</v>
          </cell>
          <cell r="E729" t="str">
            <v>05198</v>
          </cell>
          <cell r="G729" t="str">
            <v>Install New SNV on Newbury St @ Hereford St</v>
          </cell>
          <cell r="I729">
            <v>0</v>
          </cell>
          <cell r="J729" t="str">
            <v>Overtime</v>
          </cell>
          <cell r="L729">
            <v>3751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0.08</v>
          </cell>
          <cell r="AB729">
            <v>4000</v>
          </cell>
          <cell r="AC729">
            <v>3751</v>
          </cell>
          <cell r="AH729">
            <v>0</v>
          </cell>
          <cell r="AI729">
            <v>0</v>
          </cell>
          <cell r="AJ729">
            <v>0</v>
          </cell>
          <cell r="AL729">
            <v>1</v>
          </cell>
          <cell r="AM729">
            <v>12</v>
          </cell>
          <cell r="AN729">
            <v>0</v>
          </cell>
        </row>
        <row r="730">
          <cell r="A730" t="str">
            <v>Mass Ave</v>
          </cell>
          <cell r="B730" t="str">
            <v>Mass Ave</v>
          </cell>
          <cell r="C730" t="str">
            <v>16710</v>
          </cell>
          <cell r="D730" t="str">
            <v>System Improvements</v>
          </cell>
          <cell r="E730" t="str">
            <v>05198</v>
          </cell>
          <cell r="G730" t="str">
            <v>Install New SNV on Newbury St @ Hereford St</v>
          </cell>
          <cell r="I730">
            <v>0</v>
          </cell>
          <cell r="J730" t="str">
            <v>Benefits</v>
          </cell>
          <cell r="L730">
            <v>16002</v>
          </cell>
          <cell r="M730">
            <v>84.48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42.24</v>
          </cell>
          <cell r="Y730">
            <v>42.24</v>
          </cell>
          <cell r="Z730">
            <v>84.48</v>
          </cell>
          <cell r="AA730">
            <v>0.15</v>
          </cell>
          <cell r="AB730">
            <v>7500</v>
          </cell>
          <cell r="AC730">
            <v>16002</v>
          </cell>
          <cell r="AH730">
            <v>0</v>
          </cell>
          <cell r="AI730">
            <v>0</v>
          </cell>
          <cell r="AJ730">
            <v>0</v>
          </cell>
          <cell r="AL730">
            <v>1</v>
          </cell>
          <cell r="AM730">
            <v>12</v>
          </cell>
          <cell r="AN730">
            <v>0</v>
          </cell>
        </row>
        <row r="731">
          <cell r="A731" t="str">
            <v>Mass Ave</v>
          </cell>
          <cell r="B731" t="str">
            <v>Mass Ave</v>
          </cell>
          <cell r="C731" t="str">
            <v>16710</v>
          </cell>
          <cell r="D731" t="str">
            <v>System Improvements</v>
          </cell>
          <cell r="E731" t="str">
            <v>05198</v>
          </cell>
          <cell r="G731" t="str">
            <v>Install New SNV on Newbury St @ Hereford St</v>
          </cell>
          <cell r="I731">
            <v>0</v>
          </cell>
          <cell r="J731" t="str">
            <v>Invoice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H731">
            <v>0</v>
          </cell>
          <cell r="AI731">
            <v>0</v>
          </cell>
          <cell r="AJ731">
            <v>0</v>
          </cell>
          <cell r="AL731">
            <v>1</v>
          </cell>
          <cell r="AM731">
            <v>12</v>
          </cell>
          <cell r="AN731">
            <v>0</v>
          </cell>
        </row>
        <row r="732">
          <cell r="A732" t="str">
            <v>Mass Ave</v>
          </cell>
          <cell r="B732" t="str">
            <v>Mass Ave</v>
          </cell>
          <cell r="C732" t="str">
            <v>16710</v>
          </cell>
          <cell r="D732" t="str">
            <v>System Improvements</v>
          </cell>
          <cell r="E732" t="str">
            <v>05198</v>
          </cell>
          <cell r="G732" t="str">
            <v>Install New SNV on Newbury St @ Hereford St</v>
          </cell>
          <cell r="I732">
            <v>0</v>
          </cell>
          <cell r="J732" t="str">
            <v>Material</v>
          </cell>
          <cell r="L732">
            <v>55251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0.52</v>
          </cell>
          <cell r="AB732">
            <v>26000</v>
          </cell>
          <cell r="AC732">
            <v>55251</v>
          </cell>
          <cell r="AH732">
            <v>0</v>
          </cell>
          <cell r="AI732">
            <v>0</v>
          </cell>
          <cell r="AJ732">
            <v>0</v>
          </cell>
          <cell r="AL732">
            <v>1</v>
          </cell>
          <cell r="AM732">
            <v>12</v>
          </cell>
          <cell r="AN732">
            <v>0</v>
          </cell>
        </row>
        <row r="733">
          <cell r="A733" t="str">
            <v>Mass Ave</v>
          </cell>
          <cell r="B733" t="str">
            <v>Mass Ave</v>
          </cell>
          <cell r="C733" t="str">
            <v>16710</v>
          </cell>
          <cell r="D733" t="str">
            <v>System Improvements</v>
          </cell>
          <cell r="E733" t="str">
            <v>05198</v>
          </cell>
          <cell r="G733" t="str">
            <v>Install New SNV on Newbury St @ Hereford St</v>
          </cell>
          <cell r="I733">
            <v>0</v>
          </cell>
          <cell r="J733" t="str">
            <v>Other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1</v>
          </cell>
          <cell r="AM733">
            <v>12</v>
          </cell>
          <cell r="AN733">
            <v>0</v>
          </cell>
        </row>
        <row r="734">
          <cell r="A734" t="str">
            <v>Mass Ave</v>
          </cell>
          <cell r="B734" t="str">
            <v>Mass Ave</v>
          </cell>
          <cell r="C734" t="str">
            <v>16710</v>
          </cell>
          <cell r="D734" t="str">
            <v>System Improvements</v>
          </cell>
          <cell r="E734" t="str">
            <v>05198</v>
          </cell>
          <cell r="G734" t="str">
            <v>Install New SNV on Newbury St @ Hereford St</v>
          </cell>
          <cell r="H734">
            <v>0</v>
          </cell>
          <cell r="I734">
            <v>0</v>
          </cell>
          <cell r="J734" t="str">
            <v>Total</v>
          </cell>
          <cell r="L734">
            <v>100007</v>
          </cell>
          <cell r="M734">
            <v>218.64000000000001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110.4</v>
          </cell>
          <cell r="Y734">
            <v>108.24000000000001</v>
          </cell>
          <cell r="Z734">
            <v>218.64000000000001</v>
          </cell>
          <cell r="AA734">
            <v>1</v>
          </cell>
          <cell r="AB734">
            <v>50000</v>
          </cell>
          <cell r="AC734">
            <v>100007</v>
          </cell>
          <cell r="AD734">
            <v>100000</v>
          </cell>
          <cell r="AE734">
            <v>100000</v>
          </cell>
          <cell r="AF734">
            <v>0</v>
          </cell>
          <cell r="AL734">
            <v>1</v>
          </cell>
          <cell r="AM734">
            <v>12</v>
          </cell>
          <cell r="AN734">
            <v>0</v>
          </cell>
        </row>
        <row r="735">
          <cell r="A735" t="str">
            <v>Mass Ave</v>
          </cell>
          <cell r="B735" t="str">
            <v>Mass Ave</v>
          </cell>
          <cell r="C735" t="str">
            <v>16710</v>
          </cell>
          <cell r="D735" t="str">
            <v>System Improvements</v>
          </cell>
          <cell r="E735" t="str">
            <v>05199</v>
          </cell>
          <cell r="G735" t="str">
            <v>Establish New SNV on Central St</v>
          </cell>
          <cell r="I735">
            <v>0</v>
          </cell>
          <cell r="J735" t="str">
            <v>labor</v>
          </cell>
          <cell r="L735">
            <v>25003</v>
          </cell>
          <cell r="M735">
            <v>2294.7000000000003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133.91999999999999</v>
          </cell>
          <cell r="Y735">
            <v>2160.7800000000002</v>
          </cell>
          <cell r="Z735">
            <v>2294.7000000000003</v>
          </cell>
          <cell r="AA735">
            <v>0.25001249912506124</v>
          </cell>
          <cell r="AB735">
            <v>12500</v>
          </cell>
          <cell r="AC735">
            <v>25003</v>
          </cell>
          <cell r="AH735">
            <v>0</v>
          </cell>
          <cell r="AI735">
            <v>0</v>
          </cell>
          <cell r="AJ735">
            <v>0</v>
          </cell>
          <cell r="AL735">
            <v>1</v>
          </cell>
          <cell r="AM735">
            <v>12</v>
          </cell>
          <cell r="AN735">
            <v>0</v>
          </cell>
        </row>
        <row r="736">
          <cell r="A736" t="str">
            <v>Mass Ave</v>
          </cell>
          <cell r="B736" t="str">
            <v>Mass Ave</v>
          </cell>
          <cell r="C736" t="str">
            <v>16710</v>
          </cell>
          <cell r="D736" t="str">
            <v>System Improvements</v>
          </cell>
          <cell r="E736" t="str">
            <v>05199</v>
          </cell>
          <cell r="G736" t="str">
            <v>Establish New SNV on Central St</v>
          </cell>
          <cell r="I736">
            <v>0</v>
          </cell>
          <cell r="J736" t="str">
            <v>Overtime</v>
          </cell>
          <cell r="L736">
            <v>3751</v>
          </cell>
          <cell r="M736">
            <v>1567.01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1567.01</v>
          </cell>
          <cell r="Z736">
            <v>1567.01</v>
          </cell>
          <cell r="AA736">
            <v>3.7507374483786132E-2</v>
          </cell>
          <cell r="AB736">
            <v>4000</v>
          </cell>
          <cell r="AC736">
            <v>3751</v>
          </cell>
          <cell r="AH736">
            <v>0</v>
          </cell>
          <cell r="AI736">
            <v>0</v>
          </cell>
          <cell r="AJ736">
            <v>0</v>
          </cell>
          <cell r="AL736">
            <v>1</v>
          </cell>
          <cell r="AM736">
            <v>12</v>
          </cell>
          <cell r="AN736">
            <v>0</v>
          </cell>
        </row>
        <row r="737">
          <cell r="A737" t="str">
            <v>Mass Ave</v>
          </cell>
          <cell r="B737" t="str">
            <v>Mass Ave</v>
          </cell>
          <cell r="C737" t="str">
            <v>16710</v>
          </cell>
          <cell r="D737" t="str">
            <v>System Improvements</v>
          </cell>
          <cell r="E737" t="str">
            <v>05199</v>
          </cell>
          <cell r="G737" t="str">
            <v>Establish New SNV on Central St</v>
          </cell>
          <cell r="I737">
            <v>0</v>
          </cell>
          <cell r="J737" t="str">
            <v>Benefits</v>
          </cell>
          <cell r="L737">
            <v>16002</v>
          </cell>
          <cell r="M737">
            <v>1424.99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83.29</v>
          </cell>
          <cell r="Y737">
            <v>1341.7</v>
          </cell>
          <cell r="Z737">
            <v>1424.99</v>
          </cell>
          <cell r="AA737">
            <v>0.16000879938404311</v>
          </cell>
          <cell r="AB737">
            <v>7500</v>
          </cell>
          <cell r="AC737">
            <v>16002</v>
          </cell>
          <cell r="AH737">
            <v>0</v>
          </cell>
          <cell r="AI737">
            <v>0</v>
          </cell>
          <cell r="AJ737">
            <v>0</v>
          </cell>
          <cell r="AL737">
            <v>1</v>
          </cell>
          <cell r="AM737">
            <v>12</v>
          </cell>
          <cell r="AN737">
            <v>0</v>
          </cell>
        </row>
        <row r="738">
          <cell r="A738" t="str">
            <v>Mass Ave</v>
          </cell>
          <cell r="B738" t="str">
            <v>Mass Ave</v>
          </cell>
          <cell r="C738" t="str">
            <v>16710</v>
          </cell>
          <cell r="D738" t="str">
            <v>System Improvements</v>
          </cell>
          <cell r="E738" t="str">
            <v>05199</v>
          </cell>
          <cell r="G738" t="str">
            <v>Establish New SNV on Central St</v>
          </cell>
          <cell r="I738">
            <v>0</v>
          </cell>
          <cell r="J738" t="str">
            <v>Invoice</v>
          </cell>
          <cell r="L738">
            <v>0</v>
          </cell>
          <cell r="M738">
            <v>86560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63500</v>
          </cell>
          <cell r="Y738">
            <v>23060</v>
          </cell>
          <cell r="Z738">
            <v>86560</v>
          </cell>
          <cell r="AA738">
            <v>0</v>
          </cell>
          <cell r="AB738">
            <v>0</v>
          </cell>
          <cell r="AC738">
            <v>0</v>
          </cell>
          <cell r="AH738">
            <v>0</v>
          </cell>
          <cell r="AI738">
            <v>0</v>
          </cell>
          <cell r="AJ738">
            <v>0</v>
          </cell>
          <cell r="AL738">
            <v>1</v>
          </cell>
          <cell r="AM738">
            <v>12</v>
          </cell>
          <cell r="AN738">
            <v>0</v>
          </cell>
        </row>
        <row r="739">
          <cell r="A739" t="str">
            <v>Mass Ave</v>
          </cell>
          <cell r="B739" t="str">
            <v>Mass Ave</v>
          </cell>
          <cell r="C739" t="str">
            <v>16710</v>
          </cell>
          <cell r="D739" t="str">
            <v>System Improvements</v>
          </cell>
          <cell r="E739" t="str">
            <v>05199</v>
          </cell>
          <cell r="G739" t="str">
            <v>Establish New SNV on Central St</v>
          </cell>
          <cell r="I739">
            <v>0</v>
          </cell>
          <cell r="J739" t="str">
            <v>Material</v>
          </cell>
          <cell r="L739">
            <v>55251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0.55247132700710955</v>
          </cell>
          <cell r="AB739">
            <v>26000</v>
          </cell>
          <cell r="AC739">
            <v>55251</v>
          </cell>
          <cell r="AH739">
            <v>0</v>
          </cell>
          <cell r="AI739">
            <v>0</v>
          </cell>
          <cell r="AJ739">
            <v>0</v>
          </cell>
          <cell r="AL739">
            <v>1</v>
          </cell>
          <cell r="AM739">
            <v>12</v>
          </cell>
          <cell r="AN739">
            <v>0</v>
          </cell>
        </row>
        <row r="740">
          <cell r="A740" t="str">
            <v>Mass Ave</v>
          </cell>
          <cell r="B740" t="str">
            <v>Mass Ave</v>
          </cell>
          <cell r="C740" t="str">
            <v>16710</v>
          </cell>
          <cell r="D740" t="str">
            <v>System Improvements</v>
          </cell>
          <cell r="E740" t="str">
            <v>05199</v>
          </cell>
          <cell r="G740" t="str">
            <v>Establish New SNV on Central St</v>
          </cell>
          <cell r="I740">
            <v>0</v>
          </cell>
          <cell r="J740" t="str">
            <v>Other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H740">
            <v>0</v>
          </cell>
          <cell r="AI740">
            <v>0</v>
          </cell>
          <cell r="AJ740">
            <v>0</v>
          </cell>
          <cell r="AL740">
            <v>1</v>
          </cell>
          <cell r="AM740">
            <v>12</v>
          </cell>
          <cell r="AN740">
            <v>0</v>
          </cell>
        </row>
        <row r="741">
          <cell r="A741" t="str">
            <v>Mass Ave</v>
          </cell>
          <cell r="B741" t="str">
            <v>Mass Ave</v>
          </cell>
          <cell r="C741" t="str">
            <v>16710</v>
          </cell>
          <cell r="D741" t="str">
            <v>System Improvements</v>
          </cell>
          <cell r="E741" t="str">
            <v>05199</v>
          </cell>
          <cell r="G741" t="str">
            <v>Establish New SNV on Central St</v>
          </cell>
          <cell r="H741">
            <v>0</v>
          </cell>
          <cell r="I741">
            <v>0</v>
          </cell>
          <cell r="J741" t="str">
            <v>Total</v>
          </cell>
          <cell r="L741">
            <v>100007</v>
          </cell>
          <cell r="M741">
            <v>91846.7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63717.21</v>
          </cell>
          <cell r="Y741">
            <v>28129.489999999998</v>
          </cell>
          <cell r="Z741">
            <v>91846.7</v>
          </cell>
          <cell r="AA741">
            <v>1</v>
          </cell>
          <cell r="AB741">
            <v>10000</v>
          </cell>
          <cell r="AC741">
            <v>100007</v>
          </cell>
          <cell r="AD741">
            <v>100000</v>
          </cell>
          <cell r="AE741">
            <v>100000</v>
          </cell>
          <cell r="AF741">
            <v>0</v>
          </cell>
          <cell r="AL741">
            <v>1</v>
          </cell>
          <cell r="AM741">
            <v>12</v>
          </cell>
          <cell r="AN741">
            <v>0</v>
          </cell>
        </row>
        <row r="742">
          <cell r="A742" t="str">
            <v>Mass Ave</v>
          </cell>
          <cell r="B742" t="str">
            <v>Mass Ave</v>
          </cell>
          <cell r="C742" t="str">
            <v>16710</v>
          </cell>
          <cell r="D742" t="str">
            <v>System Improvements</v>
          </cell>
          <cell r="E742" t="str">
            <v>05200</v>
          </cell>
          <cell r="G742" t="str">
            <v>Upgrade network infrastructure</v>
          </cell>
          <cell r="I742">
            <v>0</v>
          </cell>
          <cell r="J742" t="str">
            <v>labor</v>
          </cell>
          <cell r="L742">
            <v>31251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6500</v>
          </cell>
          <cell r="AC742">
            <v>31251</v>
          </cell>
          <cell r="AH742">
            <v>0</v>
          </cell>
          <cell r="AI742">
            <v>0</v>
          </cell>
          <cell r="AJ742">
            <v>0</v>
          </cell>
          <cell r="AL742">
            <v>1</v>
          </cell>
          <cell r="AM742">
            <v>9</v>
          </cell>
          <cell r="AN742">
            <v>0</v>
          </cell>
        </row>
        <row r="743">
          <cell r="A743" t="str">
            <v>Mass Ave</v>
          </cell>
          <cell r="B743" t="str">
            <v>Mass Ave</v>
          </cell>
          <cell r="C743" t="str">
            <v>16710</v>
          </cell>
          <cell r="D743" t="str">
            <v>System Improvements</v>
          </cell>
          <cell r="E743" t="str">
            <v>05200</v>
          </cell>
          <cell r="G743" t="str">
            <v>Upgrade network infrastructure</v>
          </cell>
          <cell r="I743">
            <v>0</v>
          </cell>
          <cell r="J743" t="str">
            <v>Overtime</v>
          </cell>
          <cell r="L743">
            <v>6253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2500</v>
          </cell>
          <cell r="AC743">
            <v>6253</v>
          </cell>
          <cell r="AH743">
            <v>0</v>
          </cell>
          <cell r="AI743">
            <v>0</v>
          </cell>
          <cell r="AJ743">
            <v>0</v>
          </cell>
          <cell r="AL743">
            <v>1</v>
          </cell>
          <cell r="AM743">
            <v>9</v>
          </cell>
          <cell r="AN743">
            <v>0</v>
          </cell>
        </row>
        <row r="744">
          <cell r="A744" t="str">
            <v>Mass Ave</v>
          </cell>
          <cell r="B744" t="str">
            <v>Mass Ave</v>
          </cell>
          <cell r="C744" t="str">
            <v>16710</v>
          </cell>
          <cell r="D744" t="str">
            <v>System Improvements</v>
          </cell>
          <cell r="E744" t="str">
            <v>05200</v>
          </cell>
          <cell r="G744" t="str">
            <v>Upgrade network infrastructure</v>
          </cell>
          <cell r="I744">
            <v>0</v>
          </cell>
          <cell r="J744" t="str">
            <v>Benefits</v>
          </cell>
          <cell r="L744">
            <v>20000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6000</v>
          </cell>
          <cell r="AC744">
            <v>20000</v>
          </cell>
          <cell r="AH744">
            <v>0</v>
          </cell>
          <cell r="AI744">
            <v>0</v>
          </cell>
          <cell r="AJ744">
            <v>0</v>
          </cell>
          <cell r="AL744">
            <v>1</v>
          </cell>
          <cell r="AM744">
            <v>9</v>
          </cell>
          <cell r="AN744">
            <v>0</v>
          </cell>
        </row>
        <row r="745">
          <cell r="A745" t="str">
            <v>Mass Ave</v>
          </cell>
          <cell r="B745" t="str">
            <v>Mass Ave</v>
          </cell>
          <cell r="C745" t="str">
            <v>16710</v>
          </cell>
          <cell r="D745" t="str">
            <v>System Improvements</v>
          </cell>
          <cell r="E745" t="str">
            <v>05200</v>
          </cell>
          <cell r="G745" t="str">
            <v>Upgrade network infrastructure</v>
          </cell>
          <cell r="I745">
            <v>0</v>
          </cell>
          <cell r="J745" t="str">
            <v>Invoice</v>
          </cell>
          <cell r="L745">
            <v>112500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1</v>
          </cell>
          <cell r="AB745">
            <v>20000</v>
          </cell>
          <cell r="AC745">
            <v>112500</v>
          </cell>
          <cell r="AH745">
            <v>0</v>
          </cell>
          <cell r="AI745">
            <v>0</v>
          </cell>
          <cell r="AJ745">
            <v>0</v>
          </cell>
          <cell r="AL745">
            <v>1</v>
          </cell>
          <cell r="AM745">
            <v>9</v>
          </cell>
          <cell r="AN745">
            <v>0</v>
          </cell>
        </row>
        <row r="746">
          <cell r="A746" t="str">
            <v>Mass Ave</v>
          </cell>
          <cell r="B746" t="str">
            <v>Mass Ave</v>
          </cell>
          <cell r="C746" t="str">
            <v>16710</v>
          </cell>
          <cell r="D746" t="str">
            <v>System Improvements</v>
          </cell>
          <cell r="E746" t="str">
            <v>05200</v>
          </cell>
          <cell r="G746" t="str">
            <v>Upgrade network infrastructure</v>
          </cell>
          <cell r="I746">
            <v>0</v>
          </cell>
          <cell r="J746" t="str">
            <v>Material</v>
          </cell>
          <cell r="L746">
            <v>80000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15000</v>
          </cell>
          <cell r="AC746">
            <v>80000</v>
          </cell>
          <cell r="AH746">
            <v>0</v>
          </cell>
          <cell r="AI746">
            <v>0</v>
          </cell>
          <cell r="AJ746">
            <v>0</v>
          </cell>
          <cell r="AL746">
            <v>1</v>
          </cell>
          <cell r="AM746">
            <v>9</v>
          </cell>
          <cell r="AN746">
            <v>0</v>
          </cell>
        </row>
        <row r="747">
          <cell r="A747" t="str">
            <v>Mass Ave</v>
          </cell>
          <cell r="B747" t="str">
            <v>Mass Ave</v>
          </cell>
          <cell r="C747" t="str">
            <v>16710</v>
          </cell>
          <cell r="D747" t="str">
            <v>System Improvements</v>
          </cell>
          <cell r="E747" t="str">
            <v>05200</v>
          </cell>
          <cell r="G747" t="str">
            <v>Upgrade network infrastructure</v>
          </cell>
          <cell r="I747">
            <v>0</v>
          </cell>
          <cell r="J747" t="str">
            <v>Other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C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1</v>
          </cell>
          <cell r="AM747">
            <v>9</v>
          </cell>
          <cell r="AN747">
            <v>0</v>
          </cell>
        </row>
        <row r="748">
          <cell r="A748" t="str">
            <v>Mass Ave</v>
          </cell>
          <cell r="B748" t="str">
            <v>Mass Ave</v>
          </cell>
          <cell r="C748" t="str">
            <v>16710</v>
          </cell>
          <cell r="D748" t="str">
            <v>System Improvements</v>
          </cell>
          <cell r="E748" t="str">
            <v>05200</v>
          </cell>
          <cell r="G748" t="str">
            <v>Upgrade network infrastructure</v>
          </cell>
          <cell r="H748">
            <v>0</v>
          </cell>
          <cell r="I748">
            <v>0</v>
          </cell>
          <cell r="J748" t="str">
            <v>Total</v>
          </cell>
          <cell r="L748">
            <v>250004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1</v>
          </cell>
          <cell r="AB748">
            <v>0</v>
          </cell>
          <cell r="AC748">
            <v>250004</v>
          </cell>
          <cell r="AD748">
            <v>250000</v>
          </cell>
          <cell r="AE748">
            <v>250000</v>
          </cell>
          <cell r="AF748">
            <v>0</v>
          </cell>
          <cell r="AL748">
            <v>1</v>
          </cell>
          <cell r="AM748">
            <v>9</v>
          </cell>
          <cell r="AN748">
            <v>0</v>
          </cell>
        </row>
        <row r="749">
          <cell r="A749" t="str">
            <v>Mass Ave</v>
          </cell>
          <cell r="B749" t="str">
            <v>Mass Ave</v>
          </cell>
          <cell r="C749" t="str">
            <v>16710</v>
          </cell>
          <cell r="D749" t="str">
            <v>System Improvements</v>
          </cell>
          <cell r="E749" t="str">
            <v>05201</v>
          </cell>
          <cell r="G749" t="str">
            <v>Reconductor 12-1N61S</v>
          </cell>
          <cell r="I749">
            <v>0</v>
          </cell>
          <cell r="J749" t="str">
            <v>labor</v>
          </cell>
          <cell r="L749">
            <v>25000</v>
          </cell>
          <cell r="M749">
            <v>27570.38</v>
          </cell>
          <cell r="N749">
            <v>0</v>
          </cell>
          <cell r="O749">
            <v>197.88</v>
          </cell>
          <cell r="P749">
            <v>0</v>
          </cell>
          <cell r="Q749">
            <v>5195.7299999999996</v>
          </cell>
          <cell r="R749">
            <v>1110.72</v>
          </cell>
          <cell r="S749">
            <v>1711.92</v>
          </cell>
          <cell r="T749">
            <v>1714.08</v>
          </cell>
          <cell r="U749">
            <v>213.1200000000008</v>
          </cell>
          <cell r="V749">
            <v>943</v>
          </cell>
          <cell r="W749">
            <v>3953.76</v>
          </cell>
          <cell r="X749">
            <v>5164.47</v>
          </cell>
          <cell r="Y749">
            <v>7365.7</v>
          </cell>
          <cell r="Z749">
            <v>27570.38</v>
          </cell>
          <cell r="AA749">
            <v>0.17241379310344829</v>
          </cell>
          <cell r="AC749">
            <v>25000</v>
          </cell>
          <cell r="AH749">
            <v>0</v>
          </cell>
          <cell r="AI749">
            <v>0</v>
          </cell>
          <cell r="AJ749">
            <v>0</v>
          </cell>
          <cell r="AL749">
            <v>1</v>
          </cell>
          <cell r="AM749">
            <v>12</v>
          </cell>
          <cell r="AN749">
            <v>0</v>
          </cell>
        </row>
        <row r="750">
          <cell r="A750" t="str">
            <v>Mass Ave</v>
          </cell>
          <cell r="B750" t="str">
            <v>Mass Ave</v>
          </cell>
          <cell r="C750" t="str">
            <v>16710</v>
          </cell>
          <cell r="D750" t="str">
            <v>System Improvements</v>
          </cell>
          <cell r="E750" t="str">
            <v>05201</v>
          </cell>
          <cell r="G750" t="str">
            <v>Reconductor 12-1N61S</v>
          </cell>
          <cell r="I750">
            <v>0</v>
          </cell>
          <cell r="J750" t="str">
            <v>Overtime</v>
          </cell>
          <cell r="L750">
            <v>3750</v>
          </cell>
          <cell r="M750">
            <v>36846.639999999999</v>
          </cell>
          <cell r="N750">
            <v>143.86000000000001</v>
          </cell>
          <cell r="O750">
            <v>1083.06</v>
          </cell>
          <cell r="P750">
            <v>1270.93</v>
          </cell>
          <cell r="Q750">
            <v>8033.54</v>
          </cell>
          <cell r="R750">
            <v>271.36000000000058</v>
          </cell>
          <cell r="S750">
            <v>0</v>
          </cell>
          <cell r="T750">
            <v>554.63999999999942</v>
          </cell>
          <cell r="U750">
            <v>595.47000000000116</v>
          </cell>
          <cell r="V750">
            <v>1712.4</v>
          </cell>
          <cell r="W750">
            <v>3057.25</v>
          </cell>
          <cell r="X750">
            <v>659.42000000000189</v>
          </cell>
          <cell r="Y750">
            <v>19464.71</v>
          </cell>
          <cell r="Z750">
            <v>36846.639999999999</v>
          </cell>
          <cell r="AA750">
            <v>2.5862068965517241E-2</v>
          </cell>
          <cell r="AC750">
            <v>3750</v>
          </cell>
          <cell r="AH750">
            <v>0</v>
          </cell>
          <cell r="AI750">
            <v>0</v>
          </cell>
          <cell r="AJ750">
            <v>0</v>
          </cell>
          <cell r="AL750">
            <v>1</v>
          </cell>
          <cell r="AM750">
            <v>12</v>
          </cell>
          <cell r="AN750">
            <v>0</v>
          </cell>
        </row>
        <row r="751">
          <cell r="A751" t="str">
            <v>Mass Ave</v>
          </cell>
          <cell r="B751" t="str">
            <v>Mass Ave</v>
          </cell>
          <cell r="C751" t="str">
            <v>16710</v>
          </cell>
          <cell r="D751" t="str">
            <v>System Improvements</v>
          </cell>
          <cell r="E751" t="str">
            <v>05201</v>
          </cell>
          <cell r="G751" t="str">
            <v>Reconductor 12-1N61S</v>
          </cell>
          <cell r="I751">
            <v>0</v>
          </cell>
          <cell r="J751" t="str">
            <v>Benefits</v>
          </cell>
          <cell r="L751">
            <v>16000</v>
          </cell>
          <cell r="M751">
            <v>17087.599999999999</v>
          </cell>
          <cell r="N751">
            <v>0</v>
          </cell>
          <cell r="O751">
            <v>126.64</v>
          </cell>
          <cell r="P751">
            <v>0</v>
          </cell>
          <cell r="Q751">
            <v>3104.4</v>
          </cell>
          <cell r="R751">
            <v>683.2</v>
          </cell>
          <cell r="S751">
            <v>1055.52</v>
          </cell>
          <cell r="T751">
            <v>1055.52</v>
          </cell>
          <cell r="U751">
            <v>136.40000000000055</v>
          </cell>
          <cell r="V751">
            <v>580.00999999999931</v>
          </cell>
          <cell r="W751">
            <v>2445.75</v>
          </cell>
          <cell r="X751">
            <v>3148.54</v>
          </cell>
          <cell r="Y751">
            <v>4751.62</v>
          </cell>
          <cell r="Z751">
            <v>17087.599999999999</v>
          </cell>
          <cell r="AA751">
            <v>0.1103448275862069</v>
          </cell>
          <cell r="AC751">
            <v>16000</v>
          </cell>
          <cell r="AH751">
            <v>0</v>
          </cell>
          <cell r="AI751">
            <v>0</v>
          </cell>
          <cell r="AJ751">
            <v>0</v>
          </cell>
          <cell r="AL751">
            <v>1</v>
          </cell>
          <cell r="AM751">
            <v>12</v>
          </cell>
          <cell r="AN751">
            <v>0</v>
          </cell>
        </row>
        <row r="752">
          <cell r="A752" t="str">
            <v>Mass Ave</v>
          </cell>
          <cell r="B752" t="str">
            <v>Mass Ave</v>
          </cell>
          <cell r="C752" t="str">
            <v>16710</v>
          </cell>
          <cell r="D752" t="str">
            <v>System Improvements</v>
          </cell>
          <cell r="E752" t="str">
            <v>05201</v>
          </cell>
          <cell r="G752" t="str">
            <v>Reconductor 12-1N61S</v>
          </cell>
          <cell r="I752">
            <v>0</v>
          </cell>
          <cell r="J752" t="str">
            <v>Invoice</v>
          </cell>
          <cell r="L752">
            <v>40250</v>
          </cell>
          <cell r="M752">
            <v>142386.23999999999</v>
          </cell>
          <cell r="N752">
            <v>0</v>
          </cell>
          <cell r="O752">
            <v>0</v>
          </cell>
          <cell r="P752">
            <v>0</v>
          </cell>
          <cell r="Q752">
            <v>12335.25</v>
          </cell>
          <cell r="R752">
            <v>17319.599999999999</v>
          </cell>
          <cell r="S752">
            <v>-17319.599999999999</v>
          </cell>
          <cell r="T752">
            <v>16458.39</v>
          </cell>
          <cell r="U752">
            <v>0</v>
          </cell>
          <cell r="V752">
            <v>14666.9</v>
          </cell>
          <cell r="W752">
            <v>7840</v>
          </cell>
          <cell r="X752">
            <v>35094.550000000003</v>
          </cell>
          <cell r="Y752">
            <v>55991.15</v>
          </cell>
          <cell r="Z752">
            <v>142386.23999999999</v>
          </cell>
          <cell r="AA752">
            <v>0.27758620689655172</v>
          </cell>
          <cell r="AC752">
            <v>40250</v>
          </cell>
          <cell r="AH752">
            <v>0</v>
          </cell>
          <cell r="AI752">
            <v>0</v>
          </cell>
          <cell r="AJ752">
            <v>0</v>
          </cell>
          <cell r="AL752">
            <v>1</v>
          </cell>
          <cell r="AM752">
            <v>12</v>
          </cell>
          <cell r="AN752">
            <v>0</v>
          </cell>
        </row>
        <row r="753">
          <cell r="A753" t="str">
            <v>Mass Ave</v>
          </cell>
          <cell r="B753" t="str">
            <v>Mass Ave</v>
          </cell>
          <cell r="C753" t="str">
            <v>16710</v>
          </cell>
          <cell r="D753" t="str">
            <v>System Improvements</v>
          </cell>
          <cell r="E753" t="str">
            <v>05201</v>
          </cell>
          <cell r="G753" t="str">
            <v>Reconductor 12-1N61S</v>
          </cell>
          <cell r="I753">
            <v>0</v>
          </cell>
          <cell r="J753" t="str">
            <v>Material</v>
          </cell>
          <cell r="L753">
            <v>60000</v>
          </cell>
          <cell r="M753">
            <v>95997.579999999987</v>
          </cell>
          <cell r="N753">
            <v>0</v>
          </cell>
          <cell r="O753">
            <v>0</v>
          </cell>
          <cell r="P753">
            <v>0</v>
          </cell>
          <cell r="Q753">
            <v>58108.53</v>
          </cell>
          <cell r="R753">
            <v>0</v>
          </cell>
          <cell r="S753">
            <v>0</v>
          </cell>
          <cell r="T753">
            <v>0</v>
          </cell>
          <cell r="U753">
            <v>1230.2</v>
          </cell>
          <cell r="V753">
            <v>15654.48</v>
          </cell>
          <cell r="W753">
            <v>6472.5199999999895</v>
          </cell>
          <cell r="X753">
            <v>4690.6899999999996</v>
          </cell>
          <cell r="Y753">
            <v>9841.16</v>
          </cell>
          <cell r="Z753">
            <v>95997.579999999987</v>
          </cell>
          <cell r="AA753">
            <v>0.41379310344827586</v>
          </cell>
          <cell r="AC753">
            <v>60000</v>
          </cell>
          <cell r="AH753">
            <v>0</v>
          </cell>
          <cell r="AI753">
            <v>0</v>
          </cell>
          <cell r="AJ753">
            <v>0</v>
          </cell>
          <cell r="AL753">
            <v>1</v>
          </cell>
          <cell r="AM753">
            <v>12</v>
          </cell>
          <cell r="AN753">
            <v>0</v>
          </cell>
        </row>
        <row r="754">
          <cell r="A754" t="str">
            <v>Mass Ave</v>
          </cell>
          <cell r="B754" t="str">
            <v>Mass Ave</v>
          </cell>
          <cell r="C754" t="str">
            <v>16710</v>
          </cell>
          <cell r="D754" t="str">
            <v>System Improvements</v>
          </cell>
          <cell r="E754" t="str">
            <v>05201</v>
          </cell>
          <cell r="G754" t="str">
            <v>Reconductor 12-1N61S</v>
          </cell>
          <cell r="I754">
            <v>0</v>
          </cell>
          <cell r="J754" t="str">
            <v>Other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C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1</v>
          </cell>
          <cell r="AM754">
            <v>12</v>
          </cell>
          <cell r="AN754">
            <v>0</v>
          </cell>
        </row>
        <row r="755">
          <cell r="A755" t="str">
            <v>Mass Ave</v>
          </cell>
          <cell r="B755" t="str">
            <v>Mass Ave</v>
          </cell>
          <cell r="C755" t="str">
            <v>16710</v>
          </cell>
          <cell r="D755" t="str">
            <v>System Improvements</v>
          </cell>
          <cell r="E755" t="str">
            <v>05201</v>
          </cell>
          <cell r="G755" t="str">
            <v>Reconductor 12-1N61S</v>
          </cell>
          <cell r="H755">
            <v>145000</v>
          </cell>
          <cell r="I755">
            <v>0</v>
          </cell>
          <cell r="J755" t="str">
            <v>Total</v>
          </cell>
          <cell r="L755">
            <v>145000</v>
          </cell>
          <cell r="M755">
            <v>319888.43999999994</v>
          </cell>
          <cell r="N755">
            <v>143.86000000000001</v>
          </cell>
          <cell r="O755">
            <v>1407.5800000000002</v>
          </cell>
          <cell r="P755">
            <v>1270.93</v>
          </cell>
          <cell r="Q755">
            <v>86777.45</v>
          </cell>
          <cell r="R755">
            <v>19384.879999999997</v>
          </cell>
          <cell r="S755">
            <v>-14552.159999999998</v>
          </cell>
          <cell r="T755">
            <v>19782.629999999997</v>
          </cell>
          <cell r="U755">
            <v>2175.1900000000023</v>
          </cell>
          <cell r="V755">
            <v>33556.789999999994</v>
          </cell>
          <cell r="W755">
            <v>23769.279999999992</v>
          </cell>
          <cell r="X755">
            <v>48757.670000000006</v>
          </cell>
          <cell r="Y755">
            <v>97414.34</v>
          </cell>
          <cell r="Z755">
            <v>319888.43999999994</v>
          </cell>
          <cell r="AA755">
            <v>1</v>
          </cell>
          <cell r="AB755">
            <v>0</v>
          </cell>
          <cell r="AC755">
            <v>145000</v>
          </cell>
          <cell r="AD755">
            <v>189000</v>
          </cell>
          <cell r="AE755">
            <v>189000</v>
          </cell>
          <cell r="AF755">
            <v>0</v>
          </cell>
          <cell r="AL755">
            <v>1</v>
          </cell>
          <cell r="AM755">
            <v>12</v>
          </cell>
          <cell r="AN755">
            <v>0</v>
          </cell>
        </row>
        <row r="756">
          <cell r="A756" t="str">
            <v>Mass Ave</v>
          </cell>
          <cell r="B756" t="str">
            <v>Mass Ave</v>
          </cell>
          <cell r="C756" t="str">
            <v>16710</v>
          </cell>
          <cell r="D756" t="str">
            <v>System Improvements</v>
          </cell>
          <cell r="E756" t="str">
            <v>05202</v>
          </cell>
          <cell r="G756" t="str">
            <v>Reconductor 514-1N366</v>
          </cell>
          <cell r="I756">
            <v>0</v>
          </cell>
          <cell r="J756" t="str">
            <v>labor</v>
          </cell>
          <cell r="L756">
            <v>45000</v>
          </cell>
          <cell r="M756">
            <v>16412.240000000002</v>
          </cell>
          <cell r="N756">
            <v>0</v>
          </cell>
          <cell r="O756">
            <v>0</v>
          </cell>
          <cell r="P756">
            <v>0</v>
          </cell>
          <cell r="Q756">
            <v>2421.92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2345.59</v>
          </cell>
          <cell r="X756">
            <v>7155.84</v>
          </cell>
          <cell r="Y756">
            <v>4488.8900000000003</v>
          </cell>
          <cell r="Z756">
            <v>16412.240000000002</v>
          </cell>
          <cell r="AA756">
            <v>0.13846153846153847</v>
          </cell>
          <cell r="AC756">
            <v>45000</v>
          </cell>
          <cell r="AH756">
            <v>0</v>
          </cell>
          <cell r="AI756">
            <v>0</v>
          </cell>
          <cell r="AJ756">
            <v>0</v>
          </cell>
          <cell r="AL756">
            <v>1</v>
          </cell>
          <cell r="AM756">
            <v>12</v>
          </cell>
          <cell r="AN756">
            <v>0</v>
          </cell>
        </row>
        <row r="757">
          <cell r="A757" t="str">
            <v>Mass Ave</v>
          </cell>
          <cell r="B757" t="str">
            <v>Mass Ave</v>
          </cell>
          <cell r="C757" t="str">
            <v>16710</v>
          </cell>
          <cell r="D757" t="str">
            <v>System Improvements</v>
          </cell>
          <cell r="E757" t="str">
            <v>05202</v>
          </cell>
          <cell r="G757" t="str">
            <v>Reconductor 514-1N366</v>
          </cell>
          <cell r="I757">
            <v>0</v>
          </cell>
          <cell r="J757" t="str">
            <v>Overtime</v>
          </cell>
          <cell r="L757">
            <v>6750</v>
          </cell>
          <cell r="M757">
            <v>10693.46</v>
          </cell>
          <cell r="N757">
            <v>0</v>
          </cell>
          <cell r="O757">
            <v>0</v>
          </cell>
          <cell r="P757">
            <v>382.93</v>
          </cell>
          <cell r="Q757">
            <v>3176.89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1843.74</v>
          </cell>
          <cell r="X757">
            <v>1808.68</v>
          </cell>
          <cell r="Y757">
            <v>3481.22</v>
          </cell>
          <cell r="Z757">
            <v>10693.46</v>
          </cell>
          <cell r="AA757">
            <v>2.0769230769230769E-2</v>
          </cell>
          <cell r="AC757">
            <v>6750</v>
          </cell>
          <cell r="AH757">
            <v>0</v>
          </cell>
          <cell r="AI757">
            <v>0</v>
          </cell>
          <cell r="AJ757">
            <v>0</v>
          </cell>
          <cell r="AL757">
            <v>1</v>
          </cell>
          <cell r="AM757">
            <v>12</v>
          </cell>
          <cell r="AN757">
            <v>0</v>
          </cell>
        </row>
        <row r="758">
          <cell r="A758" t="str">
            <v>Mass Ave</v>
          </cell>
          <cell r="B758" t="str">
            <v>Mass Ave</v>
          </cell>
          <cell r="C758" t="str">
            <v>16710</v>
          </cell>
          <cell r="D758" t="str">
            <v>System Improvements</v>
          </cell>
          <cell r="E758" t="str">
            <v>05202</v>
          </cell>
          <cell r="G758" t="str">
            <v>Reconductor 514-1N366</v>
          </cell>
          <cell r="I758">
            <v>0</v>
          </cell>
          <cell r="J758" t="str">
            <v>Benefits</v>
          </cell>
          <cell r="L758">
            <v>28801</v>
          </cell>
          <cell r="M758">
            <v>10155.44</v>
          </cell>
          <cell r="N758">
            <v>0</v>
          </cell>
          <cell r="O758">
            <v>0</v>
          </cell>
          <cell r="P758">
            <v>0</v>
          </cell>
          <cell r="Q758">
            <v>1480.91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1407.46</v>
          </cell>
          <cell r="X758">
            <v>4498.75</v>
          </cell>
          <cell r="Y758">
            <v>2768.32</v>
          </cell>
          <cell r="Z758">
            <v>10155.44</v>
          </cell>
          <cell r="AA758">
            <v>8.8618461538461535E-2</v>
          </cell>
          <cell r="AC758">
            <v>28801</v>
          </cell>
          <cell r="AH758">
            <v>0</v>
          </cell>
          <cell r="AI758">
            <v>0</v>
          </cell>
          <cell r="AJ758">
            <v>0</v>
          </cell>
          <cell r="AL758">
            <v>1</v>
          </cell>
          <cell r="AM758">
            <v>12</v>
          </cell>
          <cell r="AN758">
            <v>0</v>
          </cell>
        </row>
        <row r="759">
          <cell r="A759" t="str">
            <v>Mass Ave</v>
          </cell>
          <cell r="B759" t="str">
            <v>Mass Ave</v>
          </cell>
          <cell r="C759" t="str">
            <v>16710</v>
          </cell>
          <cell r="D759" t="str">
            <v>System Improvements</v>
          </cell>
          <cell r="E759" t="str">
            <v>05202</v>
          </cell>
          <cell r="G759" t="str">
            <v>Reconductor 514-1N366</v>
          </cell>
          <cell r="I759">
            <v>0</v>
          </cell>
          <cell r="J759" t="str">
            <v>Invoice</v>
          </cell>
          <cell r="L759">
            <v>159450</v>
          </cell>
          <cell r="M759">
            <v>63122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6080</v>
          </cell>
          <cell r="Y759">
            <v>57042</v>
          </cell>
          <cell r="Z759">
            <v>63122</v>
          </cell>
          <cell r="AA759">
            <v>0.49061538461538462</v>
          </cell>
          <cell r="AC759">
            <v>159450</v>
          </cell>
          <cell r="AH759">
            <v>0</v>
          </cell>
          <cell r="AI759">
            <v>0</v>
          </cell>
          <cell r="AJ759">
            <v>0</v>
          </cell>
          <cell r="AL759">
            <v>1</v>
          </cell>
          <cell r="AM759">
            <v>12</v>
          </cell>
          <cell r="AN759">
            <v>0</v>
          </cell>
        </row>
        <row r="760">
          <cell r="A760" t="str">
            <v>Mass Ave</v>
          </cell>
          <cell r="B760" t="str">
            <v>Mass Ave</v>
          </cell>
          <cell r="C760" t="str">
            <v>16710</v>
          </cell>
          <cell r="D760" t="str">
            <v>System Improvements</v>
          </cell>
          <cell r="E760" t="str">
            <v>05202</v>
          </cell>
          <cell r="G760" t="str">
            <v>Reconductor 514-1N366</v>
          </cell>
          <cell r="I760">
            <v>0</v>
          </cell>
          <cell r="J760" t="str">
            <v>Material</v>
          </cell>
          <cell r="L760">
            <v>84999</v>
          </cell>
          <cell r="M760">
            <v>104941.29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41696.81</v>
          </cell>
          <cell r="X760">
            <v>56868</v>
          </cell>
          <cell r="Y760">
            <v>6376.48</v>
          </cell>
          <cell r="Z760">
            <v>104941.29</v>
          </cell>
          <cell r="AA760">
            <v>0.26153538461538461</v>
          </cell>
          <cell r="AC760">
            <v>84999</v>
          </cell>
          <cell r="AH760">
            <v>0</v>
          </cell>
          <cell r="AI760">
            <v>0</v>
          </cell>
          <cell r="AJ760">
            <v>0</v>
          </cell>
          <cell r="AL760">
            <v>1</v>
          </cell>
          <cell r="AM760">
            <v>12</v>
          </cell>
          <cell r="AN760">
            <v>0</v>
          </cell>
        </row>
        <row r="761">
          <cell r="A761" t="str">
            <v>Mass Ave</v>
          </cell>
          <cell r="B761" t="str">
            <v>Mass Ave</v>
          </cell>
          <cell r="C761" t="str">
            <v>16710</v>
          </cell>
          <cell r="D761" t="str">
            <v>System Improvements</v>
          </cell>
          <cell r="E761" t="str">
            <v>05202</v>
          </cell>
          <cell r="G761" t="str">
            <v>Reconductor 514-1N366</v>
          </cell>
          <cell r="I761">
            <v>0</v>
          </cell>
          <cell r="J761" t="str">
            <v>Other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C761">
            <v>0</v>
          </cell>
          <cell r="AH761">
            <v>0</v>
          </cell>
          <cell r="AI761">
            <v>0</v>
          </cell>
          <cell r="AJ761">
            <v>0</v>
          </cell>
          <cell r="AL761">
            <v>1</v>
          </cell>
          <cell r="AM761">
            <v>12</v>
          </cell>
          <cell r="AN761">
            <v>0</v>
          </cell>
        </row>
        <row r="762">
          <cell r="A762" t="str">
            <v>Mass Ave</v>
          </cell>
          <cell r="B762" t="str">
            <v>Mass Ave</v>
          </cell>
          <cell r="C762" t="str">
            <v>16710</v>
          </cell>
          <cell r="D762" t="str">
            <v>System Improvements</v>
          </cell>
          <cell r="E762" t="str">
            <v>05202</v>
          </cell>
          <cell r="G762" t="str">
            <v>Reconductor 514-1N366</v>
          </cell>
          <cell r="H762">
            <v>325000</v>
          </cell>
          <cell r="I762">
            <v>0</v>
          </cell>
          <cell r="J762" t="str">
            <v>Total</v>
          </cell>
          <cell r="L762">
            <v>325000</v>
          </cell>
          <cell r="M762">
            <v>205324.43</v>
          </cell>
          <cell r="N762">
            <v>0</v>
          </cell>
          <cell r="O762">
            <v>0</v>
          </cell>
          <cell r="P762">
            <v>382.93</v>
          </cell>
          <cell r="Q762">
            <v>7079.7199999999993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47293.599999999999</v>
          </cell>
          <cell r="X762">
            <v>76411.27</v>
          </cell>
          <cell r="Y762">
            <v>74156.909999999989</v>
          </cell>
          <cell r="Z762">
            <v>205324.43</v>
          </cell>
          <cell r="AA762">
            <v>1</v>
          </cell>
          <cell r="AB762">
            <v>0</v>
          </cell>
          <cell r="AC762">
            <v>325000</v>
          </cell>
          <cell r="AD762">
            <v>325000</v>
          </cell>
          <cell r="AE762">
            <v>325000</v>
          </cell>
          <cell r="AF762">
            <v>0</v>
          </cell>
          <cell r="AL762">
            <v>1</v>
          </cell>
          <cell r="AM762">
            <v>12</v>
          </cell>
          <cell r="AN762">
            <v>0</v>
          </cell>
        </row>
        <row r="763">
          <cell r="A763" t="str">
            <v>Mass Ave</v>
          </cell>
          <cell r="B763" t="str">
            <v>Mass Ave</v>
          </cell>
          <cell r="C763" t="str">
            <v>16710</v>
          </cell>
          <cell r="D763" t="str">
            <v>System Improvements</v>
          </cell>
          <cell r="E763" t="str">
            <v>05211</v>
          </cell>
          <cell r="G763" t="str">
            <v>Padmount oil switch replacements MASS AVE</v>
          </cell>
          <cell r="I763">
            <v>0</v>
          </cell>
          <cell r="J763" t="str">
            <v>labor</v>
          </cell>
          <cell r="L763">
            <v>15003</v>
          </cell>
          <cell r="M763">
            <v>614.27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614.27</v>
          </cell>
          <cell r="W763">
            <v>0</v>
          </cell>
          <cell r="X763">
            <v>0</v>
          </cell>
          <cell r="Y763">
            <v>0</v>
          </cell>
          <cell r="Z763">
            <v>614.27</v>
          </cell>
          <cell r="AA763">
            <v>0.25000833194467587</v>
          </cell>
          <cell r="AC763">
            <v>15003</v>
          </cell>
          <cell r="AH763">
            <v>0</v>
          </cell>
          <cell r="AI763">
            <v>0</v>
          </cell>
          <cell r="AJ763">
            <v>0</v>
          </cell>
          <cell r="AL763">
            <v>1</v>
          </cell>
          <cell r="AM763">
            <v>12</v>
          </cell>
          <cell r="AN763">
            <v>0</v>
          </cell>
        </row>
        <row r="764">
          <cell r="A764" t="str">
            <v>Mass Ave</v>
          </cell>
          <cell r="B764" t="str">
            <v>Mass Ave</v>
          </cell>
          <cell r="C764" t="str">
            <v>16710</v>
          </cell>
          <cell r="D764" t="str">
            <v>System Improvements</v>
          </cell>
          <cell r="E764" t="str">
            <v>05211</v>
          </cell>
          <cell r="G764" t="str">
            <v>Padmount oil switch replacements MASS AVE</v>
          </cell>
          <cell r="I764">
            <v>0</v>
          </cell>
          <cell r="J764" t="str">
            <v>Overtime</v>
          </cell>
          <cell r="L764">
            <v>2251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3.7510414930844858E-2</v>
          </cell>
          <cell r="AC764">
            <v>2251</v>
          </cell>
          <cell r="AH764">
            <v>0</v>
          </cell>
          <cell r="AI764">
            <v>0</v>
          </cell>
          <cell r="AJ764">
            <v>0</v>
          </cell>
          <cell r="AL764">
            <v>1</v>
          </cell>
          <cell r="AM764">
            <v>12</v>
          </cell>
          <cell r="AN764">
            <v>0</v>
          </cell>
        </row>
        <row r="765">
          <cell r="A765" t="str">
            <v>Mass Ave</v>
          </cell>
          <cell r="B765" t="str">
            <v>Mass Ave</v>
          </cell>
          <cell r="C765" t="str">
            <v>16710</v>
          </cell>
          <cell r="D765" t="str">
            <v>System Improvements</v>
          </cell>
          <cell r="E765" t="str">
            <v>05211</v>
          </cell>
          <cell r="G765" t="str">
            <v>Padmount oil switch replacements MASS AVE</v>
          </cell>
          <cell r="I765">
            <v>0</v>
          </cell>
          <cell r="J765" t="str">
            <v>Benefits</v>
          </cell>
          <cell r="L765">
            <v>9603</v>
          </cell>
          <cell r="M765">
            <v>391.4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391.4</v>
          </cell>
          <cell r="W765">
            <v>0</v>
          </cell>
          <cell r="X765">
            <v>0</v>
          </cell>
          <cell r="Y765">
            <v>0</v>
          </cell>
          <cell r="Z765">
            <v>391.4</v>
          </cell>
          <cell r="AA765">
            <v>0.16002332944509248</v>
          </cell>
          <cell r="AC765">
            <v>9603</v>
          </cell>
          <cell r="AH765">
            <v>0</v>
          </cell>
          <cell r="AI765">
            <v>0</v>
          </cell>
          <cell r="AJ765">
            <v>0</v>
          </cell>
          <cell r="AL765">
            <v>1</v>
          </cell>
          <cell r="AM765">
            <v>12</v>
          </cell>
          <cell r="AN765">
            <v>0</v>
          </cell>
        </row>
        <row r="766">
          <cell r="A766" t="str">
            <v>Mass Ave</v>
          </cell>
          <cell r="B766" t="str">
            <v>Mass Ave</v>
          </cell>
          <cell r="C766" t="str">
            <v>16710</v>
          </cell>
          <cell r="D766" t="str">
            <v>System Improvements</v>
          </cell>
          <cell r="E766" t="str">
            <v>05211</v>
          </cell>
          <cell r="G766" t="str">
            <v>Padmount oil switch replacements MASS AVE</v>
          </cell>
          <cell r="I766">
            <v>0</v>
          </cell>
          <cell r="J766" t="str">
            <v>Invoice</v>
          </cell>
          <cell r="L766">
            <v>5003</v>
          </cell>
          <cell r="M766">
            <v>1280.6099999999999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1280.6099999999999</v>
          </cell>
          <cell r="Y766">
            <v>0</v>
          </cell>
          <cell r="Z766">
            <v>1280.6099999999999</v>
          </cell>
          <cell r="AA766">
            <v>8.3369438426928844E-2</v>
          </cell>
          <cell r="AC766">
            <v>5003</v>
          </cell>
          <cell r="AH766">
            <v>0</v>
          </cell>
          <cell r="AI766">
            <v>0</v>
          </cell>
          <cell r="AJ766">
            <v>0</v>
          </cell>
          <cell r="AL766">
            <v>1</v>
          </cell>
          <cell r="AM766">
            <v>12</v>
          </cell>
          <cell r="AN766">
            <v>0</v>
          </cell>
        </row>
        <row r="767">
          <cell r="A767" t="str">
            <v>Mass Ave</v>
          </cell>
          <cell r="B767" t="str">
            <v>Mass Ave</v>
          </cell>
          <cell r="C767" t="str">
            <v>16710</v>
          </cell>
          <cell r="D767" t="str">
            <v>System Improvements</v>
          </cell>
          <cell r="E767" t="str">
            <v>05211</v>
          </cell>
          <cell r="G767" t="str">
            <v>Padmount oil switch replacements MASS AVE</v>
          </cell>
          <cell r="I767">
            <v>0</v>
          </cell>
          <cell r="J767" t="str">
            <v>Material</v>
          </cell>
          <cell r="L767">
            <v>28150</v>
          </cell>
          <cell r="M767">
            <v>12.95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12.95</v>
          </cell>
          <cell r="W767">
            <v>0</v>
          </cell>
          <cell r="X767">
            <v>0</v>
          </cell>
          <cell r="Y767">
            <v>0</v>
          </cell>
          <cell r="Z767">
            <v>12.95</v>
          </cell>
          <cell r="AA767">
            <v>0.46908848525245794</v>
          </cell>
          <cell r="AC767">
            <v>28150</v>
          </cell>
          <cell r="AH767">
            <v>0</v>
          </cell>
          <cell r="AI767">
            <v>0</v>
          </cell>
          <cell r="AJ767">
            <v>0</v>
          </cell>
          <cell r="AL767">
            <v>1</v>
          </cell>
          <cell r="AM767">
            <v>12</v>
          </cell>
          <cell r="AN767">
            <v>0</v>
          </cell>
        </row>
        <row r="768">
          <cell r="A768" t="str">
            <v>Mass Ave</v>
          </cell>
          <cell r="B768" t="str">
            <v>Mass Ave</v>
          </cell>
          <cell r="C768" t="str">
            <v>16710</v>
          </cell>
          <cell r="D768" t="str">
            <v>System Improvements</v>
          </cell>
          <cell r="E768" t="str">
            <v>05211</v>
          </cell>
          <cell r="G768" t="str">
            <v>Padmount oil switch replacements MASS AVE</v>
          </cell>
          <cell r="I768">
            <v>0</v>
          </cell>
          <cell r="J768" t="str">
            <v>Other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C768">
            <v>0</v>
          </cell>
          <cell r="AH768">
            <v>0</v>
          </cell>
          <cell r="AI768">
            <v>0</v>
          </cell>
          <cell r="AJ768">
            <v>0</v>
          </cell>
          <cell r="AL768">
            <v>1</v>
          </cell>
          <cell r="AM768">
            <v>12</v>
          </cell>
          <cell r="AN768">
            <v>0</v>
          </cell>
        </row>
        <row r="769">
          <cell r="A769" t="str">
            <v>Mass Ave</v>
          </cell>
          <cell r="B769" t="str">
            <v>Mass Ave</v>
          </cell>
          <cell r="C769" t="str">
            <v>16710</v>
          </cell>
          <cell r="D769" t="str">
            <v>System Improvements</v>
          </cell>
          <cell r="E769" t="str">
            <v>05211</v>
          </cell>
          <cell r="G769" t="str">
            <v>Padmount oil switch replacements MASS AVE</v>
          </cell>
          <cell r="H769">
            <v>0</v>
          </cell>
          <cell r="I769">
            <v>0</v>
          </cell>
          <cell r="J769" t="str">
            <v>Total</v>
          </cell>
          <cell r="L769">
            <v>60010</v>
          </cell>
          <cell r="M769">
            <v>2299.23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1018.62</v>
          </cell>
          <cell r="W769">
            <v>0</v>
          </cell>
          <cell r="X769">
            <v>1280.6099999999999</v>
          </cell>
          <cell r="Y769">
            <v>0</v>
          </cell>
          <cell r="Z769">
            <v>2299.23</v>
          </cell>
          <cell r="AA769">
            <v>1</v>
          </cell>
          <cell r="AB769">
            <v>0</v>
          </cell>
          <cell r="AC769">
            <v>60010</v>
          </cell>
          <cell r="AD769">
            <v>0</v>
          </cell>
          <cell r="AF769">
            <v>0</v>
          </cell>
          <cell r="AL769">
            <v>1</v>
          </cell>
          <cell r="AM769">
            <v>12</v>
          </cell>
          <cell r="AN769">
            <v>0</v>
          </cell>
        </row>
        <row r="770">
          <cell r="A770" t="str">
            <v>Mass Ave</v>
          </cell>
          <cell r="B770" t="str">
            <v>Hyde Park</v>
          </cell>
          <cell r="C770" t="str">
            <v>16715</v>
          </cell>
          <cell r="D770" t="str">
            <v>System Improvements</v>
          </cell>
          <cell r="E770" t="str">
            <v>05212</v>
          </cell>
          <cell r="G770" t="str">
            <v>Overhead oil switch replacements. MASS AVE</v>
          </cell>
          <cell r="I770">
            <v>0</v>
          </cell>
          <cell r="J770" t="str">
            <v>labor</v>
          </cell>
          <cell r="L770">
            <v>15003</v>
          </cell>
          <cell r="M770">
            <v>3521.91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2800.31</v>
          </cell>
          <cell r="V770">
            <v>115.24</v>
          </cell>
          <cell r="W770">
            <v>606.36</v>
          </cell>
          <cell r="X770">
            <v>0</v>
          </cell>
          <cell r="Y770">
            <v>0</v>
          </cell>
          <cell r="Z770">
            <v>3521.91</v>
          </cell>
          <cell r="AA770">
            <v>0.37507499999999999</v>
          </cell>
          <cell r="AC770">
            <v>15003</v>
          </cell>
          <cell r="AH770">
            <v>0</v>
          </cell>
          <cell r="AI770">
            <v>0</v>
          </cell>
          <cell r="AJ770">
            <v>0</v>
          </cell>
          <cell r="AL770">
            <v>1</v>
          </cell>
          <cell r="AM770">
            <v>12</v>
          </cell>
          <cell r="AN770">
            <v>0</v>
          </cell>
        </row>
        <row r="771">
          <cell r="A771" t="str">
            <v>Mass Ave</v>
          </cell>
          <cell r="B771" t="str">
            <v>Hyde Park</v>
          </cell>
          <cell r="C771" t="str">
            <v>16715</v>
          </cell>
          <cell r="D771" t="str">
            <v>System Improvements</v>
          </cell>
          <cell r="E771" t="str">
            <v>05212</v>
          </cell>
          <cell r="G771" t="str">
            <v>Overhead oil switch replacements. MASS AVE</v>
          </cell>
          <cell r="I771">
            <v>0</v>
          </cell>
          <cell r="J771" t="str">
            <v>Overtime</v>
          </cell>
          <cell r="L771">
            <v>2251</v>
          </cell>
          <cell r="M771">
            <v>2479.2300000000005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285.57</v>
          </cell>
          <cell r="V771">
            <v>113.9</v>
          </cell>
          <cell r="W771">
            <v>2079.7600000000002</v>
          </cell>
          <cell r="X771">
            <v>0</v>
          </cell>
          <cell r="Y771">
            <v>0</v>
          </cell>
          <cell r="Z771">
            <v>2479.2300000000005</v>
          </cell>
          <cell r="AA771">
            <v>5.6274999999999999E-2</v>
          </cell>
          <cell r="AC771">
            <v>2251</v>
          </cell>
          <cell r="AH771">
            <v>0</v>
          </cell>
          <cell r="AI771">
            <v>0</v>
          </cell>
          <cell r="AJ771">
            <v>0</v>
          </cell>
          <cell r="AL771">
            <v>1</v>
          </cell>
          <cell r="AM771">
            <v>12</v>
          </cell>
          <cell r="AN771">
            <v>0</v>
          </cell>
        </row>
        <row r="772">
          <cell r="A772" t="str">
            <v>Mass Ave</v>
          </cell>
          <cell r="B772" t="str">
            <v>Hyde Park</v>
          </cell>
          <cell r="C772" t="str">
            <v>16715</v>
          </cell>
          <cell r="D772" t="str">
            <v>System Improvements</v>
          </cell>
          <cell r="E772" t="str">
            <v>05212</v>
          </cell>
          <cell r="G772" t="str">
            <v>Overhead oil switch replacements. MASS AVE</v>
          </cell>
          <cell r="I772">
            <v>0</v>
          </cell>
          <cell r="J772" t="str">
            <v>Benefits</v>
          </cell>
          <cell r="L772">
            <v>9603</v>
          </cell>
          <cell r="M772">
            <v>2261.7200000000003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1803.35</v>
          </cell>
          <cell r="V772">
            <v>70.300000000000182</v>
          </cell>
          <cell r="W772">
            <v>388.07</v>
          </cell>
          <cell r="X772">
            <v>0</v>
          </cell>
          <cell r="Y772">
            <v>0</v>
          </cell>
          <cell r="Z772">
            <v>2261.7200000000003</v>
          </cell>
          <cell r="AA772">
            <v>0.24007500000000001</v>
          </cell>
          <cell r="AC772">
            <v>9603</v>
          </cell>
          <cell r="AH772">
            <v>0</v>
          </cell>
          <cell r="AI772">
            <v>0</v>
          </cell>
          <cell r="AJ772">
            <v>0</v>
          </cell>
          <cell r="AL772">
            <v>1</v>
          </cell>
          <cell r="AM772">
            <v>12</v>
          </cell>
          <cell r="AN772">
            <v>0</v>
          </cell>
        </row>
        <row r="773">
          <cell r="A773" t="str">
            <v>Mass Ave</v>
          </cell>
          <cell r="B773" t="str">
            <v>Hyde Park</v>
          </cell>
          <cell r="C773" t="str">
            <v>16715</v>
          </cell>
          <cell r="D773" t="str">
            <v>System Improvements</v>
          </cell>
          <cell r="E773" t="str">
            <v>05212</v>
          </cell>
          <cell r="G773" t="str">
            <v>Overhead oil switch replacements. MASS AVE</v>
          </cell>
          <cell r="I773">
            <v>0</v>
          </cell>
          <cell r="J773" t="str">
            <v>Invoice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C773">
            <v>0</v>
          </cell>
          <cell r="AH773">
            <v>0</v>
          </cell>
          <cell r="AI773">
            <v>0</v>
          </cell>
          <cell r="AJ773">
            <v>0</v>
          </cell>
          <cell r="AL773">
            <v>1</v>
          </cell>
          <cell r="AM773">
            <v>12</v>
          </cell>
          <cell r="AN773">
            <v>0</v>
          </cell>
        </row>
        <row r="774">
          <cell r="A774" t="str">
            <v>Mass Ave</v>
          </cell>
          <cell r="B774" t="str">
            <v>Hyde Park</v>
          </cell>
          <cell r="C774" t="str">
            <v>16715</v>
          </cell>
          <cell r="D774" t="str">
            <v>System Improvements</v>
          </cell>
          <cell r="E774" t="str">
            <v>05212</v>
          </cell>
          <cell r="G774" t="str">
            <v>Overhead oil switch replacements. MASS AVE</v>
          </cell>
          <cell r="I774">
            <v>0</v>
          </cell>
          <cell r="J774" t="str">
            <v>Material</v>
          </cell>
          <cell r="L774">
            <v>13143</v>
          </cell>
          <cell r="M774">
            <v>9411.91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2363.6799999999998</v>
          </cell>
          <cell r="U774">
            <v>2687.48</v>
          </cell>
          <cell r="V774">
            <v>2083.58</v>
          </cell>
          <cell r="W774">
            <v>2277.17</v>
          </cell>
          <cell r="X774">
            <v>0</v>
          </cell>
          <cell r="Y774">
            <v>0</v>
          </cell>
          <cell r="Z774">
            <v>9411.91</v>
          </cell>
          <cell r="AA774">
            <v>0.32857500000000001</v>
          </cell>
          <cell r="AC774">
            <v>13143</v>
          </cell>
          <cell r="AH774">
            <v>0</v>
          </cell>
          <cell r="AI774">
            <v>0</v>
          </cell>
          <cell r="AJ774">
            <v>0</v>
          </cell>
          <cell r="AL774">
            <v>1</v>
          </cell>
          <cell r="AM774">
            <v>12</v>
          </cell>
          <cell r="AN774">
            <v>0</v>
          </cell>
        </row>
        <row r="775">
          <cell r="A775" t="str">
            <v>Mass Ave</v>
          </cell>
          <cell r="B775" t="str">
            <v>Hyde Park</v>
          </cell>
          <cell r="C775" t="str">
            <v>16715</v>
          </cell>
          <cell r="D775" t="str">
            <v>System Improvements</v>
          </cell>
          <cell r="E775" t="str">
            <v>05212</v>
          </cell>
          <cell r="G775" t="str">
            <v>Overhead oil switch replacements. MASS AVE</v>
          </cell>
          <cell r="I775">
            <v>0</v>
          </cell>
          <cell r="J775" t="str">
            <v>Other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C775">
            <v>0</v>
          </cell>
          <cell r="AH775">
            <v>0</v>
          </cell>
          <cell r="AI775">
            <v>0</v>
          </cell>
          <cell r="AJ775">
            <v>0</v>
          </cell>
          <cell r="AL775">
            <v>1</v>
          </cell>
          <cell r="AM775">
            <v>12</v>
          </cell>
          <cell r="AN775">
            <v>0</v>
          </cell>
        </row>
        <row r="776">
          <cell r="A776" t="str">
            <v>Mass Ave</v>
          </cell>
          <cell r="B776" t="str">
            <v>Hyde Park</v>
          </cell>
          <cell r="C776" t="str">
            <v>16715</v>
          </cell>
          <cell r="D776" t="str">
            <v>System Improvements</v>
          </cell>
          <cell r="E776" t="str">
            <v>05212</v>
          </cell>
          <cell r="G776" t="str">
            <v>Overhead oil switch replacements. MASS AVE</v>
          </cell>
          <cell r="H776">
            <v>0</v>
          </cell>
          <cell r="I776">
            <v>0</v>
          </cell>
          <cell r="J776" t="str">
            <v>Total</v>
          </cell>
          <cell r="L776">
            <v>40000</v>
          </cell>
          <cell r="M776">
            <v>17674.77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2363.6799999999998</v>
          </cell>
          <cell r="U776">
            <v>7576.7099999999991</v>
          </cell>
          <cell r="V776">
            <v>2383.02</v>
          </cell>
          <cell r="W776">
            <v>5351.3600000000006</v>
          </cell>
          <cell r="X776">
            <v>0</v>
          </cell>
          <cell r="Y776">
            <v>0</v>
          </cell>
          <cell r="Z776">
            <v>17674.77</v>
          </cell>
          <cell r="AA776">
            <v>1</v>
          </cell>
          <cell r="AB776">
            <v>0</v>
          </cell>
          <cell r="AC776">
            <v>40000</v>
          </cell>
          <cell r="AD776">
            <v>0</v>
          </cell>
          <cell r="AF776">
            <v>0</v>
          </cell>
          <cell r="AL776">
            <v>1</v>
          </cell>
          <cell r="AM776">
            <v>12</v>
          </cell>
          <cell r="AN776">
            <v>0</v>
          </cell>
        </row>
        <row r="777">
          <cell r="A777" t="str">
            <v>Mass Ave</v>
          </cell>
          <cell r="B777" t="str">
            <v>Mass Ave</v>
          </cell>
          <cell r="C777" t="str">
            <v>16710</v>
          </cell>
          <cell r="D777" t="str">
            <v>System Improvements</v>
          </cell>
          <cell r="E777" t="str">
            <v>05213</v>
          </cell>
          <cell r="G777" t="str">
            <v>Replace UG 4 kV oil switches MASS AVE</v>
          </cell>
          <cell r="I777">
            <v>0</v>
          </cell>
          <cell r="J777" t="str">
            <v>labor</v>
          </cell>
          <cell r="L777">
            <v>40000</v>
          </cell>
          <cell r="M777">
            <v>29154.289999999997</v>
          </cell>
          <cell r="N777">
            <v>1205.33</v>
          </cell>
          <cell r="O777">
            <v>3953.08</v>
          </cell>
          <cell r="P777">
            <v>1412.12</v>
          </cell>
          <cell r="Q777">
            <v>2040.09</v>
          </cell>
          <cell r="R777">
            <v>4754.21</v>
          </cell>
          <cell r="S777">
            <v>1292.6400000000001</v>
          </cell>
          <cell r="T777">
            <v>3430.04</v>
          </cell>
          <cell r="U777">
            <v>0</v>
          </cell>
          <cell r="V777">
            <v>0</v>
          </cell>
          <cell r="W777">
            <v>3363.51</v>
          </cell>
          <cell r="X777">
            <v>4159.54</v>
          </cell>
          <cell r="Y777">
            <v>3543.73</v>
          </cell>
          <cell r="Z777">
            <v>29154.289999999997</v>
          </cell>
          <cell r="AA777">
            <v>9.9999000009999894E-2</v>
          </cell>
          <cell r="AC777">
            <v>40000</v>
          </cell>
          <cell r="AH777">
            <v>0</v>
          </cell>
          <cell r="AI777">
            <v>0</v>
          </cell>
          <cell r="AJ777">
            <v>0</v>
          </cell>
          <cell r="AL777">
            <v>1</v>
          </cell>
          <cell r="AM777">
            <v>12</v>
          </cell>
          <cell r="AN777">
            <v>0</v>
          </cell>
        </row>
        <row r="778">
          <cell r="A778" t="str">
            <v>Mass Ave</v>
          </cell>
          <cell r="B778" t="str">
            <v>Mass Ave</v>
          </cell>
          <cell r="C778" t="str">
            <v>16710</v>
          </cell>
          <cell r="D778" t="str">
            <v>System Improvements</v>
          </cell>
          <cell r="E778" t="str">
            <v>05213</v>
          </cell>
          <cell r="G778" t="str">
            <v>Replace UG 4 kV oil switches MASS AVE</v>
          </cell>
          <cell r="I778">
            <v>0</v>
          </cell>
          <cell r="J778" t="str">
            <v>Overtime</v>
          </cell>
          <cell r="L778">
            <v>6001</v>
          </cell>
          <cell r="M778">
            <v>27637.34</v>
          </cell>
          <cell r="N778">
            <v>982.45</v>
          </cell>
          <cell r="O778">
            <v>1668.9</v>
          </cell>
          <cell r="P778">
            <v>408.08</v>
          </cell>
          <cell r="Q778">
            <v>1140.08</v>
          </cell>
          <cell r="R778">
            <v>6041.53</v>
          </cell>
          <cell r="S778">
            <v>1037.1600000000001</v>
          </cell>
          <cell r="T778">
            <v>3281.08</v>
          </cell>
          <cell r="U778">
            <v>0</v>
          </cell>
          <cell r="V778">
            <v>0</v>
          </cell>
          <cell r="W778">
            <v>217.55999999999949</v>
          </cell>
          <cell r="X778">
            <v>10866.46</v>
          </cell>
          <cell r="Y778">
            <v>1994.04</v>
          </cell>
          <cell r="Z778">
            <v>27637.34</v>
          </cell>
          <cell r="AA778">
            <v>1.5002349976500235E-2</v>
          </cell>
          <cell r="AC778">
            <v>6001</v>
          </cell>
          <cell r="AH778">
            <v>0</v>
          </cell>
          <cell r="AI778">
            <v>0</v>
          </cell>
          <cell r="AJ778">
            <v>0</v>
          </cell>
          <cell r="AL778">
            <v>1</v>
          </cell>
          <cell r="AM778">
            <v>12</v>
          </cell>
          <cell r="AN778">
            <v>0</v>
          </cell>
        </row>
        <row r="779">
          <cell r="A779" t="str">
            <v>Mass Ave</v>
          </cell>
          <cell r="B779" t="str">
            <v>Mass Ave</v>
          </cell>
          <cell r="C779" t="str">
            <v>16710</v>
          </cell>
          <cell r="D779" t="str">
            <v>System Improvements</v>
          </cell>
          <cell r="E779" t="str">
            <v>05213</v>
          </cell>
          <cell r="G779" t="str">
            <v>Replace UG 4 kV oil switches MASS AVE</v>
          </cell>
          <cell r="I779">
            <v>0</v>
          </cell>
          <cell r="J779" t="str">
            <v>Benefits</v>
          </cell>
          <cell r="L779">
            <v>25600</v>
          </cell>
          <cell r="M779">
            <v>17916.37</v>
          </cell>
          <cell r="N779">
            <v>899.25</v>
          </cell>
          <cell r="O779">
            <v>2476.15</v>
          </cell>
          <cell r="P779">
            <v>897.55</v>
          </cell>
          <cell r="Q779">
            <v>1096.43</v>
          </cell>
          <cell r="R779">
            <v>2759.56</v>
          </cell>
          <cell r="S779">
            <v>797.05</v>
          </cell>
          <cell r="T779">
            <v>2104.42</v>
          </cell>
          <cell r="U779">
            <v>0</v>
          </cell>
          <cell r="V779">
            <v>0</v>
          </cell>
          <cell r="W779">
            <v>2129.7199999999998</v>
          </cell>
          <cell r="X779">
            <v>2514.7600000000002</v>
          </cell>
          <cell r="Y779">
            <v>2241.48</v>
          </cell>
          <cell r="Z779">
            <v>17916.37</v>
          </cell>
          <cell r="AA779">
            <v>6.3999360006399941E-2</v>
          </cell>
          <cell r="AC779">
            <v>25600</v>
          </cell>
          <cell r="AH779">
            <v>0</v>
          </cell>
          <cell r="AI779">
            <v>0</v>
          </cell>
          <cell r="AJ779">
            <v>0</v>
          </cell>
          <cell r="AL779">
            <v>1</v>
          </cell>
          <cell r="AM779">
            <v>12</v>
          </cell>
          <cell r="AN779">
            <v>0</v>
          </cell>
        </row>
        <row r="780">
          <cell r="A780" t="str">
            <v>Mass Ave</v>
          </cell>
          <cell r="B780" t="str">
            <v>Mass Ave</v>
          </cell>
          <cell r="C780" t="str">
            <v>16710</v>
          </cell>
          <cell r="D780" t="str">
            <v>System Improvements</v>
          </cell>
          <cell r="E780" t="str">
            <v>05213</v>
          </cell>
          <cell r="G780" t="str">
            <v>Replace UG 4 kV oil switches MASS AVE</v>
          </cell>
          <cell r="I780">
            <v>0</v>
          </cell>
          <cell r="J780" t="str">
            <v>Invoice</v>
          </cell>
          <cell r="L780">
            <v>225003</v>
          </cell>
          <cell r="M780">
            <v>3072.01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19.010000000000002</v>
          </cell>
          <cell r="S780">
            <v>2965.81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87.190000000000055</v>
          </cell>
          <cell r="Z780">
            <v>3072.01</v>
          </cell>
          <cell r="AA780">
            <v>0.56250187498125015</v>
          </cell>
          <cell r="AC780">
            <v>225003</v>
          </cell>
          <cell r="AH780">
            <v>0</v>
          </cell>
          <cell r="AI780">
            <v>0</v>
          </cell>
          <cell r="AJ780">
            <v>0</v>
          </cell>
          <cell r="AL780">
            <v>1</v>
          </cell>
          <cell r="AM780">
            <v>12</v>
          </cell>
          <cell r="AN780">
            <v>0</v>
          </cell>
        </row>
        <row r="781">
          <cell r="A781" t="str">
            <v>Mass Ave</v>
          </cell>
          <cell r="B781" t="str">
            <v>Mass Ave</v>
          </cell>
          <cell r="C781" t="str">
            <v>16710</v>
          </cell>
          <cell r="D781" t="str">
            <v>System Improvements</v>
          </cell>
          <cell r="E781" t="str">
            <v>05213</v>
          </cell>
          <cell r="G781" t="str">
            <v>Replace UG 4 kV oil switches MASS AVE</v>
          </cell>
          <cell r="I781">
            <v>0</v>
          </cell>
          <cell r="J781" t="str">
            <v>Material</v>
          </cell>
          <cell r="L781">
            <v>103400</v>
          </cell>
          <cell r="M781">
            <v>36715.53</v>
          </cell>
          <cell r="N781">
            <v>0</v>
          </cell>
          <cell r="O781">
            <v>0</v>
          </cell>
          <cell r="P781">
            <v>1996.79</v>
          </cell>
          <cell r="Q781">
            <v>14482.43</v>
          </cell>
          <cell r="R781">
            <v>380.16</v>
          </cell>
          <cell r="S781">
            <v>0</v>
          </cell>
          <cell r="T781">
            <v>567</v>
          </cell>
          <cell r="U781">
            <v>10318</v>
          </cell>
          <cell r="V781">
            <v>0</v>
          </cell>
          <cell r="W781">
            <v>1216.03</v>
          </cell>
          <cell r="X781">
            <v>5747.44</v>
          </cell>
          <cell r="Y781">
            <v>2007.68</v>
          </cell>
          <cell r="Z781">
            <v>36715.53</v>
          </cell>
          <cell r="AA781">
            <v>0.25849741502584972</v>
          </cell>
          <cell r="AC781">
            <v>103400</v>
          </cell>
          <cell r="AH781">
            <v>0</v>
          </cell>
          <cell r="AI781">
            <v>0</v>
          </cell>
          <cell r="AJ781">
            <v>0</v>
          </cell>
          <cell r="AL781">
            <v>1</v>
          </cell>
          <cell r="AM781">
            <v>12</v>
          </cell>
          <cell r="AN781">
            <v>0</v>
          </cell>
        </row>
        <row r="782">
          <cell r="A782" t="str">
            <v>Mass Ave</v>
          </cell>
          <cell r="B782" t="str">
            <v>Mass Ave</v>
          </cell>
          <cell r="C782" t="str">
            <v>16710</v>
          </cell>
          <cell r="D782" t="str">
            <v>System Improvements</v>
          </cell>
          <cell r="E782" t="str">
            <v>05213</v>
          </cell>
          <cell r="G782" t="str">
            <v>Replace UG 4 kV oil switches MASS AVE</v>
          </cell>
          <cell r="I782">
            <v>0</v>
          </cell>
          <cell r="J782" t="str">
            <v>Other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C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1</v>
          </cell>
          <cell r="AM782">
            <v>12</v>
          </cell>
          <cell r="AN782">
            <v>0</v>
          </cell>
        </row>
        <row r="783">
          <cell r="A783" t="str">
            <v>Mass Ave</v>
          </cell>
          <cell r="B783" t="str">
            <v>Mass Ave</v>
          </cell>
          <cell r="C783" t="str">
            <v>16710</v>
          </cell>
          <cell r="D783" t="str">
            <v>System Improvements</v>
          </cell>
          <cell r="E783" t="str">
            <v>05213</v>
          </cell>
          <cell r="G783" t="str">
            <v>Replace UG 4 kV oil switches MASS AVE</v>
          </cell>
          <cell r="H783">
            <v>0</v>
          </cell>
          <cell r="I783">
            <v>0</v>
          </cell>
          <cell r="J783" t="str">
            <v>Total</v>
          </cell>
          <cell r="L783">
            <v>400004</v>
          </cell>
          <cell r="M783">
            <v>114495.53999999998</v>
          </cell>
          <cell r="N783">
            <v>3087.0299999999997</v>
          </cell>
          <cell r="O783">
            <v>8098.1299999999992</v>
          </cell>
          <cell r="P783">
            <v>4714.54</v>
          </cell>
          <cell r="Q783">
            <v>18759.03</v>
          </cell>
          <cell r="R783">
            <v>13954.47</v>
          </cell>
          <cell r="S783">
            <v>6092.66</v>
          </cell>
          <cell r="T783">
            <v>9382.5400000000009</v>
          </cell>
          <cell r="U783">
            <v>10318</v>
          </cell>
          <cell r="V783">
            <v>0</v>
          </cell>
          <cell r="W783">
            <v>6926.8199999999988</v>
          </cell>
          <cell r="X783">
            <v>23288.2</v>
          </cell>
          <cell r="Y783">
            <v>9874.1200000000008</v>
          </cell>
          <cell r="Z783">
            <v>114495.53999999998</v>
          </cell>
          <cell r="AA783">
            <v>1</v>
          </cell>
          <cell r="AB783">
            <v>0</v>
          </cell>
          <cell r="AC783">
            <v>400004</v>
          </cell>
          <cell r="AD783">
            <v>0</v>
          </cell>
          <cell r="AF783">
            <v>0</v>
          </cell>
          <cell r="AL783">
            <v>1</v>
          </cell>
          <cell r="AM783">
            <v>12</v>
          </cell>
          <cell r="AN783">
            <v>0</v>
          </cell>
        </row>
        <row r="784">
          <cell r="A784">
            <v>0</v>
          </cell>
          <cell r="B784">
            <v>0</v>
          </cell>
          <cell r="C784">
            <v>0</v>
          </cell>
          <cell r="D784">
            <v>0</v>
          </cell>
          <cell r="E784" t="str">
            <v>05222</v>
          </cell>
          <cell r="G784">
            <v>0</v>
          </cell>
          <cell r="I784">
            <v>0</v>
          </cell>
          <cell r="J784" t="str">
            <v>labor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C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1</v>
          </cell>
          <cell r="AM784">
            <v>12</v>
          </cell>
          <cell r="AN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  <cell r="D785">
            <v>0</v>
          </cell>
          <cell r="E785" t="str">
            <v>05222</v>
          </cell>
          <cell r="G785">
            <v>0</v>
          </cell>
          <cell r="I785">
            <v>0</v>
          </cell>
          <cell r="J785" t="str">
            <v>Overtime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C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1</v>
          </cell>
          <cell r="AM785">
            <v>12</v>
          </cell>
          <cell r="AN785">
            <v>0</v>
          </cell>
        </row>
        <row r="786">
          <cell r="A786">
            <v>0</v>
          </cell>
          <cell r="B786">
            <v>0</v>
          </cell>
          <cell r="C786">
            <v>0</v>
          </cell>
          <cell r="D786">
            <v>0</v>
          </cell>
          <cell r="E786" t="str">
            <v>05222</v>
          </cell>
          <cell r="G786">
            <v>0</v>
          </cell>
          <cell r="I786">
            <v>0</v>
          </cell>
          <cell r="J786" t="str">
            <v>Benefits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C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1</v>
          </cell>
          <cell r="AM786">
            <v>12</v>
          </cell>
          <cell r="AN786">
            <v>0</v>
          </cell>
        </row>
        <row r="787">
          <cell r="A787">
            <v>0</v>
          </cell>
          <cell r="B787">
            <v>0</v>
          </cell>
          <cell r="C787">
            <v>0</v>
          </cell>
          <cell r="D787">
            <v>0</v>
          </cell>
          <cell r="E787" t="str">
            <v>05222</v>
          </cell>
          <cell r="G787">
            <v>0</v>
          </cell>
          <cell r="I787">
            <v>0</v>
          </cell>
          <cell r="J787" t="str">
            <v>Invoice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1</v>
          </cell>
          <cell r="AC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1</v>
          </cell>
          <cell r="AM787">
            <v>12</v>
          </cell>
          <cell r="AN787">
            <v>0</v>
          </cell>
        </row>
        <row r="788">
          <cell r="A788">
            <v>0</v>
          </cell>
          <cell r="B788">
            <v>0</v>
          </cell>
          <cell r="C788">
            <v>0</v>
          </cell>
          <cell r="D788">
            <v>0</v>
          </cell>
          <cell r="E788" t="str">
            <v>05222</v>
          </cell>
          <cell r="G788">
            <v>0</v>
          </cell>
          <cell r="I788">
            <v>0</v>
          </cell>
          <cell r="J788" t="str">
            <v>Material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C788">
            <v>0</v>
          </cell>
          <cell r="AH788">
            <v>0</v>
          </cell>
          <cell r="AI788">
            <v>0</v>
          </cell>
          <cell r="AJ788">
            <v>0</v>
          </cell>
          <cell r="AL788">
            <v>1</v>
          </cell>
          <cell r="AM788">
            <v>12</v>
          </cell>
          <cell r="AN788">
            <v>0</v>
          </cell>
        </row>
        <row r="789">
          <cell r="A789">
            <v>0</v>
          </cell>
          <cell r="B789">
            <v>0</v>
          </cell>
          <cell r="C789">
            <v>0</v>
          </cell>
          <cell r="D789">
            <v>0</v>
          </cell>
          <cell r="E789" t="str">
            <v>05222</v>
          </cell>
          <cell r="G789">
            <v>0</v>
          </cell>
          <cell r="I789">
            <v>0</v>
          </cell>
          <cell r="J789" t="str">
            <v>Other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C789">
            <v>0</v>
          </cell>
          <cell r="AH789">
            <v>0</v>
          </cell>
          <cell r="AI789">
            <v>0</v>
          </cell>
          <cell r="AJ789">
            <v>0</v>
          </cell>
          <cell r="AL789">
            <v>1</v>
          </cell>
          <cell r="AM789">
            <v>12</v>
          </cell>
          <cell r="AN789">
            <v>0</v>
          </cell>
        </row>
        <row r="790">
          <cell r="A790">
            <v>0</v>
          </cell>
          <cell r="B790">
            <v>0</v>
          </cell>
          <cell r="C790">
            <v>0</v>
          </cell>
          <cell r="D790">
            <v>0</v>
          </cell>
          <cell r="E790" t="str">
            <v>05222</v>
          </cell>
          <cell r="G790">
            <v>0</v>
          </cell>
          <cell r="H790">
            <v>0</v>
          </cell>
          <cell r="I790">
            <v>0</v>
          </cell>
          <cell r="J790" t="str">
            <v>Total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1</v>
          </cell>
          <cell r="AB790">
            <v>0</v>
          </cell>
          <cell r="AC790">
            <v>0</v>
          </cell>
          <cell r="AD790">
            <v>0</v>
          </cell>
          <cell r="AF790">
            <v>0</v>
          </cell>
          <cell r="AL790">
            <v>1</v>
          </cell>
          <cell r="AM790">
            <v>12</v>
          </cell>
          <cell r="AN790">
            <v>0</v>
          </cell>
        </row>
        <row r="791">
          <cell r="A791" t="str">
            <v>Mass Ave</v>
          </cell>
          <cell r="B791" t="str">
            <v>Mass Ave</v>
          </cell>
          <cell r="C791" t="str">
            <v>16710</v>
          </cell>
          <cell r="D791" t="str">
            <v>System Improvements</v>
          </cell>
          <cell r="E791" t="str">
            <v>05297</v>
          </cell>
          <cell r="G791" t="str">
            <v>36-05</v>
          </cell>
          <cell r="I791">
            <v>0</v>
          </cell>
          <cell r="J791" t="str">
            <v>labor</v>
          </cell>
          <cell r="L791">
            <v>35000</v>
          </cell>
          <cell r="M791">
            <v>18016.990000000002</v>
          </cell>
          <cell r="N791">
            <v>0</v>
          </cell>
          <cell r="O791">
            <v>0</v>
          </cell>
          <cell r="P791">
            <v>0</v>
          </cell>
          <cell r="Q791">
            <v>4377.1400000000003</v>
          </cell>
          <cell r="R791">
            <v>2119.4</v>
          </cell>
          <cell r="S791">
            <v>0</v>
          </cell>
          <cell r="T791">
            <v>1229.52</v>
          </cell>
          <cell r="U791">
            <v>1545.5</v>
          </cell>
          <cell r="V791">
            <v>196.6200000000008</v>
          </cell>
          <cell r="W791">
            <v>0</v>
          </cell>
          <cell r="X791">
            <v>4705.8100000000004</v>
          </cell>
          <cell r="Y791">
            <v>3843</v>
          </cell>
          <cell r="Z791">
            <v>18016.990000000002</v>
          </cell>
          <cell r="AA791">
            <v>0.23333333333333334</v>
          </cell>
          <cell r="AC791">
            <v>35000</v>
          </cell>
          <cell r="AH791">
            <v>0</v>
          </cell>
          <cell r="AI791">
            <v>0</v>
          </cell>
          <cell r="AJ791">
            <v>0</v>
          </cell>
          <cell r="AL791">
            <v>1</v>
          </cell>
          <cell r="AM791">
            <v>12</v>
          </cell>
          <cell r="AN791">
            <v>0</v>
          </cell>
        </row>
        <row r="792">
          <cell r="A792" t="str">
            <v>Mass Ave</v>
          </cell>
          <cell r="B792" t="str">
            <v>Mass Ave</v>
          </cell>
          <cell r="C792" t="str">
            <v>16710</v>
          </cell>
          <cell r="D792" t="str">
            <v>System Improvements</v>
          </cell>
          <cell r="E792" t="str">
            <v>05297</v>
          </cell>
          <cell r="G792" t="str">
            <v>36-05</v>
          </cell>
          <cell r="I792">
            <v>0</v>
          </cell>
          <cell r="J792" t="str">
            <v>Overtime</v>
          </cell>
          <cell r="L792">
            <v>5251</v>
          </cell>
          <cell r="M792">
            <v>13378.480000000001</v>
          </cell>
          <cell r="N792">
            <v>0</v>
          </cell>
          <cell r="O792">
            <v>0</v>
          </cell>
          <cell r="P792">
            <v>0</v>
          </cell>
          <cell r="Q792">
            <v>3495.06</v>
          </cell>
          <cell r="R792">
            <v>1822.16</v>
          </cell>
          <cell r="S792">
            <v>0</v>
          </cell>
          <cell r="T792">
            <v>192.42</v>
          </cell>
          <cell r="U792">
            <v>0</v>
          </cell>
          <cell r="V792">
            <v>0</v>
          </cell>
          <cell r="W792">
            <v>0</v>
          </cell>
          <cell r="X792">
            <v>6530.65</v>
          </cell>
          <cell r="Y792">
            <v>1338.19</v>
          </cell>
          <cell r="Z792">
            <v>13378.480000000001</v>
          </cell>
          <cell r="AA792">
            <v>3.5006666666666665E-2</v>
          </cell>
          <cell r="AC792">
            <v>5251</v>
          </cell>
          <cell r="AH792">
            <v>0</v>
          </cell>
          <cell r="AI792">
            <v>0</v>
          </cell>
          <cell r="AJ792">
            <v>0</v>
          </cell>
          <cell r="AL792">
            <v>1</v>
          </cell>
          <cell r="AM792">
            <v>12</v>
          </cell>
          <cell r="AN792">
            <v>0</v>
          </cell>
        </row>
        <row r="793">
          <cell r="A793" t="str">
            <v>Mass Ave</v>
          </cell>
          <cell r="B793" t="str">
            <v>Mass Ave</v>
          </cell>
          <cell r="C793" t="str">
            <v>16710</v>
          </cell>
          <cell r="D793" t="str">
            <v>System Improvements</v>
          </cell>
          <cell r="E793" t="str">
            <v>05297</v>
          </cell>
          <cell r="G793" t="str">
            <v>36-05</v>
          </cell>
          <cell r="I793">
            <v>0</v>
          </cell>
          <cell r="J793" t="str">
            <v>Benefits</v>
          </cell>
          <cell r="L793">
            <v>22399</v>
          </cell>
          <cell r="M793">
            <v>11447.550000000001</v>
          </cell>
          <cell r="N793">
            <v>0</v>
          </cell>
          <cell r="O793">
            <v>0</v>
          </cell>
          <cell r="P793">
            <v>0</v>
          </cell>
          <cell r="Q793">
            <v>2756.1</v>
          </cell>
          <cell r="R793">
            <v>1356.39</v>
          </cell>
          <cell r="S793">
            <v>0</v>
          </cell>
          <cell r="T793">
            <v>786.92</v>
          </cell>
          <cell r="U793">
            <v>985.25</v>
          </cell>
          <cell r="V793">
            <v>123.15000000000055</v>
          </cell>
          <cell r="W793">
            <v>0</v>
          </cell>
          <cell r="X793">
            <v>2981.13</v>
          </cell>
          <cell r="Y793">
            <v>2458.61</v>
          </cell>
          <cell r="Z793">
            <v>11447.550000000001</v>
          </cell>
          <cell r="AA793">
            <v>0.14932666666666666</v>
          </cell>
          <cell r="AC793">
            <v>22399</v>
          </cell>
          <cell r="AH793">
            <v>0</v>
          </cell>
          <cell r="AI793">
            <v>0</v>
          </cell>
          <cell r="AJ793">
            <v>0</v>
          </cell>
          <cell r="AL793">
            <v>1</v>
          </cell>
          <cell r="AM793">
            <v>12</v>
          </cell>
          <cell r="AN793">
            <v>0</v>
          </cell>
        </row>
        <row r="794">
          <cell r="A794" t="str">
            <v>Mass Ave</v>
          </cell>
          <cell r="B794" t="str">
            <v>Mass Ave</v>
          </cell>
          <cell r="C794" t="str">
            <v>16710</v>
          </cell>
          <cell r="D794" t="str">
            <v>System Improvements</v>
          </cell>
          <cell r="E794" t="str">
            <v>05297</v>
          </cell>
          <cell r="G794" t="str">
            <v>36-05</v>
          </cell>
          <cell r="I794">
            <v>0</v>
          </cell>
          <cell r="J794" t="str">
            <v>Invoice</v>
          </cell>
          <cell r="L794">
            <v>25000</v>
          </cell>
          <cell r="M794">
            <v>66116.31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12010</v>
          </cell>
          <cell r="V794">
            <v>40200</v>
          </cell>
          <cell r="W794">
            <v>13906.31</v>
          </cell>
          <cell r="X794">
            <v>0</v>
          </cell>
          <cell r="Y794">
            <v>0</v>
          </cell>
          <cell r="Z794">
            <v>66116.31</v>
          </cell>
          <cell r="AA794">
            <v>0.16666666666666666</v>
          </cell>
          <cell r="AC794">
            <v>25000</v>
          </cell>
          <cell r="AH794">
            <v>0</v>
          </cell>
          <cell r="AI794">
            <v>0</v>
          </cell>
          <cell r="AJ794">
            <v>0</v>
          </cell>
          <cell r="AL794">
            <v>1</v>
          </cell>
          <cell r="AM794">
            <v>12</v>
          </cell>
          <cell r="AN794">
            <v>0</v>
          </cell>
        </row>
        <row r="795">
          <cell r="A795" t="str">
            <v>Mass Ave</v>
          </cell>
          <cell r="B795" t="str">
            <v>Mass Ave</v>
          </cell>
          <cell r="C795" t="str">
            <v>16710</v>
          </cell>
          <cell r="D795" t="str">
            <v>System Improvements</v>
          </cell>
          <cell r="E795" t="str">
            <v>05297</v>
          </cell>
          <cell r="G795" t="str">
            <v>36-05</v>
          </cell>
          <cell r="I795">
            <v>0</v>
          </cell>
          <cell r="J795" t="str">
            <v>Material</v>
          </cell>
          <cell r="L795">
            <v>62350</v>
          </cell>
          <cell r="M795">
            <v>11075.84</v>
          </cell>
          <cell r="N795">
            <v>0</v>
          </cell>
          <cell r="O795">
            <v>0</v>
          </cell>
          <cell r="P795">
            <v>5836.64</v>
          </cell>
          <cell r="Q795">
            <v>-1752.97</v>
          </cell>
          <cell r="R795">
            <v>733.8</v>
          </cell>
          <cell r="S795">
            <v>0</v>
          </cell>
          <cell r="T795">
            <v>316.7</v>
          </cell>
          <cell r="U795">
            <v>0</v>
          </cell>
          <cell r="V795">
            <v>0</v>
          </cell>
          <cell r="W795">
            <v>0</v>
          </cell>
          <cell r="X795">
            <v>4943.38</v>
          </cell>
          <cell r="Y795">
            <v>998.29000000000087</v>
          </cell>
          <cell r="Z795">
            <v>11075.84</v>
          </cell>
          <cell r="AA795">
            <v>0.41566666666666668</v>
          </cell>
          <cell r="AC795">
            <v>62350</v>
          </cell>
          <cell r="AH795">
            <v>0</v>
          </cell>
          <cell r="AI795">
            <v>0</v>
          </cell>
          <cell r="AJ795">
            <v>0</v>
          </cell>
          <cell r="AL795">
            <v>1</v>
          </cell>
          <cell r="AM795">
            <v>12</v>
          </cell>
          <cell r="AN795">
            <v>0</v>
          </cell>
        </row>
        <row r="796">
          <cell r="A796" t="str">
            <v>Mass Ave</v>
          </cell>
          <cell r="B796" t="str">
            <v>Mass Ave</v>
          </cell>
          <cell r="C796" t="str">
            <v>16710</v>
          </cell>
          <cell r="D796" t="str">
            <v>System Improvements</v>
          </cell>
          <cell r="E796" t="str">
            <v>05297</v>
          </cell>
          <cell r="G796" t="str">
            <v>36-05</v>
          </cell>
          <cell r="I796">
            <v>0</v>
          </cell>
          <cell r="J796" t="str">
            <v>Other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C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1</v>
          </cell>
          <cell r="AM796">
            <v>12</v>
          </cell>
          <cell r="AN796">
            <v>0</v>
          </cell>
        </row>
        <row r="797">
          <cell r="A797" t="str">
            <v>Mass Ave</v>
          </cell>
          <cell r="B797" t="str">
            <v>Mass Ave</v>
          </cell>
          <cell r="C797" t="str">
            <v>16710</v>
          </cell>
          <cell r="D797" t="str">
            <v>System Improvements</v>
          </cell>
          <cell r="E797" t="str">
            <v>05297</v>
          </cell>
          <cell r="G797" t="str">
            <v>36-05</v>
          </cell>
          <cell r="H797">
            <v>0</v>
          </cell>
          <cell r="I797">
            <v>0</v>
          </cell>
          <cell r="J797" t="str">
            <v>Total</v>
          </cell>
          <cell r="L797">
            <v>150000</v>
          </cell>
          <cell r="M797">
            <v>120035.17</v>
          </cell>
          <cell r="N797">
            <v>0</v>
          </cell>
          <cell r="O797">
            <v>0</v>
          </cell>
          <cell r="P797">
            <v>5836.64</v>
          </cell>
          <cell r="Q797">
            <v>8875.3300000000017</v>
          </cell>
          <cell r="R797">
            <v>6031.7500000000009</v>
          </cell>
          <cell r="S797">
            <v>0</v>
          </cell>
          <cell r="T797">
            <v>2525.56</v>
          </cell>
          <cell r="U797">
            <v>14540.75</v>
          </cell>
          <cell r="V797">
            <v>40519.770000000004</v>
          </cell>
          <cell r="W797">
            <v>13906.31</v>
          </cell>
          <cell r="X797">
            <v>19160.97</v>
          </cell>
          <cell r="Y797">
            <v>8638.090000000002</v>
          </cell>
          <cell r="Z797">
            <v>120035.17</v>
          </cell>
          <cell r="AA797">
            <v>1</v>
          </cell>
          <cell r="AB797">
            <v>0</v>
          </cell>
          <cell r="AC797">
            <v>150000</v>
          </cell>
          <cell r="AD797">
            <v>150000</v>
          </cell>
          <cell r="AE797">
            <v>150000</v>
          </cell>
          <cell r="AF797">
            <v>0</v>
          </cell>
          <cell r="AL797">
            <v>1</v>
          </cell>
          <cell r="AM797">
            <v>12</v>
          </cell>
          <cell r="AN797">
            <v>0</v>
          </cell>
        </row>
        <row r="798">
          <cell r="A798" t="str">
            <v>Mass Ave</v>
          </cell>
          <cell r="B798" t="str">
            <v>Mass Ave</v>
          </cell>
          <cell r="C798" t="str">
            <v>16710</v>
          </cell>
          <cell r="D798" t="str">
            <v>System Improvements</v>
          </cell>
          <cell r="E798" t="str">
            <v>05298</v>
          </cell>
          <cell r="G798" t="str">
            <v>Relieve SNV 453  North Street</v>
          </cell>
          <cell r="I798">
            <v>0</v>
          </cell>
          <cell r="J798" t="str">
            <v>labor</v>
          </cell>
          <cell r="L798">
            <v>35003</v>
          </cell>
          <cell r="M798">
            <v>22488.07</v>
          </cell>
          <cell r="N798">
            <v>0</v>
          </cell>
          <cell r="O798">
            <v>277.36</v>
          </cell>
          <cell r="P798">
            <v>1887.42</v>
          </cell>
          <cell r="Q798">
            <v>5968.7</v>
          </cell>
          <cell r="R798">
            <v>0</v>
          </cell>
          <cell r="S798">
            <v>65.899999999999636</v>
          </cell>
          <cell r="T798">
            <v>98.850000000000364</v>
          </cell>
          <cell r="U798">
            <v>98.850000000000364</v>
          </cell>
          <cell r="V798">
            <v>14090.99</v>
          </cell>
          <cell r="W798">
            <v>0</v>
          </cell>
          <cell r="X798">
            <v>0</v>
          </cell>
          <cell r="Y798">
            <v>0</v>
          </cell>
          <cell r="Z798">
            <v>22488.07</v>
          </cell>
          <cell r="AA798">
            <v>0.20589031104418615</v>
          </cell>
          <cell r="AC798">
            <v>35003</v>
          </cell>
          <cell r="AH798">
            <v>0</v>
          </cell>
          <cell r="AI798">
            <v>0</v>
          </cell>
          <cell r="AJ798">
            <v>0</v>
          </cell>
          <cell r="AL798">
            <v>1</v>
          </cell>
          <cell r="AM798">
            <v>12</v>
          </cell>
          <cell r="AN798">
            <v>0</v>
          </cell>
        </row>
        <row r="799">
          <cell r="A799" t="str">
            <v>Mass Ave</v>
          </cell>
          <cell r="B799" t="str">
            <v>Mass Ave</v>
          </cell>
          <cell r="C799" t="str">
            <v>16710</v>
          </cell>
          <cell r="D799" t="str">
            <v>System Improvements</v>
          </cell>
          <cell r="E799" t="str">
            <v>05298</v>
          </cell>
          <cell r="G799" t="str">
            <v>Relieve SNV 453  North Street</v>
          </cell>
          <cell r="I799">
            <v>0</v>
          </cell>
          <cell r="J799" t="str">
            <v>Overtime</v>
          </cell>
          <cell r="L799">
            <v>5251</v>
          </cell>
          <cell r="M799">
            <v>19984.769999999997</v>
          </cell>
          <cell r="N799">
            <v>0</v>
          </cell>
          <cell r="O799">
            <v>198.26</v>
          </cell>
          <cell r="P799">
            <v>1613.97</v>
          </cell>
          <cell r="Q799">
            <v>6574.16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11598.38</v>
          </cell>
          <cell r="W799">
            <v>0</v>
          </cell>
          <cell r="X799">
            <v>0</v>
          </cell>
          <cell r="Y799">
            <v>0</v>
          </cell>
          <cell r="Z799">
            <v>19984.769999999997</v>
          </cell>
          <cell r="AA799">
            <v>3.0886781798503599E-2</v>
          </cell>
          <cell r="AC799">
            <v>5251</v>
          </cell>
          <cell r="AH799">
            <v>0</v>
          </cell>
          <cell r="AI799">
            <v>0</v>
          </cell>
          <cell r="AJ799">
            <v>0</v>
          </cell>
          <cell r="AL799">
            <v>1</v>
          </cell>
          <cell r="AM799">
            <v>12</v>
          </cell>
          <cell r="AN799">
            <v>0</v>
          </cell>
        </row>
        <row r="800">
          <cell r="A800" t="str">
            <v>Mass Ave</v>
          </cell>
          <cell r="B800" t="str">
            <v>Mass Ave</v>
          </cell>
          <cell r="C800" t="str">
            <v>16710</v>
          </cell>
          <cell r="D800" t="str">
            <v>System Improvements</v>
          </cell>
          <cell r="E800" t="str">
            <v>05298</v>
          </cell>
          <cell r="G800" t="str">
            <v>Relieve SNV 453  North Street</v>
          </cell>
          <cell r="I800">
            <v>0</v>
          </cell>
          <cell r="J800" t="str">
            <v>Benefits</v>
          </cell>
          <cell r="L800">
            <v>22401</v>
          </cell>
          <cell r="M800">
            <v>13708.259999999998</v>
          </cell>
          <cell r="N800">
            <v>0</v>
          </cell>
          <cell r="O800">
            <v>161.94</v>
          </cell>
          <cell r="P800">
            <v>1151.24</v>
          </cell>
          <cell r="Q800">
            <v>3493.81</v>
          </cell>
          <cell r="R800">
            <v>0</v>
          </cell>
          <cell r="S800">
            <v>42.180000000000291</v>
          </cell>
          <cell r="T800">
            <v>63.269999999999527</v>
          </cell>
          <cell r="U800">
            <v>63.270000000000437</v>
          </cell>
          <cell r="V800">
            <v>8732.5499999999993</v>
          </cell>
          <cell r="W800">
            <v>0</v>
          </cell>
          <cell r="X800">
            <v>0</v>
          </cell>
          <cell r="Y800">
            <v>0</v>
          </cell>
          <cell r="Z800">
            <v>13708.259999999998</v>
          </cell>
          <cell r="AA800">
            <v>0.13176438755823255</v>
          </cell>
          <cell r="AC800">
            <v>22401</v>
          </cell>
          <cell r="AH800">
            <v>0</v>
          </cell>
          <cell r="AI800">
            <v>0</v>
          </cell>
          <cell r="AJ800">
            <v>0</v>
          </cell>
          <cell r="AL800">
            <v>1</v>
          </cell>
          <cell r="AM800">
            <v>12</v>
          </cell>
          <cell r="AN800">
            <v>0</v>
          </cell>
        </row>
        <row r="801">
          <cell r="A801" t="str">
            <v>Mass Ave</v>
          </cell>
          <cell r="B801" t="str">
            <v>Mass Ave</v>
          </cell>
          <cell r="C801" t="str">
            <v>16710</v>
          </cell>
          <cell r="D801" t="str">
            <v>System Improvements</v>
          </cell>
          <cell r="E801" t="str">
            <v>05298</v>
          </cell>
          <cell r="G801" t="str">
            <v>Relieve SNV 453  North Street</v>
          </cell>
          <cell r="I801">
            <v>0</v>
          </cell>
          <cell r="J801" t="str">
            <v>Invoice</v>
          </cell>
          <cell r="L801">
            <v>27353</v>
          </cell>
          <cell r="M801">
            <v>12368.9</v>
          </cell>
          <cell r="N801">
            <v>0</v>
          </cell>
          <cell r="O801">
            <v>0</v>
          </cell>
          <cell r="P801">
            <v>0</v>
          </cell>
          <cell r="Q801">
            <v>3090.6</v>
          </cell>
          <cell r="R801">
            <v>-61.809999999999945</v>
          </cell>
          <cell r="S801">
            <v>3379.77</v>
          </cell>
          <cell r="T801">
            <v>-67.600000000000364</v>
          </cell>
          <cell r="U801">
            <v>0</v>
          </cell>
          <cell r="V801">
            <v>6107.25</v>
          </cell>
          <cell r="W801">
            <v>-79.309999999999491</v>
          </cell>
          <cell r="X801">
            <v>0</v>
          </cell>
          <cell r="Y801">
            <v>0</v>
          </cell>
          <cell r="Z801">
            <v>12368.9</v>
          </cell>
          <cell r="AA801">
            <v>0.16089242859159569</v>
          </cell>
          <cell r="AC801">
            <v>27353</v>
          </cell>
          <cell r="AH801">
            <v>0</v>
          </cell>
          <cell r="AI801">
            <v>0</v>
          </cell>
          <cell r="AJ801">
            <v>0</v>
          </cell>
          <cell r="AL801">
            <v>1</v>
          </cell>
          <cell r="AM801">
            <v>12</v>
          </cell>
          <cell r="AN801">
            <v>0</v>
          </cell>
        </row>
        <row r="802">
          <cell r="A802" t="str">
            <v>Mass Ave</v>
          </cell>
          <cell r="B802" t="str">
            <v>Mass Ave</v>
          </cell>
          <cell r="C802" t="str">
            <v>16710</v>
          </cell>
          <cell r="D802" t="str">
            <v>System Improvements</v>
          </cell>
          <cell r="E802" t="str">
            <v>05298</v>
          </cell>
          <cell r="G802" t="str">
            <v>Relieve SNV 453  North Street</v>
          </cell>
          <cell r="I802">
            <v>0</v>
          </cell>
          <cell r="J802" t="str">
            <v>Material</v>
          </cell>
          <cell r="L802">
            <v>80000</v>
          </cell>
          <cell r="M802">
            <v>48423.93</v>
          </cell>
          <cell r="N802">
            <v>0</v>
          </cell>
          <cell r="O802">
            <v>9155.01</v>
          </cell>
          <cell r="P802">
            <v>21431.279999999999</v>
          </cell>
          <cell r="Q802">
            <v>8555.9699999999993</v>
          </cell>
          <cell r="R802">
            <v>533.15000000000146</v>
          </cell>
          <cell r="S802">
            <v>0</v>
          </cell>
          <cell r="T802">
            <v>0</v>
          </cell>
          <cell r="U802">
            <v>585.33999999999651</v>
          </cell>
          <cell r="V802">
            <v>8163.18</v>
          </cell>
          <cell r="W802">
            <v>0</v>
          </cell>
          <cell r="X802">
            <v>0</v>
          </cell>
          <cell r="Y802">
            <v>0</v>
          </cell>
          <cell r="Z802">
            <v>48423.93</v>
          </cell>
          <cell r="AA802">
            <v>0.47056609100748198</v>
          </cell>
          <cell r="AC802">
            <v>80000</v>
          </cell>
          <cell r="AH802">
            <v>0</v>
          </cell>
          <cell r="AI802">
            <v>0</v>
          </cell>
          <cell r="AJ802">
            <v>0</v>
          </cell>
          <cell r="AL802">
            <v>1</v>
          </cell>
          <cell r="AM802">
            <v>12</v>
          </cell>
          <cell r="AN802">
            <v>0</v>
          </cell>
        </row>
        <row r="803">
          <cell r="A803" t="str">
            <v>Mass Ave</v>
          </cell>
          <cell r="B803" t="str">
            <v>Mass Ave</v>
          </cell>
          <cell r="C803" t="str">
            <v>16710</v>
          </cell>
          <cell r="D803" t="str">
            <v>System Improvements</v>
          </cell>
          <cell r="E803" t="str">
            <v>05298</v>
          </cell>
          <cell r="G803" t="str">
            <v>Relieve SNV 453  North Street</v>
          </cell>
          <cell r="I803">
            <v>0</v>
          </cell>
          <cell r="J803" t="str">
            <v>Other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C803">
            <v>0</v>
          </cell>
          <cell r="AH803">
            <v>0</v>
          </cell>
          <cell r="AI803">
            <v>0</v>
          </cell>
          <cell r="AJ803">
            <v>0</v>
          </cell>
          <cell r="AL803">
            <v>1</v>
          </cell>
          <cell r="AM803">
            <v>12</v>
          </cell>
          <cell r="AN803">
            <v>0</v>
          </cell>
        </row>
        <row r="804">
          <cell r="A804" t="str">
            <v>Mass Ave</v>
          </cell>
          <cell r="B804" t="str">
            <v>Mass Ave</v>
          </cell>
          <cell r="C804" t="str">
            <v>16710</v>
          </cell>
          <cell r="D804" t="str">
            <v>System Improvements</v>
          </cell>
          <cell r="E804" t="str">
            <v>05298</v>
          </cell>
          <cell r="G804" t="str">
            <v>Relieve SNV 453  North Street</v>
          </cell>
          <cell r="H804">
            <v>0</v>
          </cell>
          <cell r="I804">
            <v>0</v>
          </cell>
          <cell r="J804" t="str">
            <v>Total</v>
          </cell>
          <cell r="L804">
            <v>170008</v>
          </cell>
          <cell r="M804">
            <v>116973.93</v>
          </cell>
          <cell r="N804">
            <v>0</v>
          </cell>
          <cell r="O804">
            <v>9792.57</v>
          </cell>
          <cell r="P804">
            <v>26083.91</v>
          </cell>
          <cell r="Q804">
            <v>27683.239999999998</v>
          </cell>
          <cell r="R804">
            <v>471.34000000000151</v>
          </cell>
          <cell r="S804">
            <v>3487.85</v>
          </cell>
          <cell r="T804">
            <v>94.519999999999527</v>
          </cell>
          <cell r="U804">
            <v>747.45999999999731</v>
          </cell>
          <cell r="V804">
            <v>48692.35</v>
          </cell>
          <cell r="W804">
            <v>-79.309999999999491</v>
          </cell>
          <cell r="X804">
            <v>0</v>
          </cell>
          <cell r="Y804">
            <v>0</v>
          </cell>
          <cell r="Z804">
            <v>116973.93</v>
          </cell>
          <cell r="AA804">
            <v>1</v>
          </cell>
          <cell r="AB804">
            <v>0</v>
          </cell>
          <cell r="AC804">
            <v>170008</v>
          </cell>
          <cell r="AD804">
            <v>170000</v>
          </cell>
          <cell r="AE804">
            <v>170000</v>
          </cell>
          <cell r="AF804">
            <v>0</v>
          </cell>
          <cell r="AL804">
            <v>1</v>
          </cell>
          <cell r="AM804">
            <v>12</v>
          </cell>
          <cell r="AN804">
            <v>0</v>
          </cell>
        </row>
        <row r="805">
          <cell r="A805" t="str">
            <v>Mass Ave</v>
          </cell>
          <cell r="B805" t="str">
            <v>Mass Ave</v>
          </cell>
          <cell r="C805" t="str">
            <v>16710</v>
          </cell>
          <cell r="D805" t="str">
            <v>System Improvements</v>
          </cell>
          <cell r="E805" t="str">
            <v>05299</v>
          </cell>
          <cell r="G805" t="str">
            <v>Increase Capacity SNV 47A &amp; B Street Work</v>
          </cell>
          <cell r="I805">
            <v>0</v>
          </cell>
          <cell r="J805" t="str">
            <v>labor</v>
          </cell>
          <cell r="L805">
            <v>15003</v>
          </cell>
          <cell r="M805">
            <v>52840.39</v>
          </cell>
          <cell r="N805">
            <v>521.6</v>
          </cell>
          <cell r="O805">
            <v>0</v>
          </cell>
          <cell r="P805">
            <v>644.58000000000004</v>
          </cell>
          <cell r="Q805">
            <v>7895.08</v>
          </cell>
          <cell r="R805">
            <v>0</v>
          </cell>
          <cell r="S805">
            <v>845.4</v>
          </cell>
          <cell r="T805">
            <v>42933.73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52840.39</v>
          </cell>
          <cell r="AA805">
            <v>0.16306013542153486</v>
          </cell>
          <cell r="AC805">
            <v>15003</v>
          </cell>
          <cell r="AH805">
            <v>0</v>
          </cell>
          <cell r="AI805">
            <v>0</v>
          </cell>
          <cell r="AJ805">
            <v>0</v>
          </cell>
          <cell r="AL805">
            <v>1</v>
          </cell>
          <cell r="AM805">
            <v>12</v>
          </cell>
          <cell r="AN805">
            <v>0</v>
          </cell>
        </row>
        <row r="806">
          <cell r="A806" t="str">
            <v>Mass Ave</v>
          </cell>
          <cell r="B806" t="str">
            <v>Mass Ave</v>
          </cell>
          <cell r="C806" t="str">
            <v>16710</v>
          </cell>
          <cell r="D806" t="str">
            <v>System Improvements</v>
          </cell>
          <cell r="E806" t="str">
            <v>05299</v>
          </cell>
          <cell r="G806" t="str">
            <v>Increase Capacity SNV 47A &amp; B Street Work</v>
          </cell>
          <cell r="I806">
            <v>0</v>
          </cell>
          <cell r="J806" t="str">
            <v>Overtime</v>
          </cell>
          <cell r="L806">
            <v>2251</v>
          </cell>
          <cell r="M806">
            <v>41729.57</v>
          </cell>
          <cell r="N806">
            <v>988.42</v>
          </cell>
          <cell r="O806">
            <v>0</v>
          </cell>
          <cell r="P806">
            <v>1132.83</v>
          </cell>
          <cell r="Q806">
            <v>1613.07</v>
          </cell>
          <cell r="R806">
            <v>0</v>
          </cell>
          <cell r="S806">
            <v>0</v>
          </cell>
          <cell r="T806">
            <v>37995.25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41729.57</v>
          </cell>
          <cell r="AA806">
            <v>2.4464997989327129E-2</v>
          </cell>
          <cell r="AC806">
            <v>2251</v>
          </cell>
          <cell r="AH806">
            <v>0</v>
          </cell>
          <cell r="AI806">
            <v>0</v>
          </cell>
          <cell r="AJ806">
            <v>0</v>
          </cell>
          <cell r="AL806">
            <v>1</v>
          </cell>
          <cell r="AM806">
            <v>12</v>
          </cell>
          <cell r="AN806">
            <v>0</v>
          </cell>
        </row>
        <row r="807">
          <cell r="A807" t="str">
            <v>Mass Ave</v>
          </cell>
          <cell r="B807" t="str">
            <v>Mass Ave</v>
          </cell>
          <cell r="C807" t="str">
            <v>16710</v>
          </cell>
          <cell r="D807" t="str">
            <v>System Improvements</v>
          </cell>
          <cell r="E807" t="str">
            <v>05299</v>
          </cell>
          <cell r="G807" t="str">
            <v>Increase Capacity SNV 47A &amp; B Street Work</v>
          </cell>
          <cell r="I807">
            <v>0</v>
          </cell>
          <cell r="J807" t="str">
            <v>Benefits</v>
          </cell>
          <cell r="L807">
            <v>9603</v>
          </cell>
          <cell r="M807">
            <v>26576.400000000001</v>
          </cell>
          <cell r="N807">
            <v>359.6</v>
          </cell>
          <cell r="O807">
            <v>0</v>
          </cell>
          <cell r="P807">
            <v>572.71</v>
          </cell>
          <cell r="Q807">
            <v>4993.1000000000004</v>
          </cell>
          <cell r="R807">
            <v>0</v>
          </cell>
          <cell r="S807">
            <v>541.04999999999995</v>
          </cell>
          <cell r="T807">
            <v>20109.939999999999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26576.400000000001</v>
          </cell>
          <cell r="AA807">
            <v>0.10437022465193622</v>
          </cell>
          <cell r="AC807">
            <v>9603</v>
          </cell>
          <cell r="AH807">
            <v>0</v>
          </cell>
          <cell r="AI807">
            <v>0</v>
          </cell>
          <cell r="AJ807">
            <v>0</v>
          </cell>
          <cell r="AL807">
            <v>1</v>
          </cell>
          <cell r="AM807">
            <v>12</v>
          </cell>
          <cell r="AN807">
            <v>0</v>
          </cell>
        </row>
        <row r="808">
          <cell r="A808" t="str">
            <v>Mass Ave</v>
          </cell>
          <cell r="B808" t="str">
            <v>Mass Ave</v>
          </cell>
          <cell r="C808" t="str">
            <v>16710</v>
          </cell>
          <cell r="D808" t="str">
            <v>System Improvements</v>
          </cell>
          <cell r="E808" t="str">
            <v>05299</v>
          </cell>
          <cell r="G808" t="str">
            <v>Increase Capacity SNV 47A &amp; B Street Work</v>
          </cell>
          <cell r="I808">
            <v>0</v>
          </cell>
          <cell r="J808" t="str">
            <v>Invoice</v>
          </cell>
          <cell r="L808">
            <v>7002</v>
          </cell>
          <cell r="M808">
            <v>28398.43</v>
          </cell>
          <cell r="N808">
            <v>0</v>
          </cell>
          <cell r="O808">
            <v>0</v>
          </cell>
          <cell r="P808">
            <v>0</v>
          </cell>
          <cell r="Q808">
            <v>5230.3999999999996</v>
          </cell>
          <cell r="R808">
            <v>1006.18</v>
          </cell>
          <cell r="S808">
            <v>0</v>
          </cell>
          <cell r="T808">
            <v>2916</v>
          </cell>
          <cell r="U808">
            <v>0</v>
          </cell>
          <cell r="V808">
            <v>0</v>
          </cell>
          <cell r="W808">
            <v>19245.849999999999</v>
          </cell>
          <cell r="X808">
            <v>0</v>
          </cell>
          <cell r="Y808">
            <v>0</v>
          </cell>
          <cell r="Z808">
            <v>28398.43</v>
          </cell>
          <cell r="AA808">
            <v>7.610125096457955E-2</v>
          </cell>
          <cell r="AC808">
            <v>7002</v>
          </cell>
          <cell r="AH808">
            <v>0</v>
          </cell>
          <cell r="AI808">
            <v>0</v>
          </cell>
          <cell r="AJ808">
            <v>0</v>
          </cell>
          <cell r="AL808">
            <v>1</v>
          </cell>
          <cell r="AM808">
            <v>12</v>
          </cell>
          <cell r="AN808">
            <v>0</v>
          </cell>
        </row>
        <row r="809">
          <cell r="A809" t="str">
            <v>Mass Ave</v>
          </cell>
          <cell r="B809" t="str">
            <v>Mass Ave</v>
          </cell>
          <cell r="C809" t="str">
            <v>16710</v>
          </cell>
          <cell r="D809" t="str">
            <v>System Improvements</v>
          </cell>
          <cell r="E809" t="str">
            <v>05299</v>
          </cell>
          <cell r="G809" t="str">
            <v>Increase Capacity SNV 47A &amp; B Street Work</v>
          </cell>
          <cell r="I809">
            <v>0</v>
          </cell>
          <cell r="J809" t="str">
            <v>Material</v>
          </cell>
          <cell r="L809">
            <v>58150</v>
          </cell>
          <cell r="M809">
            <v>25674.639999999999</v>
          </cell>
          <cell r="N809">
            <v>0</v>
          </cell>
          <cell r="O809">
            <v>0</v>
          </cell>
          <cell r="P809">
            <v>12466.81</v>
          </cell>
          <cell r="Q809">
            <v>-3953.98</v>
          </cell>
          <cell r="R809">
            <v>0</v>
          </cell>
          <cell r="S809">
            <v>5255.9</v>
          </cell>
          <cell r="T809">
            <v>11905.91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25674.639999999999</v>
          </cell>
          <cell r="AA809">
            <v>0.63200339097262226</v>
          </cell>
          <cell r="AC809">
            <v>58150</v>
          </cell>
          <cell r="AH809">
            <v>0</v>
          </cell>
          <cell r="AI809">
            <v>0</v>
          </cell>
          <cell r="AJ809">
            <v>0</v>
          </cell>
          <cell r="AL809">
            <v>1</v>
          </cell>
          <cell r="AM809">
            <v>12</v>
          </cell>
          <cell r="AN809">
            <v>0</v>
          </cell>
        </row>
        <row r="810">
          <cell r="A810" t="str">
            <v>Mass Ave</v>
          </cell>
          <cell r="B810" t="str">
            <v>Mass Ave</v>
          </cell>
          <cell r="C810" t="str">
            <v>16710</v>
          </cell>
          <cell r="D810" t="str">
            <v>System Improvements</v>
          </cell>
          <cell r="E810" t="str">
            <v>05299</v>
          </cell>
          <cell r="G810" t="str">
            <v>Increase Capacity SNV 47A &amp; B Street Work</v>
          </cell>
          <cell r="I810">
            <v>0</v>
          </cell>
          <cell r="J810" t="str">
            <v>Other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C810">
            <v>0</v>
          </cell>
          <cell r="AH810">
            <v>0</v>
          </cell>
          <cell r="AI810">
            <v>0</v>
          </cell>
          <cell r="AJ810">
            <v>0</v>
          </cell>
          <cell r="AL810">
            <v>1</v>
          </cell>
          <cell r="AM810">
            <v>12</v>
          </cell>
          <cell r="AN810">
            <v>0</v>
          </cell>
        </row>
        <row r="811">
          <cell r="A811" t="str">
            <v>Mass Ave</v>
          </cell>
          <cell r="B811" t="str">
            <v>Mass Ave</v>
          </cell>
          <cell r="C811" t="str">
            <v>16710</v>
          </cell>
          <cell r="D811" t="str">
            <v>System Improvements</v>
          </cell>
          <cell r="E811" t="str">
            <v>05299</v>
          </cell>
          <cell r="G811" t="str">
            <v>Increase Capacity SNV 47A &amp; B Street Work</v>
          </cell>
          <cell r="H811">
            <v>0</v>
          </cell>
          <cell r="I811">
            <v>0</v>
          </cell>
          <cell r="J811" t="str">
            <v>Total</v>
          </cell>
          <cell r="L811">
            <v>92009</v>
          </cell>
          <cell r="M811">
            <v>175219.43000000002</v>
          </cell>
          <cell r="N811">
            <v>1869.62</v>
          </cell>
          <cell r="O811">
            <v>0</v>
          </cell>
          <cell r="P811">
            <v>14816.93</v>
          </cell>
          <cell r="Q811">
            <v>15777.670000000002</v>
          </cell>
          <cell r="R811">
            <v>1006.18</v>
          </cell>
          <cell r="S811">
            <v>6642.3499999999995</v>
          </cell>
          <cell r="T811">
            <v>115860.83000000002</v>
          </cell>
          <cell r="U811">
            <v>0</v>
          </cell>
          <cell r="V811">
            <v>0</v>
          </cell>
          <cell r="W811">
            <v>19245.849999999999</v>
          </cell>
          <cell r="X811">
            <v>0</v>
          </cell>
          <cell r="Y811">
            <v>0</v>
          </cell>
          <cell r="Z811">
            <v>175219.43000000002</v>
          </cell>
          <cell r="AA811">
            <v>1</v>
          </cell>
          <cell r="AB811">
            <v>0</v>
          </cell>
          <cell r="AC811">
            <v>92009</v>
          </cell>
          <cell r="AD811">
            <v>190000</v>
          </cell>
          <cell r="AE811">
            <v>190000</v>
          </cell>
          <cell r="AF811">
            <v>0</v>
          </cell>
          <cell r="AL811">
            <v>1</v>
          </cell>
          <cell r="AM811">
            <v>12</v>
          </cell>
          <cell r="AN811">
            <v>0</v>
          </cell>
        </row>
        <row r="812">
          <cell r="A812" t="str">
            <v>Mass Ave</v>
          </cell>
          <cell r="B812" t="str">
            <v>Mass Ave</v>
          </cell>
          <cell r="C812" t="str">
            <v>16710</v>
          </cell>
          <cell r="D812" t="str">
            <v>System Improvements</v>
          </cell>
          <cell r="E812" t="str">
            <v>05303</v>
          </cell>
          <cell r="G812" t="str">
            <v>Hyde Park #496 Street Work</v>
          </cell>
          <cell r="I812">
            <v>0</v>
          </cell>
          <cell r="J812" t="str">
            <v>labor</v>
          </cell>
          <cell r="L812">
            <v>7502</v>
          </cell>
          <cell r="M812">
            <v>36530.259999999995</v>
          </cell>
          <cell r="N812">
            <v>0</v>
          </cell>
          <cell r="O812">
            <v>0</v>
          </cell>
          <cell r="P812">
            <v>820.54</v>
          </cell>
          <cell r="Q812">
            <v>517.94000000000005</v>
          </cell>
          <cell r="R812">
            <v>1087.2</v>
          </cell>
          <cell r="S812">
            <v>0</v>
          </cell>
          <cell r="T812">
            <v>0</v>
          </cell>
          <cell r="U812">
            <v>352.95</v>
          </cell>
          <cell r="V812">
            <v>2092.96</v>
          </cell>
          <cell r="W812">
            <v>31658.67</v>
          </cell>
          <cell r="X812">
            <v>0</v>
          </cell>
          <cell r="Y812">
            <v>0</v>
          </cell>
          <cell r="Z812">
            <v>36530.259999999995</v>
          </cell>
          <cell r="AA812">
            <v>0.25008333888925927</v>
          </cell>
          <cell r="AC812">
            <v>7502</v>
          </cell>
          <cell r="AH812">
            <v>0</v>
          </cell>
          <cell r="AI812">
            <v>0</v>
          </cell>
          <cell r="AJ812">
            <v>0</v>
          </cell>
          <cell r="AL812">
            <v>1</v>
          </cell>
          <cell r="AM812">
            <v>12</v>
          </cell>
          <cell r="AN812">
            <v>0</v>
          </cell>
        </row>
        <row r="813">
          <cell r="A813" t="str">
            <v>Mass Ave</v>
          </cell>
          <cell r="B813" t="str">
            <v>Mass Ave</v>
          </cell>
          <cell r="C813" t="str">
            <v>16710</v>
          </cell>
          <cell r="D813" t="str">
            <v>System Improvements</v>
          </cell>
          <cell r="E813" t="str">
            <v>05303</v>
          </cell>
          <cell r="G813" t="str">
            <v>Hyde Park #496 Street Work</v>
          </cell>
          <cell r="I813">
            <v>0</v>
          </cell>
          <cell r="J813" t="str">
            <v>Overtime</v>
          </cell>
          <cell r="L813">
            <v>1124</v>
          </cell>
          <cell r="M813">
            <v>25969.960000000003</v>
          </cell>
          <cell r="N813">
            <v>0</v>
          </cell>
          <cell r="O813">
            <v>0</v>
          </cell>
          <cell r="P813">
            <v>0</v>
          </cell>
          <cell r="Q813">
            <v>173.15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25796.81</v>
          </cell>
          <cell r="X813">
            <v>0</v>
          </cell>
          <cell r="Y813">
            <v>0</v>
          </cell>
          <cell r="Z813">
            <v>25969.960000000003</v>
          </cell>
          <cell r="AA813">
            <v>3.7469164610974062E-2</v>
          </cell>
          <cell r="AC813">
            <v>1124</v>
          </cell>
          <cell r="AH813">
            <v>0</v>
          </cell>
          <cell r="AI813">
            <v>0</v>
          </cell>
          <cell r="AJ813">
            <v>0</v>
          </cell>
          <cell r="AL813">
            <v>1</v>
          </cell>
          <cell r="AM813">
            <v>12</v>
          </cell>
          <cell r="AN813">
            <v>0</v>
          </cell>
        </row>
        <row r="814">
          <cell r="A814" t="str">
            <v>Mass Ave</v>
          </cell>
          <cell r="B814" t="str">
            <v>Mass Ave</v>
          </cell>
          <cell r="C814" t="str">
            <v>16710</v>
          </cell>
          <cell r="D814" t="str">
            <v>System Improvements</v>
          </cell>
          <cell r="E814" t="str">
            <v>05303</v>
          </cell>
          <cell r="G814" t="str">
            <v>Hyde Park #496 Street Work</v>
          </cell>
          <cell r="I814">
            <v>0</v>
          </cell>
          <cell r="J814" t="str">
            <v>Benefits</v>
          </cell>
          <cell r="L814">
            <v>4800</v>
          </cell>
          <cell r="M814">
            <v>22976.54</v>
          </cell>
          <cell r="N814">
            <v>0</v>
          </cell>
          <cell r="O814">
            <v>0</v>
          </cell>
          <cell r="P814">
            <v>525.14</v>
          </cell>
          <cell r="Q814">
            <v>331.48</v>
          </cell>
          <cell r="R814">
            <v>695.81</v>
          </cell>
          <cell r="S814">
            <v>0</v>
          </cell>
          <cell r="T814">
            <v>0</v>
          </cell>
          <cell r="U814">
            <v>225.89</v>
          </cell>
          <cell r="V814">
            <v>1339.5</v>
          </cell>
          <cell r="W814">
            <v>19858.72</v>
          </cell>
          <cell r="X814">
            <v>0</v>
          </cell>
          <cell r="Y814">
            <v>0</v>
          </cell>
          <cell r="Z814">
            <v>22976.54</v>
          </cell>
          <cell r="AA814">
            <v>0.16001066737782518</v>
          </cell>
          <cell r="AC814">
            <v>4800</v>
          </cell>
          <cell r="AH814">
            <v>0</v>
          </cell>
          <cell r="AI814">
            <v>0</v>
          </cell>
          <cell r="AJ814">
            <v>0</v>
          </cell>
          <cell r="AL814">
            <v>1</v>
          </cell>
          <cell r="AM814">
            <v>12</v>
          </cell>
          <cell r="AN814">
            <v>0</v>
          </cell>
        </row>
        <row r="815">
          <cell r="A815" t="str">
            <v>Mass Ave</v>
          </cell>
          <cell r="B815" t="str">
            <v>Mass Ave</v>
          </cell>
          <cell r="C815" t="str">
            <v>16710</v>
          </cell>
          <cell r="D815" t="str">
            <v>System Improvements</v>
          </cell>
          <cell r="E815" t="str">
            <v>05303</v>
          </cell>
          <cell r="G815" t="str">
            <v>Hyde Park #496 Street Work</v>
          </cell>
          <cell r="I815">
            <v>0</v>
          </cell>
          <cell r="J815" t="str">
            <v>Invoice</v>
          </cell>
          <cell r="L815">
            <v>4499</v>
          </cell>
          <cell r="M815">
            <v>9521.7199999999993</v>
          </cell>
          <cell r="N815">
            <v>0</v>
          </cell>
          <cell r="O815">
            <v>0</v>
          </cell>
          <cell r="P815">
            <v>0</v>
          </cell>
          <cell r="Q815">
            <v>3579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3496.5</v>
          </cell>
          <cell r="X815">
            <v>2446.2199999999998</v>
          </cell>
          <cell r="Y815">
            <v>0</v>
          </cell>
          <cell r="Z815">
            <v>9521.7199999999993</v>
          </cell>
          <cell r="AA815">
            <v>0.14997666511100741</v>
          </cell>
          <cell r="AC815">
            <v>4499</v>
          </cell>
          <cell r="AH815">
            <v>0</v>
          </cell>
          <cell r="AI815">
            <v>0</v>
          </cell>
          <cell r="AJ815">
            <v>0</v>
          </cell>
          <cell r="AL815">
            <v>1</v>
          </cell>
          <cell r="AM815">
            <v>12</v>
          </cell>
          <cell r="AN815">
            <v>0</v>
          </cell>
        </row>
        <row r="816">
          <cell r="A816" t="str">
            <v>Mass Ave</v>
          </cell>
          <cell r="B816" t="str">
            <v>Mass Ave</v>
          </cell>
          <cell r="C816" t="str">
            <v>16710</v>
          </cell>
          <cell r="D816" t="str">
            <v>System Improvements</v>
          </cell>
          <cell r="E816" t="str">
            <v>05303</v>
          </cell>
          <cell r="G816" t="str">
            <v>Hyde Park #496 Street Work</v>
          </cell>
          <cell r="I816">
            <v>0</v>
          </cell>
          <cell r="J816" t="str">
            <v>Material</v>
          </cell>
          <cell r="L816">
            <v>12073</v>
          </cell>
          <cell r="M816">
            <v>66428.639999999999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10986.05</v>
          </cell>
          <cell r="S816">
            <v>0</v>
          </cell>
          <cell r="T816">
            <v>0</v>
          </cell>
          <cell r="U816">
            <v>0</v>
          </cell>
          <cell r="V816">
            <v>33084.67</v>
          </cell>
          <cell r="W816">
            <v>22357.919999999998</v>
          </cell>
          <cell r="X816">
            <v>0</v>
          </cell>
          <cell r="Y816">
            <v>0</v>
          </cell>
          <cell r="Z816">
            <v>66428.639999999999</v>
          </cell>
          <cell r="AA816">
            <v>0.40246016401093404</v>
          </cell>
          <cell r="AC816">
            <v>12073</v>
          </cell>
          <cell r="AH816">
            <v>0</v>
          </cell>
          <cell r="AI816">
            <v>0</v>
          </cell>
          <cell r="AJ816">
            <v>0</v>
          </cell>
          <cell r="AL816">
            <v>1</v>
          </cell>
          <cell r="AM816">
            <v>12</v>
          </cell>
          <cell r="AN816">
            <v>0</v>
          </cell>
        </row>
        <row r="817">
          <cell r="A817" t="str">
            <v>Mass Ave</v>
          </cell>
          <cell r="B817" t="str">
            <v>Mass Ave</v>
          </cell>
          <cell r="C817" t="str">
            <v>16710</v>
          </cell>
          <cell r="D817" t="str">
            <v>System Improvements</v>
          </cell>
          <cell r="E817" t="str">
            <v>05303</v>
          </cell>
          <cell r="G817" t="str">
            <v>Hyde Park #496 Street Work</v>
          </cell>
          <cell r="I817">
            <v>0</v>
          </cell>
          <cell r="J817" t="str">
            <v>Other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C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1</v>
          </cell>
          <cell r="AM817">
            <v>12</v>
          </cell>
          <cell r="AN817">
            <v>0</v>
          </cell>
        </row>
        <row r="818">
          <cell r="A818" t="str">
            <v>Mass Ave</v>
          </cell>
          <cell r="B818" t="str">
            <v>Mass Ave</v>
          </cell>
          <cell r="C818" t="str">
            <v>16710</v>
          </cell>
          <cell r="D818" t="str">
            <v>System Improvements</v>
          </cell>
          <cell r="E818" t="str">
            <v>05303</v>
          </cell>
          <cell r="G818" t="str">
            <v>Hyde Park #496 Street Work</v>
          </cell>
          <cell r="H818">
            <v>29998</v>
          </cell>
          <cell r="I818">
            <v>0</v>
          </cell>
          <cell r="J818" t="str">
            <v>Total</v>
          </cell>
          <cell r="L818">
            <v>29998</v>
          </cell>
          <cell r="M818">
            <v>161427.12</v>
          </cell>
          <cell r="N818">
            <v>0</v>
          </cell>
          <cell r="O818">
            <v>0</v>
          </cell>
          <cell r="P818">
            <v>1345.6799999999998</v>
          </cell>
          <cell r="Q818">
            <v>4601.57</v>
          </cell>
          <cell r="R818">
            <v>12769.06</v>
          </cell>
          <cell r="S818">
            <v>0</v>
          </cell>
          <cell r="T818">
            <v>0</v>
          </cell>
          <cell r="U818">
            <v>578.83999999999992</v>
          </cell>
          <cell r="V818">
            <v>36517.129999999997</v>
          </cell>
          <cell r="W818">
            <v>103168.62</v>
          </cell>
          <cell r="X818">
            <v>2446.2199999999998</v>
          </cell>
          <cell r="Y818">
            <v>0</v>
          </cell>
          <cell r="Z818">
            <v>161427.12</v>
          </cell>
          <cell r="AA818">
            <v>1</v>
          </cell>
          <cell r="AB818">
            <v>0</v>
          </cell>
          <cell r="AC818">
            <v>29998</v>
          </cell>
          <cell r="AD818">
            <v>65000</v>
          </cell>
          <cell r="AE818">
            <v>65000</v>
          </cell>
          <cell r="AF818">
            <v>0</v>
          </cell>
          <cell r="AL818">
            <v>1</v>
          </cell>
          <cell r="AM818">
            <v>12</v>
          </cell>
          <cell r="AN818">
            <v>0</v>
          </cell>
        </row>
        <row r="819">
          <cell r="A819" t="str">
            <v>Mass Ave</v>
          </cell>
          <cell r="B819" t="str">
            <v>Mass Ave</v>
          </cell>
          <cell r="C819" t="str">
            <v>16710</v>
          </cell>
          <cell r="D819" t="str">
            <v>System Improvements</v>
          </cell>
          <cell r="E819" t="str">
            <v>05304</v>
          </cell>
          <cell r="G819" t="str">
            <v>Dewar Street #483 Street Work</v>
          </cell>
          <cell r="I819">
            <v>0</v>
          </cell>
          <cell r="J819" t="str">
            <v>labor</v>
          </cell>
          <cell r="L819">
            <v>15003</v>
          </cell>
          <cell r="M819">
            <v>46769.06</v>
          </cell>
          <cell r="N819">
            <v>0</v>
          </cell>
          <cell r="O819">
            <v>555.36</v>
          </cell>
          <cell r="P819">
            <v>5645.2</v>
          </cell>
          <cell r="Q819">
            <v>5548.5</v>
          </cell>
          <cell r="R819">
            <v>8119.87</v>
          </cell>
          <cell r="S819">
            <v>0</v>
          </cell>
          <cell r="T819">
            <v>0</v>
          </cell>
          <cell r="U819">
            <v>3768.56</v>
          </cell>
          <cell r="V819">
            <v>1170.49</v>
          </cell>
          <cell r="W819">
            <v>17324.169999999998</v>
          </cell>
          <cell r="X819">
            <v>4636.91</v>
          </cell>
          <cell r="Y819">
            <v>0</v>
          </cell>
          <cell r="Z819">
            <v>46769.06</v>
          </cell>
          <cell r="AA819">
            <v>0.2307905302505884</v>
          </cell>
          <cell r="AC819">
            <v>15003</v>
          </cell>
          <cell r="AH819">
            <v>0</v>
          </cell>
          <cell r="AI819">
            <v>0</v>
          </cell>
          <cell r="AJ819">
            <v>0</v>
          </cell>
          <cell r="AL819">
            <v>1</v>
          </cell>
          <cell r="AM819">
            <v>12</v>
          </cell>
          <cell r="AN819">
            <v>0</v>
          </cell>
        </row>
        <row r="820">
          <cell r="A820" t="str">
            <v>Mass Ave</v>
          </cell>
          <cell r="B820" t="str">
            <v>Mass Ave</v>
          </cell>
          <cell r="C820" t="str">
            <v>16710</v>
          </cell>
          <cell r="D820" t="str">
            <v>System Improvements</v>
          </cell>
          <cell r="E820" t="str">
            <v>05304</v>
          </cell>
          <cell r="G820" t="str">
            <v>Dewar Street #483 Street Work</v>
          </cell>
          <cell r="I820">
            <v>0</v>
          </cell>
          <cell r="J820" t="str">
            <v>Overtime</v>
          </cell>
          <cell r="L820">
            <v>2251</v>
          </cell>
          <cell r="M820">
            <v>32679.62</v>
          </cell>
          <cell r="N820">
            <v>0</v>
          </cell>
          <cell r="O820">
            <v>509.31</v>
          </cell>
          <cell r="P820">
            <v>3180.24</v>
          </cell>
          <cell r="Q820">
            <v>2669.76</v>
          </cell>
          <cell r="R820">
            <v>5688.24</v>
          </cell>
          <cell r="S820">
            <v>561.07000000000153</v>
          </cell>
          <cell r="T820">
            <v>0</v>
          </cell>
          <cell r="U820">
            <v>3834.97</v>
          </cell>
          <cell r="V820">
            <v>0</v>
          </cell>
          <cell r="W820">
            <v>9548.44</v>
          </cell>
          <cell r="X820">
            <v>6687.59</v>
          </cell>
          <cell r="Y820">
            <v>0</v>
          </cell>
          <cell r="Z820">
            <v>32679.62</v>
          </cell>
          <cell r="AA820">
            <v>3.4627040164905316E-2</v>
          </cell>
          <cell r="AC820">
            <v>2251</v>
          </cell>
          <cell r="AH820">
            <v>0</v>
          </cell>
          <cell r="AI820">
            <v>0</v>
          </cell>
          <cell r="AJ820">
            <v>0</v>
          </cell>
          <cell r="AL820">
            <v>1</v>
          </cell>
          <cell r="AM820">
            <v>12</v>
          </cell>
          <cell r="AN820">
            <v>0</v>
          </cell>
        </row>
        <row r="821">
          <cell r="A821" t="str">
            <v>Mass Ave</v>
          </cell>
          <cell r="B821" t="str">
            <v>Mass Ave</v>
          </cell>
          <cell r="C821" t="str">
            <v>16710</v>
          </cell>
          <cell r="D821" t="str">
            <v>System Improvements</v>
          </cell>
          <cell r="E821" t="str">
            <v>05304</v>
          </cell>
          <cell r="G821" t="str">
            <v>Dewar Street #483 Street Work</v>
          </cell>
          <cell r="I821">
            <v>0</v>
          </cell>
          <cell r="J821" t="str">
            <v>Benefits</v>
          </cell>
          <cell r="L821">
            <v>9603</v>
          </cell>
          <cell r="M821">
            <v>29751.43</v>
          </cell>
          <cell r="N821">
            <v>0</v>
          </cell>
          <cell r="O821">
            <v>341.6</v>
          </cell>
          <cell r="P821">
            <v>3686.81</v>
          </cell>
          <cell r="Q821">
            <v>3380.48</v>
          </cell>
          <cell r="R821">
            <v>5356.28</v>
          </cell>
          <cell r="S821">
            <v>0</v>
          </cell>
          <cell r="T821">
            <v>0</v>
          </cell>
          <cell r="U821">
            <v>2394.9299999999998</v>
          </cell>
          <cell r="V821">
            <v>732.68</v>
          </cell>
          <cell r="W821">
            <v>10930.89</v>
          </cell>
          <cell r="X821">
            <v>2927.76</v>
          </cell>
          <cell r="Y821">
            <v>0</v>
          </cell>
          <cell r="Z821">
            <v>29751.43</v>
          </cell>
          <cell r="AA821">
            <v>0.14772255295583553</v>
          </cell>
          <cell r="AC821">
            <v>9603</v>
          </cell>
          <cell r="AH821">
            <v>0</v>
          </cell>
          <cell r="AI821">
            <v>0</v>
          </cell>
          <cell r="AJ821">
            <v>0</v>
          </cell>
          <cell r="AL821">
            <v>1</v>
          </cell>
          <cell r="AM821">
            <v>12</v>
          </cell>
          <cell r="AN821">
            <v>0</v>
          </cell>
        </row>
        <row r="822">
          <cell r="A822" t="str">
            <v>Mass Ave</v>
          </cell>
          <cell r="B822" t="str">
            <v>Mass Ave</v>
          </cell>
          <cell r="C822" t="str">
            <v>16710</v>
          </cell>
          <cell r="D822" t="str">
            <v>System Improvements</v>
          </cell>
          <cell r="E822" t="str">
            <v>05304</v>
          </cell>
          <cell r="G822" t="str">
            <v>Dewar Street #483 Street Work</v>
          </cell>
          <cell r="I822">
            <v>0</v>
          </cell>
          <cell r="J822" t="str">
            <v>Invoice</v>
          </cell>
          <cell r="L822">
            <v>10000</v>
          </cell>
          <cell r="M822">
            <v>10791.83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4983.32</v>
          </cell>
          <cell r="V822">
            <v>0</v>
          </cell>
          <cell r="W822">
            <v>2437.41</v>
          </cell>
          <cell r="X822">
            <v>3371.1</v>
          </cell>
          <cell r="Y822">
            <v>0</v>
          </cell>
          <cell r="Z822">
            <v>10791.83</v>
          </cell>
          <cell r="AA822">
            <v>0.15382958758287568</v>
          </cell>
          <cell r="AC822">
            <v>10000</v>
          </cell>
          <cell r="AH822">
            <v>0</v>
          </cell>
          <cell r="AI822">
            <v>0</v>
          </cell>
          <cell r="AJ822">
            <v>0</v>
          </cell>
          <cell r="AL822">
            <v>1</v>
          </cell>
          <cell r="AM822">
            <v>12</v>
          </cell>
          <cell r="AN822">
            <v>0</v>
          </cell>
        </row>
        <row r="823">
          <cell r="A823" t="str">
            <v>Mass Ave</v>
          </cell>
          <cell r="B823" t="str">
            <v>Mass Ave</v>
          </cell>
          <cell r="C823" t="str">
            <v>16710</v>
          </cell>
          <cell r="D823" t="str">
            <v>System Improvements</v>
          </cell>
          <cell r="E823" t="str">
            <v>05304</v>
          </cell>
          <cell r="G823" t="str">
            <v>Dewar Street #483 Street Work</v>
          </cell>
          <cell r="I823">
            <v>0</v>
          </cell>
          <cell r="J823" t="str">
            <v>Material</v>
          </cell>
          <cell r="L823">
            <v>0</v>
          </cell>
          <cell r="M823">
            <v>48463.43</v>
          </cell>
          <cell r="N823">
            <v>0</v>
          </cell>
          <cell r="O823">
            <v>0</v>
          </cell>
          <cell r="P823">
            <v>21106.26</v>
          </cell>
          <cell r="Q823">
            <v>0</v>
          </cell>
          <cell r="R823">
            <v>2894.86</v>
          </cell>
          <cell r="S823">
            <v>0</v>
          </cell>
          <cell r="T823">
            <v>0</v>
          </cell>
          <cell r="U823">
            <v>8620.35</v>
          </cell>
          <cell r="V823">
            <v>16949.61</v>
          </cell>
          <cell r="W823">
            <v>-4885.01</v>
          </cell>
          <cell r="X823">
            <v>3777.36</v>
          </cell>
          <cell r="Y823">
            <v>0</v>
          </cell>
          <cell r="Z823">
            <v>48463.43</v>
          </cell>
          <cell r="AA823">
            <v>0</v>
          </cell>
          <cell r="AC823">
            <v>0</v>
          </cell>
          <cell r="AH823">
            <v>0</v>
          </cell>
          <cell r="AI823">
            <v>0</v>
          </cell>
          <cell r="AJ823">
            <v>0</v>
          </cell>
          <cell r="AL823">
            <v>1</v>
          </cell>
          <cell r="AM823">
            <v>12</v>
          </cell>
          <cell r="AN823">
            <v>0</v>
          </cell>
        </row>
        <row r="824">
          <cell r="A824" t="str">
            <v>Mass Ave</v>
          </cell>
          <cell r="B824" t="str">
            <v>Mass Ave</v>
          </cell>
          <cell r="C824" t="str">
            <v>16710</v>
          </cell>
          <cell r="D824" t="str">
            <v>System Improvements</v>
          </cell>
          <cell r="E824" t="str">
            <v>05304</v>
          </cell>
          <cell r="G824" t="str">
            <v>Dewar Street #483 Street Work</v>
          </cell>
          <cell r="I824">
            <v>0</v>
          </cell>
          <cell r="J824" t="str">
            <v>Other</v>
          </cell>
          <cell r="L824">
            <v>28150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0.43303028904579505</v>
          </cell>
          <cell r="AC824">
            <v>28150</v>
          </cell>
          <cell r="AH824">
            <v>0</v>
          </cell>
          <cell r="AI824">
            <v>0</v>
          </cell>
          <cell r="AJ824">
            <v>0</v>
          </cell>
          <cell r="AL824">
            <v>1</v>
          </cell>
          <cell r="AM824">
            <v>12</v>
          </cell>
          <cell r="AN824">
            <v>0</v>
          </cell>
        </row>
        <row r="825">
          <cell r="A825" t="str">
            <v>Mass Ave</v>
          </cell>
          <cell r="B825" t="str">
            <v>Mass Ave</v>
          </cell>
          <cell r="C825" t="str">
            <v>16710</v>
          </cell>
          <cell r="D825" t="str">
            <v>System Improvements</v>
          </cell>
          <cell r="E825" t="str">
            <v>05304</v>
          </cell>
          <cell r="G825" t="str">
            <v>Dewar Street #483 Street Work</v>
          </cell>
          <cell r="H825">
            <v>0</v>
          </cell>
          <cell r="I825">
            <v>0</v>
          </cell>
          <cell r="J825" t="str">
            <v>Total</v>
          </cell>
          <cell r="L825">
            <v>65007</v>
          </cell>
          <cell r="M825">
            <v>168455.37</v>
          </cell>
          <cell r="N825">
            <v>0</v>
          </cell>
          <cell r="O825">
            <v>1406.27</v>
          </cell>
          <cell r="P825">
            <v>33618.509999999995</v>
          </cell>
          <cell r="Q825">
            <v>11598.74</v>
          </cell>
          <cell r="R825">
            <v>22059.25</v>
          </cell>
          <cell r="S825">
            <v>561.07000000000153</v>
          </cell>
          <cell r="T825">
            <v>0</v>
          </cell>
          <cell r="U825">
            <v>23602.129999999997</v>
          </cell>
          <cell r="V825">
            <v>18852.78</v>
          </cell>
          <cell r="W825">
            <v>35355.9</v>
          </cell>
          <cell r="X825">
            <v>21400.720000000001</v>
          </cell>
          <cell r="Y825">
            <v>0</v>
          </cell>
          <cell r="Z825">
            <v>168455.37</v>
          </cell>
          <cell r="AA825">
            <v>1</v>
          </cell>
          <cell r="AB825">
            <v>0</v>
          </cell>
          <cell r="AC825">
            <v>65007</v>
          </cell>
          <cell r="AD825">
            <v>0</v>
          </cell>
          <cell r="AE825">
            <v>0</v>
          </cell>
          <cell r="AF825">
            <v>0</v>
          </cell>
          <cell r="AL825">
            <v>1</v>
          </cell>
          <cell r="AM825">
            <v>12</v>
          </cell>
          <cell r="AN825">
            <v>0</v>
          </cell>
        </row>
        <row r="826">
          <cell r="A826" t="str">
            <v>Mass Ave</v>
          </cell>
          <cell r="B826" t="str">
            <v>Hyde Park</v>
          </cell>
          <cell r="C826" t="str">
            <v>16715</v>
          </cell>
          <cell r="D826" t="str">
            <v>System Improvements</v>
          </cell>
          <cell r="E826" t="str">
            <v>05326</v>
          </cell>
          <cell r="G826" t="str">
            <v>Pole replacements Mass Ave</v>
          </cell>
          <cell r="I826">
            <v>0</v>
          </cell>
          <cell r="J826" t="str">
            <v>labor</v>
          </cell>
          <cell r="L826">
            <v>17500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9.9009900990099015E-2</v>
          </cell>
          <cell r="AB826">
            <v>2500</v>
          </cell>
          <cell r="AC826">
            <v>17500</v>
          </cell>
          <cell r="AH826">
            <v>0</v>
          </cell>
          <cell r="AI826">
            <v>0</v>
          </cell>
          <cell r="AJ826">
            <v>0</v>
          </cell>
          <cell r="AL826">
            <v>1</v>
          </cell>
          <cell r="AM826">
            <v>12</v>
          </cell>
          <cell r="AN826">
            <v>0</v>
          </cell>
        </row>
        <row r="827">
          <cell r="A827" t="str">
            <v>Mass Ave</v>
          </cell>
          <cell r="B827" t="str">
            <v>Hyde Park</v>
          </cell>
          <cell r="C827" t="str">
            <v>16715</v>
          </cell>
          <cell r="D827" t="str">
            <v>System Improvements</v>
          </cell>
          <cell r="E827" t="str">
            <v>05326</v>
          </cell>
          <cell r="G827" t="str">
            <v>Pole replacements Mass Ave</v>
          </cell>
          <cell r="I827">
            <v>0</v>
          </cell>
          <cell r="J827" t="str">
            <v>Overtime</v>
          </cell>
          <cell r="L827">
            <v>2625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1.9801980198019802E-2</v>
          </cell>
          <cell r="AB827">
            <v>500</v>
          </cell>
          <cell r="AC827">
            <v>2625</v>
          </cell>
          <cell r="AH827">
            <v>0</v>
          </cell>
          <cell r="AI827">
            <v>0</v>
          </cell>
          <cell r="AJ827">
            <v>0</v>
          </cell>
          <cell r="AL827">
            <v>1</v>
          </cell>
          <cell r="AM827">
            <v>12</v>
          </cell>
          <cell r="AN827">
            <v>0</v>
          </cell>
        </row>
        <row r="828">
          <cell r="A828" t="str">
            <v>Mass Ave</v>
          </cell>
          <cell r="B828" t="str">
            <v>Hyde Park</v>
          </cell>
          <cell r="C828" t="str">
            <v>16715</v>
          </cell>
          <cell r="D828" t="str">
            <v>System Improvements</v>
          </cell>
          <cell r="E828" t="str">
            <v>05326</v>
          </cell>
          <cell r="G828" t="str">
            <v>Pole replacements Mass Ave</v>
          </cell>
          <cell r="I828">
            <v>0</v>
          </cell>
          <cell r="J828" t="str">
            <v>Benefits</v>
          </cell>
          <cell r="L828">
            <v>11200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5.9405940594059403E-2</v>
          </cell>
          <cell r="AB828">
            <v>1500</v>
          </cell>
          <cell r="AC828">
            <v>11200</v>
          </cell>
          <cell r="AH828">
            <v>0</v>
          </cell>
          <cell r="AI828">
            <v>0</v>
          </cell>
          <cell r="AJ828">
            <v>0</v>
          </cell>
          <cell r="AL828">
            <v>1</v>
          </cell>
          <cell r="AM828">
            <v>12</v>
          </cell>
          <cell r="AN828">
            <v>0</v>
          </cell>
        </row>
        <row r="829">
          <cell r="A829" t="str">
            <v>Mass Ave</v>
          </cell>
          <cell r="B829" t="str">
            <v>Hyde Park</v>
          </cell>
          <cell r="C829" t="str">
            <v>16715</v>
          </cell>
          <cell r="D829" t="str">
            <v>System Improvements</v>
          </cell>
          <cell r="E829" t="str">
            <v>05326</v>
          </cell>
          <cell r="G829" t="str">
            <v>Pole replacements Mass Ave</v>
          </cell>
          <cell r="I829">
            <v>0</v>
          </cell>
          <cell r="J829" t="str">
            <v>Invoice</v>
          </cell>
          <cell r="L829">
            <v>93675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0.53465346534653468</v>
          </cell>
          <cell r="AB829">
            <v>13500</v>
          </cell>
          <cell r="AC829">
            <v>93675</v>
          </cell>
          <cell r="AH829">
            <v>0</v>
          </cell>
          <cell r="AI829">
            <v>0</v>
          </cell>
          <cell r="AJ829">
            <v>0</v>
          </cell>
          <cell r="AL829">
            <v>1</v>
          </cell>
          <cell r="AM829">
            <v>12</v>
          </cell>
          <cell r="AN829">
            <v>0</v>
          </cell>
        </row>
        <row r="830">
          <cell r="A830" t="str">
            <v>Mass Ave</v>
          </cell>
          <cell r="B830" t="str">
            <v>Hyde Park</v>
          </cell>
          <cell r="C830" t="str">
            <v>16715</v>
          </cell>
          <cell r="D830" t="str">
            <v>System Improvements</v>
          </cell>
          <cell r="E830" t="str">
            <v>05326</v>
          </cell>
          <cell r="G830" t="str">
            <v>Pole replacements Mass Ave</v>
          </cell>
          <cell r="I830">
            <v>0</v>
          </cell>
          <cell r="J830" t="str">
            <v>Material</v>
          </cell>
          <cell r="L830">
            <v>50000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0.28712871287128711</v>
          </cell>
          <cell r="AB830">
            <v>7250</v>
          </cell>
          <cell r="AC830">
            <v>50000</v>
          </cell>
          <cell r="AH830">
            <v>0</v>
          </cell>
          <cell r="AI830">
            <v>0</v>
          </cell>
          <cell r="AJ830">
            <v>0</v>
          </cell>
          <cell r="AL830">
            <v>1</v>
          </cell>
          <cell r="AM830">
            <v>12</v>
          </cell>
          <cell r="AN830">
            <v>0</v>
          </cell>
        </row>
        <row r="831">
          <cell r="A831" t="str">
            <v>Mass Ave</v>
          </cell>
          <cell r="B831" t="str">
            <v>Hyde Park</v>
          </cell>
          <cell r="C831" t="str">
            <v>16715</v>
          </cell>
          <cell r="D831" t="str">
            <v>System Improvements</v>
          </cell>
          <cell r="E831" t="str">
            <v>05326</v>
          </cell>
          <cell r="G831" t="str">
            <v>Pole replacements Mass Ave</v>
          </cell>
          <cell r="I831">
            <v>0</v>
          </cell>
          <cell r="J831" t="str">
            <v>Other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C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1</v>
          </cell>
          <cell r="AM831">
            <v>12</v>
          </cell>
          <cell r="AN831">
            <v>0</v>
          </cell>
        </row>
        <row r="832">
          <cell r="A832" t="str">
            <v>Mass Ave</v>
          </cell>
          <cell r="B832" t="str">
            <v>Hyde Park</v>
          </cell>
          <cell r="C832" t="str">
            <v>16715</v>
          </cell>
          <cell r="D832" t="str">
            <v>System Improvements</v>
          </cell>
          <cell r="E832" t="str">
            <v>05326</v>
          </cell>
          <cell r="G832" t="str">
            <v>Pole replacements Mass Ave</v>
          </cell>
          <cell r="H832">
            <v>0</v>
          </cell>
          <cell r="I832">
            <v>0</v>
          </cell>
          <cell r="J832" t="str">
            <v>Total</v>
          </cell>
          <cell r="L832">
            <v>175000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1</v>
          </cell>
          <cell r="AB832">
            <v>25250</v>
          </cell>
          <cell r="AC832">
            <v>175000</v>
          </cell>
          <cell r="AD832">
            <v>0</v>
          </cell>
          <cell r="AF832">
            <v>0</v>
          </cell>
          <cell r="AL832">
            <v>1</v>
          </cell>
          <cell r="AM832">
            <v>12</v>
          </cell>
          <cell r="AN832">
            <v>0</v>
          </cell>
        </row>
        <row r="833">
          <cell r="A833" t="str">
            <v>Mass Ave</v>
          </cell>
          <cell r="B833" t="str">
            <v>Mass Ave</v>
          </cell>
          <cell r="C833" t="str">
            <v>16710</v>
          </cell>
          <cell r="D833" t="str">
            <v>System Improvements</v>
          </cell>
          <cell r="E833" t="str">
            <v>05327</v>
          </cell>
          <cell r="G833" t="str">
            <v>Increase Capacity SNV 47A &amp; B Station Work</v>
          </cell>
          <cell r="I833">
            <v>0</v>
          </cell>
          <cell r="J833" t="str">
            <v>labor</v>
          </cell>
          <cell r="L833">
            <v>16001</v>
          </cell>
          <cell r="M833">
            <v>5057.07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473.06</v>
          </cell>
          <cell r="T833">
            <v>3809.49</v>
          </cell>
          <cell r="U833">
            <v>252.44</v>
          </cell>
          <cell r="V833">
            <v>0</v>
          </cell>
          <cell r="W833">
            <v>0</v>
          </cell>
          <cell r="X833">
            <v>0</v>
          </cell>
          <cell r="Y833">
            <v>522.08000000000004</v>
          </cell>
          <cell r="Z833">
            <v>5057.07</v>
          </cell>
          <cell r="AA833">
            <v>0.10256985532144025</v>
          </cell>
          <cell r="AC833">
            <v>16001</v>
          </cell>
          <cell r="AH833">
            <v>0</v>
          </cell>
          <cell r="AI833">
            <v>0</v>
          </cell>
          <cell r="AJ833">
            <v>0</v>
          </cell>
          <cell r="AL833">
            <v>1</v>
          </cell>
          <cell r="AM833">
            <v>12</v>
          </cell>
          <cell r="AN833">
            <v>0</v>
          </cell>
        </row>
        <row r="834">
          <cell r="A834" t="str">
            <v>Mass Ave</v>
          </cell>
          <cell r="B834" t="str">
            <v>Mass Ave</v>
          </cell>
          <cell r="C834" t="str">
            <v>16710</v>
          </cell>
          <cell r="D834" t="str">
            <v>System Improvements</v>
          </cell>
          <cell r="E834" t="str">
            <v>05327</v>
          </cell>
          <cell r="G834" t="str">
            <v>Increase Capacity SNV 47A &amp; B Station Work</v>
          </cell>
          <cell r="I834">
            <v>0</v>
          </cell>
          <cell r="J834" t="str">
            <v>Overtime</v>
          </cell>
          <cell r="L834">
            <v>2399</v>
          </cell>
          <cell r="M834">
            <v>1751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1672.28</v>
          </cell>
          <cell r="U834">
            <v>78.72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1751</v>
          </cell>
          <cell r="AA834">
            <v>1.5378106550599034E-2</v>
          </cell>
          <cell r="AC834">
            <v>2399</v>
          </cell>
          <cell r="AH834">
            <v>0</v>
          </cell>
          <cell r="AI834">
            <v>0</v>
          </cell>
          <cell r="AJ834">
            <v>0</v>
          </cell>
          <cell r="AL834">
            <v>1</v>
          </cell>
          <cell r="AM834">
            <v>12</v>
          </cell>
          <cell r="AN834">
            <v>0</v>
          </cell>
        </row>
        <row r="835">
          <cell r="A835" t="str">
            <v>Mass Ave</v>
          </cell>
          <cell r="B835" t="str">
            <v>Mass Ave</v>
          </cell>
          <cell r="C835" t="str">
            <v>16710</v>
          </cell>
          <cell r="D835" t="str">
            <v>System Improvements</v>
          </cell>
          <cell r="E835" t="str">
            <v>05327</v>
          </cell>
          <cell r="G835" t="str">
            <v>Increase Capacity SNV 47A &amp; B Station Work</v>
          </cell>
          <cell r="I835">
            <v>0</v>
          </cell>
          <cell r="J835" t="str">
            <v>Benefits</v>
          </cell>
          <cell r="L835">
            <v>10241</v>
          </cell>
          <cell r="M835">
            <v>3198.89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302.76</v>
          </cell>
          <cell r="T835">
            <v>2413.5700000000002</v>
          </cell>
          <cell r="U835">
            <v>154.65</v>
          </cell>
          <cell r="V835">
            <v>0</v>
          </cell>
          <cell r="W835">
            <v>0</v>
          </cell>
          <cell r="X835">
            <v>0</v>
          </cell>
          <cell r="Y835">
            <v>327.91</v>
          </cell>
          <cell r="Z835">
            <v>3198.89</v>
          </cell>
          <cell r="AA835">
            <v>6.5647015083236643E-2</v>
          </cell>
          <cell r="AC835">
            <v>10241</v>
          </cell>
          <cell r="AH835">
            <v>0</v>
          </cell>
          <cell r="AI835">
            <v>0</v>
          </cell>
          <cell r="AJ835">
            <v>0</v>
          </cell>
          <cell r="AL835">
            <v>1</v>
          </cell>
          <cell r="AM835">
            <v>12</v>
          </cell>
          <cell r="AN835">
            <v>0</v>
          </cell>
        </row>
        <row r="836">
          <cell r="A836" t="str">
            <v>Mass Ave</v>
          </cell>
          <cell r="B836" t="str">
            <v>Mass Ave</v>
          </cell>
          <cell r="C836" t="str">
            <v>16710</v>
          </cell>
          <cell r="D836" t="str">
            <v>System Improvements</v>
          </cell>
          <cell r="E836" t="str">
            <v>05327</v>
          </cell>
          <cell r="G836" t="str">
            <v>Increase Capacity SNV 47A &amp; B Station Work</v>
          </cell>
          <cell r="I836">
            <v>0</v>
          </cell>
          <cell r="J836" t="str">
            <v>Invoice</v>
          </cell>
          <cell r="L836">
            <v>31001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0.19872308510842879</v>
          </cell>
          <cell r="AC836">
            <v>31001</v>
          </cell>
          <cell r="AH836">
            <v>0</v>
          </cell>
          <cell r="AI836">
            <v>0</v>
          </cell>
          <cell r="AJ836">
            <v>0</v>
          </cell>
          <cell r="AL836">
            <v>1</v>
          </cell>
          <cell r="AM836">
            <v>12</v>
          </cell>
          <cell r="AN836">
            <v>0</v>
          </cell>
        </row>
        <row r="837">
          <cell r="A837" t="str">
            <v>Mass Ave</v>
          </cell>
          <cell r="B837" t="str">
            <v>Mass Ave</v>
          </cell>
          <cell r="C837" t="str">
            <v>16710</v>
          </cell>
          <cell r="D837" t="str">
            <v>System Improvements</v>
          </cell>
          <cell r="E837" t="str">
            <v>05327</v>
          </cell>
          <cell r="G837" t="str">
            <v>Increase Capacity SNV 47A &amp; B Station Work</v>
          </cell>
          <cell r="I837">
            <v>0</v>
          </cell>
          <cell r="J837" t="str">
            <v>Material</v>
          </cell>
          <cell r="L837">
            <v>96359</v>
          </cell>
          <cell r="M837">
            <v>129964.20000000001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66603.08</v>
          </cell>
          <cell r="T837">
            <v>63361.120000000003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129964.20000000001</v>
          </cell>
          <cell r="AA837">
            <v>0.61768193793629533</v>
          </cell>
          <cell r="AC837">
            <v>96359</v>
          </cell>
          <cell r="AH837">
            <v>0</v>
          </cell>
          <cell r="AI837">
            <v>0</v>
          </cell>
          <cell r="AJ837">
            <v>0</v>
          </cell>
          <cell r="AL837">
            <v>1</v>
          </cell>
          <cell r="AM837">
            <v>12</v>
          </cell>
          <cell r="AN837">
            <v>0</v>
          </cell>
        </row>
        <row r="838">
          <cell r="A838" t="str">
            <v>Mass Ave</v>
          </cell>
          <cell r="B838" t="str">
            <v>Mass Ave</v>
          </cell>
          <cell r="C838" t="str">
            <v>16710</v>
          </cell>
          <cell r="D838" t="str">
            <v>System Improvements</v>
          </cell>
          <cell r="E838" t="str">
            <v>05327</v>
          </cell>
          <cell r="G838" t="str">
            <v>Increase Capacity SNV 47A &amp; B Station Work</v>
          </cell>
          <cell r="I838">
            <v>0</v>
          </cell>
          <cell r="J838" t="str">
            <v>Other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C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1</v>
          </cell>
          <cell r="AM838">
            <v>12</v>
          </cell>
          <cell r="AN838">
            <v>0</v>
          </cell>
        </row>
        <row r="839">
          <cell r="A839" t="str">
            <v>Mass Ave</v>
          </cell>
          <cell r="B839" t="str">
            <v>Mass Ave</v>
          </cell>
          <cell r="C839" t="str">
            <v>16710</v>
          </cell>
          <cell r="D839" t="str">
            <v>System Improvements</v>
          </cell>
          <cell r="E839" t="str">
            <v>05327</v>
          </cell>
          <cell r="G839" t="str">
            <v>Increase Capacity SNV 47A &amp; B Station Work</v>
          </cell>
          <cell r="H839">
            <v>0</v>
          </cell>
          <cell r="I839">
            <v>0</v>
          </cell>
          <cell r="J839" t="str">
            <v>Total</v>
          </cell>
          <cell r="L839">
            <v>156001</v>
          </cell>
          <cell r="M839">
            <v>139971.16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67378.900000000009</v>
          </cell>
          <cell r="T839">
            <v>71256.460000000006</v>
          </cell>
          <cell r="U839">
            <v>485.80999999999995</v>
          </cell>
          <cell r="V839">
            <v>0</v>
          </cell>
          <cell r="W839">
            <v>0</v>
          </cell>
          <cell r="X839">
            <v>0</v>
          </cell>
          <cell r="Y839">
            <v>849.99</v>
          </cell>
          <cell r="Z839">
            <v>139971.16</v>
          </cell>
          <cell r="AA839">
            <v>1</v>
          </cell>
          <cell r="AB839">
            <v>0</v>
          </cell>
          <cell r="AC839">
            <v>156001</v>
          </cell>
          <cell r="AD839">
            <v>0</v>
          </cell>
          <cell r="AF839">
            <v>0</v>
          </cell>
          <cell r="AL839">
            <v>1</v>
          </cell>
          <cell r="AM839">
            <v>12</v>
          </cell>
          <cell r="AN839">
            <v>0</v>
          </cell>
        </row>
        <row r="840">
          <cell r="A840" t="str">
            <v>Mass Ave</v>
          </cell>
          <cell r="B840" t="str">
            <v>Mass Ave</v>
          </cell>
          <cell r="C840" t="str">
            <v>16095</v>
          </cell>
          <cell r="D840" t="str">
            <v>System Failure</v>
          </cell>
          <cell r="E840" t="str">
            <v>98782</v>
          </cell>
          <cell r="G840" t="str">
            <v>STREET LIGHTS REM</v>
          </cell>
          <cell r="I840">
            <v>418.5</v>
          </cell>
          <cell r="J840" t="str">
            <v>labor</v>
          </cell>
          <cell r="L840">
            <v>0</v>
          </cell>
          <cell r="M840">
            <v>32.979999999999997</v>
          </cell>
          <cell r="N840">
            <v>0</v>
          </cell>
          <cell r="O840">
            <v>32.979999999999997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32.979999999999997</v>
          </cell>
          <cell r="AA840">
            <v>0</v>
          </cell>
          <cell r="AC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1</v>
          </cell>
          <cell r="AM840">
            <v>12</v>
          </cell>
          <cell r="AN840">
            <v>0</v>
          </cell>
        </row>
        <row r="841">
          <cell r="A841" t="str">
            <v>Mass Ave</v>
          </cell>
          <cell r="B841" t="str">
            <v>Mass Ave</v>
          </cell>
          <cell r="C841" t="str">
            <v>16095</v>
          </cell>
          <cell r="D841" t="str">
            <v>System Failure</v>
          </cell>
          <cell r="E841" t="str">
            <v>98782</v>
          </cell>
          <cell r="G841" t="str">
            <v>STREET LIGHTS REM</v>
          </cell>
          <cell r="I841">
            <v>751.36</v>
          </cell>
          <cell r="J841" t="str">
            <v>Overtime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C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1</v>
          </cell>
          <cell r="AM841">
            <v>12</v>
          </cell>
          <cell r="AN841">
            <v>0</v>
          </cell>
        </row>
        <row r="842">
          <cell r="A842" t="str">
            <v>Mass Ave</v>
          </cell>
          <cell r="B842" t="str">
            <v>Mass Ave</v>
          </cell>
          <cell r="C842" t="str">
            <v>16095</v>
          </cell>
          <cell r="D842" t="str">
            <v>System Failure</v>
          </cell>
          <cell r="E842" t="str">
            <v>98782</v>
          </cell>
          <cell r="G842" t="str">
            <v>STREET LIGHTS REM</v>
          </cell>
          <cell r="I842">
            <v>184.12</v>
          </cell>
          <cell r="J842" t="str">
            <v>Benefits</v>
          </cell>
          <cell r="L842">
            <v>0</v>
          </cell>
          <cell r="M842">
            <v>21.11</v>
          </cell>
          <cell r="N842">
            <v>0</v>
          </cell>
          <cell r="O842">
            <v>21.11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21.11</v>
          </cell>
          <cell r="AA842">
            <v>0</v>
          </cell>
          <cell r="AC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1</v>
          </cell>
          <cell r="AM842">
            <v>12</v>
          </cell>
          <cell r="AN842">
            <v>0</v>
          </cell>
        </row>
        <row r="843">
          <cell r="A843" t="str">
            <v>Mass Ave</v>
          </cell>
          <cell r="B843" t="str">
            <v>Mass Ave</v>
          </cell>
          <cell r="C843" t="str">
            <v>16095</v>
          </cell>
          <cell r="D843" t="str">
            <v>System Failure</v>
          </cell>
          <cell r="E843" t="str">
            <v>98782</v>
          </cell>
          <cell r="G843" t="str">
            <v>STREET LIGHTS REM</v>
          </cell>
          <cell r="I843">
            <v>1888.8</v>
          </cell>
          <cell r="J843" t="str">
            <v>Invoice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1</v>
          </cell>
          <cell r="AC843">
            <v>0</v>
          </cell>
          <cell r="AH843">
            <v>0</v>
          </cell>
          <cell r="AI843">
            <v>0</v>
          </cell>
          <cell r="AJ843">
            <v>0</v>
          </cell>
          <cell r="AL843">
            <v>1</v>
          </cell>
          <cell r="AM843">
            <v>12</v>
          </cell>
          <cell r="AN843">
            <v>0</v>
          </cell>
        </row>
        <row r="844">
          <cell r="A844" t="str">
            <v>Mass Ave</v>
          </cell>
          <cell r="B844" t="str">
            <v>Mass Ave</v>
          </cell>
          <cell r="C844" t="str">
            <v>16095</v>
          </cell>
          <cell r="D844" t="str">
            <v>System Failure</v>
          </cell>
          <cell r="E844" t="str">
            <v>98782</v>
          </cell>
          <cell r="G844" t="str">
            <v>STREET LIGHTS REM</v>
          </cell>
          <cell r="I844">
            <v>0</v>
          </cell>
          <cell r="J844" t="str">
            <v>Material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C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1</v>
          </cell>
          <cell r="AM844">
            <v>12</v>
          </cell>
          <cell r="AN844">
            <v>0</v>
          </cell>
        </row>
        <row r="845">
          <cell r="A845" t="str">
            <v>Mass Ave</v>
          </cell>
          <cell r="B845" t="str">
            <v>Mass Ave</v>
          </cell>
          <cell r="C845" t="str">
            <v>16095</v>
          </cell>
          <cell r="D845" t="str">
            <v>System Failure</v>
          </cell>
          <cell r="E845" t="str">
            <v>98782</v>
          </cell>
          <cell r="G845" t="str">
            <v>STREET LIGHTS REM</v>
          </cell>
          <cell r="I845">
            <v>-32457.24</v>
          </cell>
          <cell r="J845" t="str">
            <v>Other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C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1</v>
          </cell>
          <cell r="AM845">
            <v>12</v>
          </cell>
          <cell r="AN845">
            <v>0</v>
          </cell>
        </row>
        <row r="846">
          <cell r="A846" t="str">
            <v>Mass Ave</v>
          </cell>
          <cell r="B846" t="str">
            <v>Mass Ave</v>
          </cell>
          <cell r="C846" t="str">
            <v>16095</v>
          </cell>
          <cell r="D846" t="str">
            <v>System Failure</v>
          </cell>
          <cell r="E846" t="str">
            <v>98782</v>
          </cell>
          <cell r="G846" t="str">
            <v>STREET LIGHTS REM</v>
          </cell>
          <cell r="H846">
            <v>0</v>
          </cell>
          <cell r="I846">
            <v>-29214.460000000003</v>
          </cell>
          <cell r="J846" t="str">
            <v>Total</v>
          </cell>
          <cell r="L846">
            <v>0</v>
          </cell>
          <cell r="M846">
            <v>54.089999999999996</v>
          </cell>
          <cell r="N846">
            <v>0</v>
          </cell>
          <cell r="O846">
            <v>54.089999999999996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54.089999999999996</v>
          </cell>
          <cell r="AA846">
            <v>1</v>
          </cell>
          <cell r="AB846">
            <v>0</v>
          </cell>
          <cell r="AC846">
            <v>0</v>
          </cell>
          <cell r="AD846">
            <v>0</v>
          </cell>
          <cell r="AF846">
            <v>0</v>
          </cell>
          <cell r="AL846">
            <v>1</v>
          </cell>
          <cell r="AM846">
            <v>12</v>
          </cell>
          <cell r="AN846">
            <v>0</v>
          </cell>
        </row>
        <row r="847">
          <cell r="A847" t="str">
            <v>Mass Ave</v>
          </cell>
          <cell r="B847" t="str">
            <v>Mass Ave</v>
          </cell>
          <cell r="C847" t="str">
            <v>16710</v>
          </cell>
          <cell r="D847" t="str">
            <v>System Improvements</v>
          </cell>
          <cell r="E847" t="str">
            <v>99012</v>
          </cell>
          <cell r="G847" t="str">
            <v>4KV Switch Rep</v>
          </cell>
          <cell r="I847">
            <v>552699.81999999995</v>
          </cell>
          <cell r="J847" t="str">
            <v>labor</v>
          </cell>
          <cell r="L847">
            <v>0</v>
          </cell>
          <cell r="M847">
            <v>5114.9800000000005</v>
          </cell>
          <cell r="N847">
            <v>918.44</v>
          </cell>
          <cell r="O847">
            <v>1614.86</v>
          </cell>
          <cell r="P847">
            <v>0</v>
          </cell>
          <cell r="Q847">
            <v>0</v>
          </cell>
          <cell r="R847">
            <v>1252.76</v>
          </cell>
          <cell r="S847">
            <v>0</v>
          </cell>
          <cell r="T847">
            <v>411.6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917.32</v>
          </cell>
          <cell r="Z847">
            <v>5114.9800000000005</v>
          </cell>
          <cell r="AA847">
            <v>-0.85038911896682745</v>
          </cell>
          <cell r="AC847">
            <v>0</v>
          </cell>
          <cell r="AH847">
            <v>0</v>
          </cell>
          <cell r="AI847">
            <v>0</v>
          </cell>
          <cell r="AJ847">
            <v>0</v>
          </cell>
          <cell r="AL847">
            <v>1</v>
          </cell>
          <cell r="AM847">
            <v>12</v>
          </cell>
          <cell r="AN847">
            <v>0</v>
          </cell>
        </row>
        <row r="848">
          <cell r="A848" t="str">
            <v>Mass Ave</v>
          </cell>
          <cell r="B848" t="str">
            <v>Mass Ave</v>
          </cell>
          <cell r="C848" t="str">
            <v>16710</v>
          </cell>
          <cell r="D848" t="str">
            <v>System Improvements</v>
          </cell>
          <cell r="E848" t="str">
            <v>99012</v>
          </cell>
          <cell r="G848" t="str">
            <v>4KV Switch Rep</v>
          </cell>
          <cell r="I848">
            <v>301336.78999999998</v>
          </cell>
          <cell r="J848" t="str">
            <v>Overtime</v>
          </cell>
          <cell r="L848">
            <v>0</v>
          </cell>
          <cell r="M848">
            <v>1124.68</v>
          </cell>
          <cell r="N848">
            <v>182.94</v>
          </cell>
          <cell r="O848">
            <v>307.35000000000002</v>
          </cell>
          <cell r="P848">
            <v>0</v>
          </cell>
          <cell r="Q848">
            <v>0</v>
          </cell>
          <cell r="R848">
            <v>94.05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540.34</v>
          </cell>
          <cell r="Z848">
            <v>1124.68</v>
          </cell>
          <cell r="AA848">
            <v>-0.1869832598210768</v>
          </cell>
          <cell r="AC848">
            <v>0</v>
          </cell>
          <cell r="AH848">
            <v>0</v>
          </cell>
          <cell r="AI848">
            <v>0</v>
          </cell>
          <cell r="AJ848">
            <v>0</v>
          </cell>
          <cell r="AL848">
            <v>1</v>
          </cell>
          <cell r="AM848">
            <v>12</v>
          </cell>
          <cell r="AN848">
            <v>0</v>
          </cell>
        </row>
        <row r="849">
          <cell r="A849" t="str">
            <v>Mass Ave</v>
          </cell>
          <cell r="B849" t="str">
            <v>Mass Ave</v>
          </cell>
          <cell r="C849" t="str">
            <v>16710</v>
          </cell>
          <cell r="D849" t="str">
            <v>System Improvements</v>
          </cell>
          <cell r="E849" t="str">
            <v>99012</v>
          </cell>
          <cell r="G849" t="str">
            <v>4KV Switch Rep</v>
          </cell>
          <cell r="I849">
            <v>283680.68</v>
          </cell>
          <cell r="J849" t="str">
            <v>Benefits</v>
          </cell>
          <cell r="L849">
            <v>0</v>
          </cell>
          <cell r="M849">
            <v>3335.88</v>
          </cell>
          <cell r="N849">
            <v>668.44</v>
          </cell>
          <cell r="O849">
            <v>1029.81</v>
          </cell>
          <cell r="P849">
            <v>0</v>
          </cell>
          <cell r="Q849">
            <v>0</v>
          </cell>
          <cell r="R849">
            <v>797.48</v>
          </cell>
          <cell r="S849">
            <v>0</v>
          </cell>
          <cell r="T849">
            <v>253.06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587.09</v>
          </cell>
          <cell r="Z849">
            <v>3335.88</v>
          </cell>
          <cell r="AA849">
            <v>-0.55460550269581899</v>
          </cell>
          <cell r="AC849">
            <v>0</v>
          </cell>
          <cell r="AH849">
            <v>0</v>
          </cell>
          <cell r="AI849">
            <v>0</v>
          </cell>
          <cell r="AJ849">
            <v>0</v>
          </cell>
          <cell r="AL849">
            <v>1</v>
          </cell>
          <cell r="AM849">
            <v>12</v>
          </cell>
          <cell r="AN849">
            <v>0</v>
          </cell>
        </row>
        <row r="850">
          <cell r="A850" t="str">
            <v>Mass Ave</v>
          </cell>
          <cell r="B850" t="str">
            <v>Mass Ave</v>
          </cell>
          <cell r="C850" t="str">
            <v>16710</v>
          </cell>
          <cell r="D850" t="str">
            <v>System Improvements</v>
          </cell>
          <cell r="E850" t="str">
            <v>99012</v>
          </cell>
          <cell r="G850" t="str">
            <v>4KV Switch Rep</v>
          </cell>
          <cell r="I850">
            <v>159252.84</v>
          </cell>
          <cell r="J850" t="str">
            <v>Invoice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C850">
            <v>0</v>
          </cell>
          <cell r="AH850">
            <v>0</v>
          </cell>
          <cell r="AI850">
            <v>0</v>
          </cell>
          <cell r="AJ850">
            <v>0</v>
          </cell>
          <cell r="AL850">
            <v>1</v>
          </cell>
          <cell r="AM850">
            <v>12</v>
          </cell>
          <cell r="AN850">
            <v>0</v>
          </cell>
        </row>
        <row r="851">
          <cell r="A851" t="str">
            <v>Mass Ave</v>
          </cell>
          <cell r="B851" t="str">
            <v>Mass Ave</v>
          </cell>
          <cell r="C851" t="str">
            <v>16710</v>
          </cell>
          <cell r="D851" t="str">
            <v>System Improvements</v>
          </cell>
          <cell r="E851" t="str">
            <v>99012</v>
          </cell>
          <cell r="G851" t="str">
            <v>4KV Switch Rep</v>
          </cell>
          <cell r="I851">
            <v>1138605.73</v>
          </cell>
          <cell r="J851" t="str">
            <v>Material</v>
          </cell>
          <cell r="L851">
            <v>0</v>
          </cell>
          <cell r="M851">
            <v>7304.85</v>
          </cell>
          <cell r="N851">
            <v>0</v>
          </cell>
          <cell r="O851">
            <v>2438.96</v>
          </cell>
          <cell r="P851">
            <v>0</v>
          </cell>
          <cell r="Q851">
            <v>0</v>
          </cell>
          <cell r="R851">
            <v>2253.34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2344.21</v>
          </cell>
          <cell r="Y851">
            <v>268.33999999999997</v>
          </cell>
          <cell r="Z851">
            <v>7304.85</v>
          </cell>
          <cell r="AA851">
            <v>-1.2144651505352571</v>
          </cell>
          <cell r="AC851">
            <v>0</v>
          </cell>
          <cell r="AH851">
            <v>0</v>
          </cell>
          <cell r="AI851">
            <v>0</v>
          </cell>
          <cell r="AJ851">
            <v>0</v>
          </cell>
          <cell r="AL851">
            <v>1</v>
          </cell>
          <cell r="AM851">
            <v>12</v>
          </cell>
          <cell r="AN851">
            <v>0</v>
          </cell>
        </row>
        <row r="852">
          <cell r="A852" t="str">
            <v>Mass Ave</v>
          </cell>
          <cell r="B852" t="str">
            <v>Mass Ave</v>
          </cell>
          <cell r="C852" t="str">
            <v>16710</v>
          </cell>
          <cell r="D852" t="str">
            <v>System Improvements</v>
          </cell>
          <cell r="E852" t="str">
            <v>99012</v>
          </cell>
          <cell r="G852" t="str">
            <v>4KV Switch Rep</v>
          </cell>
          <cell r="I852">
            <v>3512.95</v>
          </cell>
          <cell r="J852" t="str">
            <v>Other</v>
          </cell>
          <cell r="L852">
            <v>0</v>
          </cell>
          <cell r="M852">
            <v>-22895.26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2</v>
          </cell>
          <cell r="V852">
            <v>-22897.26</v>
          </cell>
          <cell r="W852">
            <v>0</v>
          </cell>
          <cell r="X852">
            <v>0</v>
          </cell>
          <cell r="Y852">
            <v>0</v>
          </cell>
          <cell r="Z852">
            <v>-22895.26</v>
          </cell>
          <cell r="AA852">
            <v>3.8064430320189802</v>
          </cell>
          <cell r="AC852">
            <v>0</v>
          </cell>
          <cell r="AH852">
            <v>0</v>
          </cell>
          <cell r="AI852">
            <v>0</v>
          </cell>
          <cell r="AJ852">
            <v>0</v>
          </cell>
          <cell r="AL852">
            <v>1</v>
          </cell>
          <cell r="AM852">
            <v>12</v>
          </cell>
          <cell r="AN852">
            <v>0</v>
          </cell>
        </row>
        <row r="853">
          <cell r="A853" t="str">
            <v>Mass Ave</v>
          </cell>
          <cell r="B853" t="str">
            <v>Mass Ave</v>
          </cell>
          <cell r="C853" t="str">
            <v>16710</v>
          </cell>
          <cell r="D853" t="str">
            <v>System Improvements</v>
          </cell>
          <cell r="E853" t="str">
            <v>99012</v>
          </cell>
          <cell r="G853" t="str">
            <v>4KV Switch Rep</v>
          </cell>
          <cell r="H853">
            <v>0</v>
          </cell>
          <cell r="I853">
            <v>2439088.81</v>
          </cell>
          <cell r="J853" t="str">
            <v>Total</v>
          </cell>
          <cell r="L853">
            <v>0</v>
          </cell>
          <cell r="M853">
            <v>-6014.869999999999</v>
          </cell>
          <cell r="N853">
            <v>1769.8200000000002</v>
          </cell>
          <cell r="O853">
            <v>5390.98</v>
          </cell>
          <cell r="P853">
            <v>0</v>
          </cell>
          <cell r="Q853">
            <v>0</v>
          </cell>
          <cell r="R853">
            <v>4397.63</v>
          </cell>
          <cell r="S853">
            <v>0</v>
          </cell>
          <cell r="T853">
            <v>664.66000000000008</v>
          </cell>
          <cell r="U853">
            <v>2</v>
          </cell>
          <cell r="V853">
            <v>-22897.26</v>
          </cell>
          <cell r="W853">
            <v>0</v>
          </cell>
          <cell r="X853">
            <v>2344.21</v>
          </cell>
          <cell r="Y853">
            <v>2313.09</v>
          </cell>
          <cell r="Z853">
            <v>-6014.869999999999</v>
          </cell>
          <cell r="AA853">
            <v>1</v>
          </cell>
          <cell r="AB853">
            <v>0</v>
          </cell>
          <cell r="AC853">
            <v>0</v>
          </cell>
          <cell r="AD853">
            <v>0</v>
          </cell>
          <cell r="AF853">
            <v>0</v>
          </cell>
          <cell r="AL853">
            <v>1</v>
          </cell>
          <cell r="AM853">
            <v>12</v>
          </cell>
          <cell r="AN853">
            <v>0</v>
          </cell>
        </row>
        <row r="854">
          <cell r="A854" t="str">
            <v>Mass Ave</v>
          </cell>
          <cell r="B854" t="str">
            <v>Mass Ave</v>
          </cell>
          <cell r="C854" t="str">
            <v>16710</v>
          </cell>
          <cell r="D854" t="str">
            <v>System Failure</v>
          </cell>
          <cell r="E854" t="str">
            <v>99018</v>
          </cell>
          <cell r="G854" t="str">
            <v>KEEP COST MASS AVE OPS</v>
          </cell>
          <cell r="I854">
            <v>390162.22</v>
          </cell>
          <cell r="J854" t="str">
            <v>labor</v>
          </cell>
          <cell r="L854">
            <v>16599</v>
          </cell>
          <cell r="M854">
            <v>91963.65</v>
          </cell>
          <cell r="N854">
            <v>8858.5300000000007</v>
          </cell>
          <cell r="O854">
            <v>8170.99</v>
          </cell>
          <cell r="P854">
            <v>-7183.23</v>
          </cell>
          <cell r="Q854">
            <v>8169.59</v>
          </cell>
          <cell r="R854">
            <v>10237.469999999999</v>
          </cell>
          <cell r="S854">
            <v>2458.36</v>
          </cell>
          <cell r="T854">
            <v>4165.53</v>
          </cell>
          <cell r="U854">
            <v>685.69000000000233</v>
          </cell>
          <cell r="V854">
            <v>5606.28</v>
          </cell>
          <cell r="W854">
            <v>9654.6200000000008</v>
          </cell>
          <cell r="X854">
            <v>31822.19</v>
          </cell>
          <cell r="Y854">
            <v>9317.6299999999901</v>
          </cell>
          <cell r="Z854">
            <v>91963.65</v>
          </cell>
          <cell r="AA854">
            <v>0.22602611500787509</v>
          </cell>
          <cell r="AC854">
            <v>16599</v>
          </cell>
          <cell r="AH854">
            <v>0</v>
          </cell>
          <cell r="AI854">
            <v>0</v>
          </cell>
          <cell r="AJ854">
            <v>0</v>
          </cell>
          <cell r="AL854">
            <v>1</v>
          </cell>
          <cell r="AM854">
            <v>12</v>
          </cell>
          <cell r="AN854">
            <v>0</v>
          </cell>
        </row>
        <row r="855">
          <cell r="A855" t="str">
            <v>Mass Ave</v>
          </cell>
          <cell r="B855" t="str">
            <v>Mass Ave</v>
          </cell>
          <cell r="C855" t="str">
            <v>16710</v>
          </cell>
          <cell r="D855" t="str">
            <v>System Failure</v>
          </cell>
          <cell r="E855" t="str">
            <v>99018</v>
          </cell>
          <cell r="G855" t="str">
            <v>KEEP COST MASS AVE OPS</v>
          </cell>
          <cell r="I855">
            <v>298601.84000000003</v>
          </cell>
          <cell r="J855" t="str">
            <v>Overtime</v>
          </cell>
          <cell r="L855">
            <v>2490</v>
          </cell>
          <cell r="M855">
            <v>94835.95</v>
          </cell>
          <cell r="N855">
            <v>8991.5400000000009</v>
          </cell>
          <cell r="O855">
            <v>4232.46</v>
          </cell>
          <cell r="P855">
            <v>-4298.5200000000004</v>
          </cell>
          <cell r="Q855">
            <v>7597.01</v>
          </cell>
          <cell r="R855">
            <v>13416.94</v>
          </cell>
          <cell r="S855">
            <v>544.36000000000058</v>
          </cell>
          <cell r="T855">
            <v>4995.37</v>
          </cell>
          <cell r="U855">
            <v>4804.46</v>
          </cell>
          <cell r="V855">
            <v>1983.92</v>
          </cell>
          <cell r="W855">
            <v>8066.45</v>
          </cell>
          <cell r="X855">
            <v>40573.17</v>
          </cell>
          <cell r="Y855">
            <v>3928.7899999999936</v>
          </cell>
          <cell r="Z855">
            <v>94835.95</v>
          </cell>
          <cell r="AA855">
            <v>0.2330855869855219</v>
          </cell>
          <cell r="AC855">
            <v>2490</v>
          </cell>
          <cell r="AH855">
            <v>0</v>
          </cell>
          <cell r="AI855">
            <v>0</v>
          </cell>
          <cell r="AJ855">
            <v>0</v>
          </cell>
          <cell r="AL855">
            <v>1</v>
          </cell>
          <cell r="AM855">
            <v>12</v>
          </cell>
          <cell r="AN855">
            <v>0</v>
          </cell>
        </row>
        <row r="856">
          <cell r="A856" t="str">
            <v>Mass Ave</v>
          </cell>
          <cell r="B856" t="str">
            <v>Mass Ave</v>
          </cell>
          <cell r="C856" t="str">
            <v>16710</v>
          </cell>
          <cell r="D856" t="str">
            <v>System Failure</v>
          </cell>
          <cell r="E856" t="str">
            <v>99018</v>
          </cell>
          <cell r="G856" t="str">
            <v>KEEP COST MASS AVE OPS</v>
          </cell>
          <cell r="I856">
            <v>211779.85</v>
          </cell>
          <cell r="J856" t="str">
            <v>Benefits</v>
          </cell>
          <cell r="L856">
            <v>10625</v>
          </cell>
          <cell r="M856">
            <v>66205.279999999999</v>
          </cell>
          <cell r="N856">
            <v>5922.66</v>
          </cell>
          <cell r="O856">
            <v>4878.16</v>
          </cell>
          <cell r="P856">
            <v>11036.08</v>
          </cell>
          <cell r="Q856">
            <v>3772.87</v>
          </cell>
          <cell r="R856">
            <v>5637.96</v>
          </cell>
          <cell r="S856">
            <v>1541.98</v>
          </cell>
          <cell r="T856">
            <v>2464.7199999999998</v>
          </cell>
          <cell r="U856">
            <v>536.5</v>
          </cell>
          <cell r="V856">
            <v>3487.26</v>
          </cell>
          <cell r="W856">
            <v>2787.5</v>
          </cell>
          <cell r="X856">
            <v>18607.150000000001</v>
          </cell>
          <cell r="Y856">
            <v>5532.44</v>
          </cell>
          <cell r="Z856">
            <v>66205.279999999999</v>
          </cell>
          <cell r="AA856">
            <v>0.16271779373055084</v>
          </cell>
          <cell r="AC856">
            <v>10625</v>
          </cell>
          <cell r="AH856">
            <v>0</v>
          </cell>
          <cell r="AI856">
            <v>0</v>
          </cell>
          <cell r="AJ856">
            <v>0</v>
          </cell>
          <cell r="AL856">
            <v>1</v>
          </cell>
          <cell r="AM856">
            <v>12</v>
          </cell>
          <cell r="AN856">
            <v>0</v>
          </cell>
        </row>
        <row r="857">
          <cell r="A857" t="str">
            <v>Mass Ave</v>
          </cell>
          <cell r="B857" t="str">
            <v>Mass Ave</v>
          </cell>
          <cell r="C857" t="str">
            <v>16710</v>
          </cell>
          <cell r="D857" t="str">
            <v>System Failure</v>
          </cell>
          <cell r="E857" t="str">
            <v>99018</v>
          </cell>
          <cell r="G857" t="str">
            <v>KEEP COST MASS AVE OPS</v>
          </cell>
          <cell r="I857">
            <v>498945.79</v>
          </cell>
          <cell r="J857" t="str">
            <v>Invoice</v>
          </cell>
          <cell r="L857">
            <v>89725</v>
          </cell>
          <cell r="M857">
            <v>68648.27</v>
          </cell>
          <cell r="N857">
            <v>6</v>
          </cell>
          <cell r="O857">
            <v>3562.99</v>
          </cell>
          <cell r="P857">
            <v>6578.67</v>
          </cell>
          <cell r="Q857">
            <v>6991.15</v>
          </cell>
          <cell r="R857">
            <v>3728</v>
          </cell>
          <cell r="S857">
            <v>17325.55</v>
          </cell>
          <cell r="T857">
            <v>11007.72</v>
          </cell>
          <cell r="U857">
            <v>4878.93</v>
          </cell>
          <cell r="V857">
            <v>7528.14</v>
          </cell>
          <cell r="W857">
            <v>5956.66</v>
          </cell>
          <cell r="X857">
            <v>-17898.37</v>
          </cell>
          <cell r="Y857">
            <v>18982.830000000002</v>
          </cell>
          <cell r="Z857">
            <v>68648.27</v>
          </cell>
          <cell r="AA857">
            <v>0.16872211759876499</v>
          </cell>
          <cell r="AC857">
            <v>89725</v>
          </cell>
          <cell r="AH857">
            <v>0</v>
          </cell>
          <cell r="AI857">
            <v>0</v>
          </cell>
          <cell r="AJ857">
            <v>0</v>
          </cell>
          <cell r="AL857">
            <v>1</v>
          </cell>
          <cell r="AM857">
            <v>12</v>
          </cell>
          <cell r="AN857">
            <v>0</v>
          </cell>
        </row>
        <row r="858">
          <cell r="A858" t="str">
            <v>Mass Ave</v>
          </cell>
          <cell r="B858" t="str">
            <v>Mass Ave</v>
          </cell>
          <cell r="C858" t="str">
            <v>16710</v>
          </cell>
          <cell r="D858" t="str">
            <v>System Failure</v>
          </cell>
          <cell r="E858" t="str">
            <v>99018</v>
          </cell>
          <cell r="G858" t="str">
            <v>KEEP COST MASS AVE OPS</v>
          </cell>
          <cell r="I858">
            <v>282237.7</v>
          </cell>
          <cell r="J858" t="str">
            <v>Material</v>
          </cell>
          <cell r="L858">
            <v>44861</v>
          </cell>
          <cell r="M858">
            <v>85080.01</v>
          </cell>
          <cell r="N858">
            <v>15164</v>
          </cell>
          <cell r="O858">
            <v>-3946.25</v>
          </cell>
          <cell r="P858">
            <v>-7759.74</v>
          </cell>
          <cell r="Q858">
            <v>17979.63</v>
          </cell>
          <cell r="R858">
            <v>15059.7</v>
          </cell>
          <cell r="S858">
            <v>-5726.16</v>
          </cell>
          <cell r="T858">
            <v>2282.54</v>
          </cell>
          <cell r="U858">
            <v>-16231.85</v>
          </cell>
          <cell r="V858">
            <v>19666.61</v>
          </cell>
          <cell r="W858">
            <v>7094.05</v>
          </cell>
          <cell r="X858">
            <v>35136.57</v>
          </cell>
          <cell r="Y858">
            <v>6360.9099999999889</v>
          </cell>
          <cell r="Z858">
            <v>85080.01</v>
          </cell>
          <cell r="AA858">
            <v>0.20910766509518883</v>
          </cell>
          <cell r="AC858">
            <v>44861</v>
          </cell>
          <cell r="AH858">
            <v>0</v>
          </cell>
          <cell r="AI858">
            <v>0</v>
          </cell>
          <cell r="AJ858">
            <v>0</v>
          </cell>
          <cell r="AL858">
            <v>1</v>
          </cell>
          <cell r="AM858">
            <v>12</v>
          </cell>
          <cell r="AN858">
            <v>0</v>
          </cell>
        </row>
        <row r="859">
          <cell r="A859" t="str">
            <v>Mass Ave</v>
          </cell>
          <cell r="B859" t="str">
            <v>Mass Ave</v>
          </cell>
          <cell r="C859" t="str">
            <v>16710</v>
          </cell>
          <cell r="D859" t="str">
            <v>System Failure</v>
          </cell>
          <cell r="E859" t="str">
            <v>99018</v>
          </cell>
          <cell r="G859" t="str">
            <v>KEEP COST MASS AVE OPS</v>
          </cell>
          <cell r="I859">
            <v>-185789.3</v>
          </cell>
          <cell r="J859" t="str">
            <v>Other</v>
          </cell>
          <cell r="L859">
            <v>0</v>
          </cell>
          <cell r="M859">
            <v>138.63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366.87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-228.24</v>
          </cell>
          <cell r="Y859">
            <v>0</v>
          </cell>
          <cell r="Z859">
            <v>138.63</v>
          </cell>
          <cell r="AA859">
            <v>3.4072158209838045E-4</v>
          </cell>
          <cell r="AC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1</v>
          </cell>
          <cell r="AM859">
            <v>12</v>
          </cell>
          <cell r="AN859">
            <v>0</v>
          </cell>
        </row>
        <row r="860">
          <cell r="A860" t="str">
            <v>Mass Ave</v>
          </cell>
          <cell r="B860" t="str">
            <v>Mass Ave</v>
          </cell>
          <cell r="C860" t="str">
            <v>16710</v>
          </cell>
          <cell r="D860" t="str">
            <v>System Failure</v>
          </cell>
          <cell r="E860" t="str">
            <v>99018</v>
          </cell>
          <cell r="G860" t="str">
            <v>KEEP COST MASS AVE OPS</v>
          </cell>
          <cell r="H860">
            <v>0</v>
          </cell>
          <cell r="I860">
            <v>1495938.0999999999</v>
          </cell>
          <cell r="J860" t="str">
            <v>Total</v>
          </cell>
          <cell r="L860">
            <v>164300</v>
          </cell>
          <cell r="M860">
            <v>406871.79</v>
          </cell>
          <cell r="N860">
            <v>38942.729999999996</v>
          </cell>
          <cell r="O860">
            <v>16898.349999999999</v>
          </cell>
          <cell r="P860">
            <v>-1626.7399999999998</v>
          </cell>
          <cell r="Q860">
            <v>44510.25</v>
          </cell>
          <cell r="R860">
            <v>48446.939999999995</v>
          </cell>
          <cell r="S860">
            <v>16144.09</v>
          </cell>
          <cell r="T860">
            <v>24915.879999999997</v>
          </cell>
          <cell r="U860">
            <v>-5326.2699999999986</v>
          </cell>
          <cell r="V860">
            <v>38272.21</v>
          </cell>
          <cell r="W860">
            <v>33559.279999999999</v>
          </cell>
          <cell r="X860">
            <v>108012.47000000002</v>
          </cell>
          <cell r="Y860">
            <v>44122.599999999977</v>
          </cell>
          <cell r="Z860">
            <v>406871.79</v>
          </cell>
          <cell r="AA860">
            <v>1</v>
          </cell>
          <cell r="AB860">
            <v>200000</v>
          </cell>
          <cell r="AC860">
            <v>164300</v>
          </cell>
          <cell r="AD860">
            <v>0</v>
          </cell>
          <cell r="AF860">
            <v>0</v>
          </cell>
          <cell r="AL860">
            <v>1</v>
          </cell>
          <cell r="AM860">
            <v>12</v>
          </cell>
          <cell r="AN860">
            <v>0</v>
          </cell>
        </row>
        <row r="861">
          <cell r="A861" t="str">
            <v>Mass Ave</v>
          </cell>
          <cell r="B861" t="str">
            <v>Hyde Park</v>
          </cell>
          <cell r="C861" t="str">
            <v>16715</v>
          </cell>
          <cell r="D861" t="str">
            <v>System Improvements</v>
          </cell>
          <cell r="E861" t="str">
            <v>99027</v>
          </cell>
          <cell r="G861" t="str">
            <v>Minor Capital Improvements Hyde Park</v>
          </cell>
          <cell r="I861">
            <v>0</v>
          </cell>
          <cell r="J861" t="str">
            <v>labor</v>
          </cell>
          <cell r="L861">
            <v>12500</v>
          </cell>
          <cell r="M861">
            <v>29997.86</v>
          </cell>
          <cell r="N861">
            <v>637.25</v>
          </cell>
          <cell r="O861">
            <v>593.34</v>
          </cell>
          <cell r="P861">
            <v>0</v>
          </cell>
          <cell r="Q861">
            <v>386.97</v>
          </cell>
          <cell r="R861">
            <v>1520.92</v>
          </cell>
          <cell r="S861">
            <v>566.36</v>
          </cell>
          <cell r="T861">
            <v>7430.12</v>
          </cell>
          <cell r="U861">
            <v>5751.2</v>
          </cell>
          <cell r="V861">
            <v>2185.39</v>
          </cell>
          <cell r="W861">
            <v>2373.16</v>
          </cell>
          <cell r="X861">
            <v>5968.61</v>
          </cell>
          <cell r="Y861">
            <v>2584.54</v>
          </cell>
          <cell r="Z861">
            <v>29997.86</v>
          </cell>
          <cell r="AA861">
            <v>0.21551352562886847</v>
          </cell>
          <cell r="AB861">
            <v>12500</v>
          </cell>
          <cell r="AC861">
            <v>12500</v>
          </cell>
          <cell r="AH861">
            <v>0</v>
          </cell>
          <cell r="AI861">
            <v>0</v>
          </cell>
          <cell r="AJ861">
            <v>0</v>
          </cell>
          <cell r="AL861">
            <v>1</v>
          </cell>
          <cell r="AM861">
            <v>12</v>
          </cell>
          <cell r="AN861">
            <v>0</v>
          </cell>
        </row>
        <row r="862">
          <cell r="A862" t="str">
            <v>Mass Ave</v>
          </cell>
          <cell r="B862" t="str">
            <v>Hyde Park</v>
          </cell>
          <cell r="C862" t="str">
            <v>16715</v>
          </cell>
          <cell r="D862" t="str">
            <v>System Improvements</v>
          </cell>
          <cell r="E862" t="str">
            <v>99027</v>
          </cell>
          <cell r="G862" t="str">
            <v>Minor Capital Improvements Hyde Park</v>
          </cell>
          <cell r="I862">
            <v>0</v>
          </cell>
          <cell r="J862" t="str">
            <v>Overtime</v>
          </cell>
          <cell r="L862">
            <v>2500</v>
          </cell>
          <cell r="M862">
            <v>23758.059999999998</v>
          </cell>
          <cell r="N862">
            <v>174.83</v>
          </cell>
          <cell r="O862">
            <v>47.37</v>
          </cell>
          <cell r="P862">
            <v>632.51</v>
          </cell>
          <cell r="Q862">
            <v>894.75</v>
          </cell>
          <cell r="R862">
            <v>1195.48</v>
          </cell>
          <cell r="S862">
            <v>561.83000000000004</v>
          </cell>
          <cell r="T862">
            <v>6179.7</v>
          </cell>
          <cell r="U862">
            <v>6854</v>
          </cell>
          <cell r="V862">
            <v>122.71999999999753</v>
          </cell>
          <cell r="W862">
            <v>0</v>
          </cell>
          <cell r="X862">
            <v>5024.79</v>
          </cell>
          <cell r="Y862">
            <v>2070.08</v>
          </cell>
          <cell r="Z862">
            <v>23758.059999999998</v>
          </cell>
          <cell r="AA862">
            <v>4.3102705125773695E-2</v>
          </cell>
          <cell r="AB862">
            <v>2500</v>
          </cell>
          <cell r="AC862">
            <v>2500</v>
          </cell>
          <cell r="AH862">
            <v>0</v>
          </cell>
          <cell r="AI862">
            <v>0</v>
          </cell>
          <cell r="AJ862">
            <v>0</v>
          </cell>
          <cell r="AL862">
            <v>1</v>
          </cell>
          <cell r="AM862">
            <v>12</v>
          </cell>
          <cell r="AN862">
            <v>0</v>
          </cell>
        </row>
        <row r="863">
          <cell r="A863" t="str">
            <v>Mass Ave</v>
          </cell>
          <cell r="B863" t="str">
            <v>Hyde Park</v>
          </cell>
          <cell r="C863" t="str">
            <v>16715</v>
          </cell>
          <cell r="D863" t="str">
            <v>System Improvements</v>
          </cell>
          <cell r="E863" t="str">
            <v>99027</v>
          </cell>
          <cell r="G863" t="str">
            <v>Minor Capital Improvements Hyde Park</v>
          </cell>
          <cell r="I863">
            <v>0</v>
          </cell>
          <cell r="J863" t="str">
            <v>Benefits</v>
          </cell>
          <cell r="L863">
            <v>8001</v>
          </cell>
          <cell r="M863">
            <v>18350.650000000001</v>
          </cell>
          <cell r="N863">
            <v>460.6</v>
          </cell>
          <cell r="O863">
            <v>381.69</v>
          </cell>
          <cell r="P863">
            <v>0</v>
          </cell>
          <cell r="Q863">
            <v>247.66</v>
          </cell>
          <cell r="R863">
            <v>971.05</v>
          </cell>
          <cell r="S863">
            <v>362.45</v>
          </cell>
          <cell r="T863">
            <v>4742.8999999999996</v>
          </cell>
          <cell r="U863">
            <v>3631.36</v>
          </cell>
          <cell r="V863">
            <v>1368.94</v>
          </cell>
          <cell r="W863">
            <v>1500.53</v>
          </cell>
          <cell r="X863">
            <v>3512.8</v>
          </cell>
          <cell r="Y863">
            <v>1170.67</v>
          </cell>
          <cell r="Z863">
            <v>18350.650000000001</v>
          </cell>
          <cell r="AA863">
            <v>0.13794589748452613</v>
          </cell>
          <cell r="AB863">
            <v>8001</v>
          </cell>
          <cell r="AC863">
            <v>8001</v>
          </cell>
          <cell r="AH863">
            <v>0</v>
          </cell>
          <cell r="AI863">
            <v>0</v>
          </cell>
          <cell r="AJ863">
            <v>0</v>
          </cell>
          <cell r="AL863">
            <v>1</v>
          </cell>
          <cell r="AM863">
            <v>12</v>
          </cell>
          <cell r="AN863">
            <v>0</v>
          </cell>
        </row>
        <row r="864">
          <cell r="A864" t="str">
            <v>Mass Ave</v>
          </cell>
          <cell r="B864" t="str">
            <v>Hyde Park</v>
          </cell>
          <cell r="C864" t="str">
            <v>16715</v>
          </cell>
          <cell r="D864" t="str">
            <v>System Improvements</v>
          </cell>
          <cell r="E864" t="str">
            <v>99027</v>
          </cell>
          <cell r="G864" t="str">
            <v>Minor Capital Improvements Hyde Park</v>
          </cell>
          <cell r="I864">
            <v>0</v>
          </cell>
          <cell r="J864" t="str">
            <v>Invoice</v>
          </cell>
          <cell r="L864">
            <v>20000</v>
          </cell>
          <cell r="M864">
            <v>1556.95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814</v>
          </cell>
          <cell r="X864">
            <v>742.95</v>
          </cell>
          <cell r="Y864">
            <v>0</v>
          </cell>
          <cell r="Z864">
            <v>1556.95</v>
          </cell>
          <cell r="AA864">
            <v>0.34482164100618956</v>
          </cell>
          <cell r="AB864">
            <v>20000</v>
          </cell>
          <cell r="AC864">
            <v>20000</v>
          </cell>
          <cell r="AH864">
            <v>0</v>
          </cell>
          <cell r="AI864">
            <v>0</v>
          </cell>
          <cell r="AJ864">
            <v>0</v>
          </cell>
          <cell r="AL864">
            <v>1</v>
          </cell>
          <cell r="AM864">
            <v>12</v>
          </cell>
          <cell r="AN864">
            <v>0</v>
          </cell>
        </row>
        <row r="865">
          <cell r="A865" t="str">
            <v>Mass Ave</v>
          </cell>
          <cell r="B865" t="str">
            <v>Hyde Park</v>
          </cell>
          <cell r="C865" t="str">
            <v>16715</v>
          </cell>
          <cell r="D865" t="str">
            <v>System Improvements</v>
          </cell>
          <cell r="E865" t="str">
            <v>99027</v>
          </cell>
          <cell r="G865" t="str">
            <v>Minor Capital Improvements Hyde Park</v>
          </cell>
          <cell r="I865">
            <v>0</v>
          </cell>
          <cell r="J865" t="str">
            <v>Material</v>
          </cell>
          <cell r="L865">
            <v>46999</v>
          </cell>
          <cell r="M865">
            <v>64760.779999999992</v>
          </cell>
          <cell r="N865">
            <v>218.89</v>
          </cell>
          <cell r="O865">
            <v>503.09</v>
          </cell>
          <cell r="P865">
            <v>31505.74</v>
          </cell>
          <cell r="Q865">
            <v>19467.14</v>
          </cell>
          <cell r="R865">
            <v>130.88999999999942</v>
          </cell>
          <cell r="S865">
            <v>106.69999999999709</v>
          </cell>
          <cell r="T865">
            <v>4748.5600000000004</v>
          </cell>
          <cell r="U865">
            <v>1078.6400000000001</v>
          </cell>
          <cell r="V865">
            <v>2133.67</v>
          </cell>
          <cell r="W865">
            <v>1180.18</v>
          </cell>
          <cell r="X865">
            <v>875.95999999999913</v>
          </cell>
          <cell r="Y865">
            <v>2811.32</v>
          </cell>
          <cell r="Z865">
            <v>64760.779999999992</v>
          </cell>
          <cell r="AA865">
            <v>0.25861623075464218</v>
          </cell>
          <cell r="AB865">
            <v>15000</v>
          </cell>
          <cell r="AC865">
            <v>46999</v>
          </cell>
          <cell r="AH865">
            <v>0</v>
          </cell>
          <cell r="AI865">
            <v>0</v>
          </cell>
          <cell r="AJ865">
            <v>0</v>
          </cell>
          <cell r="AL865">
            <v>1</v>
          </cell>
          <cell r="AM865">
            <v>12</v>
          </cell>
          <cell r="AN865">
            <v>0</v>
          </cell>
        </row>
        <row r="866">
          <cell r="A866" t="str">
            <v>Mass Ave</v>
          </cell>
          <cell r="B866" t="str">
            <v>Hyde Park</v>
          </cell>
          <cell r="C866" t="str">
            <v>16715</v>
          </cell>
          <cell r="D866" t="str">
            <v>System Improvements</v>
          </cell>
          <cell r="E866" t="str">
            <v>99027</v>
          </cell>
          <cell r="G866" t="str">
            <v>Minor Capital Improvements Hyde Park</v>
          </cell>
          <cell r="I866">
            <v>0</v>
          </cell>
          <cell r="J866" t="str">
            <v>Other</v>
          </cell>
          <cell r="L866">
            <v>0</v>
          </cell>
          <cell r="M866">
            <v>-263.52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-250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-13.52</v>
          </cell>
          <cell r="Z866">
            <v>-263.52</v>
          </cell>
          <cell r="AA866">
            <v>0</v>
          </cell>
          <cell r="AC866">
            <v>0</v>
          </cell>
          <cell r="AH866">
            <v>0</v>
          </cell>
          <cell r="AI866">
            <v>0</v>
          </cell>
          <cell r="AJ866">
            <v>0</v>
          </cell>
          <cell r="AL866">
            <v>1</v>
          </cell>
          <cell r="AM866">
            <v>12</v>
          </cell>
          <cell r="AN866">
            <v>0</v>
          </cell>
        </row>
        <row r="867">
          <cell r="A867" t="str">
            <v>Mass Ave</v>
          </cell>
          <cell r="B867" t="str">
            <v>Hyde Park</v>
          </cell>
          <cell r="C867" t="str">
            <v>16715</v>
          </cell>
          <cell r="D867" t="str">
            <v>System Improvements</v>
          </cell>
          <cell r="E867" t="str">
            <v>99027</v>
          </cell>
          <cell r="G867" t="str">
            <v>Minor Capital Improvements Hyde Park</v>
          </cell>
          <cell r="H867">
            <v>0</v>
          </cell>
          <cell r="I867">
            <v>0</v>
          </cell>
          <cell r="J867" t="str">
            <v>Total</v>
          </cell>
          <cell r="L867">
            <v>90000</v>
          </cell>
          <cell r="M867">
            <v>138160.78</v>
          </cell>
          <cell r="N867">
            <v>1491.5700000000002</v>
          </cell>
          <cell r="O867">
            <v>1525.49</v>
          </cell>
          <cell r="P867">
            <v>32138.25</v>
          </cell>
          <cell r="Q867">
            <v>20996.52</v>
          </cell>
          <cell r="R867">
            <v>3818.3399999999992</v>
          </cell>
          <cell r="S867">
            <v>1597.3399999999972</v>
          </cell>
          <cell r="T867">
            <v>22851.280000000002</v>
          </cell>
          <cell r="U867">
            <v>17315.2</v>
          </cell>
          <cell r="V867">
            <v>5810.7199999999975</v>
          </cell>
          <cell r="W867">
            <v>5867.87</v>
          </cell>
          <cell r="X867">
            <v>16125.11</v>
          </cell>
          <cell r="Y867">
            <v>8623.09</v>
          </cell>
          <cell r="Z867">
            <v>138160.78</v>
          </cell>
          <cell r="AA867">
            <v>1</v>
          </cell>
          <cell r="AB867">
            <v>58001</v>
          </cell>
          <cell r="AC867">
            <v>90000</v>
          </cell>
          <cell r="AD867">
            <v>0</v>
          </cell>
          <cell r="AF867">
            <v>0</v>
          </cell>
          <cell r="AL867">
            <v>1</v>
          </cell>
          <cell r="AM867">
            <v>12</v>
          </cell>
          <cell r="AN867">
            <v>0</v>
          </cell>
        </row>
        <row r="868">
          <cell r="A868" t="str">
            <v>Mass Ave</v>
          </cell>
          <cell r="B868" t="str">
            <v>Hyde Park</v>
          </cell>
          <cell r="C868" t="str">
            <v>16715</v>
          </cell>
          <cell r="D868" t="str">
            <v>System Failure</v>
          </cell>
          <cell r="E868" t="str">
            <v>99028</v>
          </cell>
          <cell r="G868" t="str">
            <v>Like for Like Replacements Hyde Park</v>
          </cell>
          <cell r="I868">
            <v>0</v>
          </cell>
          <cell r="J868" t="str">
            <v>labor</v>
          </cell>
          <cell r="L868">
            <v>115000</v>
          </cell>
          <cell r="M868">
            <v>144229.83999999997</v>
          </cell>
          <cell r="N868">
            <v>12560.19</v>
          </cell>
          <cell r="O868">
            <v>5153.7</v>
          </cell>
          <cell r="P868">
            <v>12578.14</v>
          </cell>
          <cell r="Q868">
            <v>13694.23</v>
          </cell>
          <cell r="R868">
            <v>5685.68</v>
          </cell>
          <cell r="S868">
            <v>29181.13</v>
          </cell>
          <cell r="T868">
            <v>9922.51</v>
          </cell>
          <cell r="U868">
            <v>10918.71</v>
          </cell>
          <cell r="V868">
            <v>12384.71</v>
          </cell>
          <cell r="W868">
            <v>12497.72</v>
          </cell>
          <cell r="X868">
            <v>8902.2999999999884</v>
          </cell>
          <cell r="Y868">
            <v>10750.82</v>
          </cell>
          <cell r="Z868">
            <v>144229.83999999997</v>
          </cell>
          <cell r="AA868">
            <v>0.25793428283054837</v>
          </cell>
          <cell r="AC868">
            <v>115000</v>
          </cell>
          <cell r="AH868">
            <v>0</v>
          </cell>
          <cell r="AI868">
            <v>0</v>
          </cell>
          <cell r="AJ868">
            <v>0</v>
          </cell>
          <cell r="AL868">
            <v>1</v>
          </cell>
          <cell r="AM868">
            <v>12</v>
          </cell>
          <cell r="AN868">
            <v>0</v>
          </cell>
        </row>
        <row r="869">
          <cell r="A869" t="str">
            <v>Mass Ave</v>
          </cell>
          <cell r="B869" t="str">
            <v>Hyde Park</v>
          </cell>
          <cell r="C869" t="str">
            <v>16715</v>
          </cell>
          <cell r="D869" t="str">
            <v>System Failure</v>
          </cell>
          <cell r="E869" t="str">
            <v>99028</v>
          </cell>
          <cell r="G869" t="str">
            <v>Like for Like Replacements Hyde Park</v>
          </cell>
          <cell r="I869">
            <v>0</v>
          </cell>
          <cell r="J869" t="str">
            <v>Overtime</v>
          </cell>
          <cell r="L869">
            <v>17250</v>
          </cell>
          <cell r="M869">
            <v>72119.329999999987</v>
          </cell>
          <cell r="N869">
            <v>9480.01</v>
          </cell>
          <cell r="O869">
            <v>2578.23</v>
          </cell>
          <cell r="P869">
            <v>5007.57</v>
          </cell>
          <cell r="Q869">
            <v>9127.2900000000009</v>
          </cell>
          <cell r="R869">
            <v>3938.19</v>
          </cell>
          <cell r="S869">
            <v>2352.69</v>
          </cell>
          <cell r="T869">
            <v>4267.3999999999996</v>
          </cell>
          <cell r="U869">
            <v>11190.04</v>
          </cell>
          <cell r="V869">
            <v>5373.85</v>
          </cell>
          <cell r="W869">
            <v>4047.2</v>
          </cell>
          <cell r="X869">
            <v>4727.5</v>
          </cell>
          <cell r="Y869">
            <v>10029.36</v>
          </cell>
          <cell r="Z869">
            <v>72119.329999999987</v>
          </cell>
          <cell r="AA869">
            <v>3.8690142424582262E-2</v>
          </cell>
          <cell r="AC869">
            <v>17250</v>
          </cell>
          <cell r="AH869">
            <v>0</v>
          </cell>
          <cell r="AI869">
            <v>0</v>
          </cell>
          <cell r="AJ869">
            <v>0</v>
          </cell>
          <cell r="AL869">
            <v>1</v>
          </cell>
          <cell r="AM869">
            <v>12</v>
          </cell>
          <cell r="AN869">
            <v>0</v>
          </cell>
        </row>
        <row r="870">
          <cell r="A870" t="str">
            <v>Mass Ave</v>
          </cell>
          <cell r="B870" t="str">
            <v>Hyde Park</v>
          </cell>
          <cell r="C870" t="str">
            <v>16715</v>
          </cell>
          <cell r="D870" t="str">
            <v>System Failure</v>
          </cell>
          <cell r="E870" t="str">
            <v>99028</v>
          </cell>
          <cell r="G870" t="str">
            <v>Like for Like Replacements Hyde Park</v>
          </cell>
          <cell r="I870">
            <v>0</v>
          </cell>
          <cell r="J870" t="str">
            <v>Benefits</v>
          </cell>
          <cell r="L870">
            <v>73601</v>
          </cell>
          <cell r="M870">
            <v>79201.149999999994</v>
          </cell>
          <cell r="N870">
            <v>9068.91</v>
          </cell>
          <cell r="O870">
            <v>3344.73</v>
          </cell>
          <cell r="P870">
            <v>8155.03</v>
          </cell>
          <cell r="Q870">
            <v>8745.3799999999992</v>
          </cell>
          <cell r="R870">
            <v>3634.79</v>
          </cell>
          <cell r="S870">
            <v>4348.4600000000064</v>
          </cell>
          <cell r="T870">
            <v>6557.53</v>
          </cell>
          <cell r="U870">
            <v>7254.55</v>
          </cell>
          <cell r="V870">
            <v>7624.72</v>
          </cell>
          <cell r="W870">
            <v>7749.12</v>
          </cell>
          <cell r="X870">
            <v>5915.7099999999919</v>
          </cell>
          <cell r="Y870">
            <v>6802.22</v>
          </cell>
          <cell r="Z870">
            <v>79201.149999999994</v>
          </cell>
          <cell r="AA870">
            <v>0.16508018391835819</v>
          </cell>
          <cell r="AC870">
            <v>73601</v>
          </cell>
          <cell r="AH870">
            <v>0</v>
          </cell>
          <cell r="AI870">
            <v>0</v>
          </cell>
          <cell r="AJ870">
            <v>0</v>
          </cell>
          <cell r="AL870">
            <v>1</v>
          </cell>
          <cell r="AM870">
            <v>12</v>
          </cell>
          <cell r="AN870">
            <v>0</v>
          </cell>
        </row>
        <row r="871">
          <cell r="A871" t="str">
            <v>Mass Ave</v>
          </cell>
          <cell r="B871" t="str">
            <v>Hyde Park</v>
          </cell>
          <cell r="C871" t="str">
            <v>16715</v>
          </cell>
          <cell r="D871" t="str">
            <v>System Failure</v>
          </cell>
          <cell r="E871" t="str">
            <v>99028</v>
          </cell>
          <cell r="G871" t="str">
            <v>Like for Like Replacements Hyde Park</v>
          </cell>
          <cell r="I871">
            <v>0</v>
          </cell>
          <cell r="J871" t="str">
            <v>Invoice</v>
          </cell>
          <cell r="L871">
            <v>0</v>
          </cell>
          <cell r="M871">
            <v>68334.929999999993</v>
          </cell>
          <cell r="N871">
            <v>0</v>
          </cell>
          <cell r="O871">
            <v>1377.15</v>
          </cell>
          <cell r="P871">
            <v>521.29</v>
          </cell>
          <cell r="Q871">
            <v>0</v>
          </cell>
          <cell r="R871">
            <v>5452.72</v>
          </cell>
          <cell r="S871">
            <v>1401.48</v>
          </cell>
          <cell r="T871">
            <v>6468.21</v>
          </cell>
          <cell r="U871">
            <v>200</v>
          </cell>
          <cell r="V871">
            <v>1570.78</v>
          </cell>
          <cell r="W871">
            <v>8912.31</v>
          </cell>
          <cell r="X871">
            <v>33147.589999999997</v>
          </cell>
          <cell r="Y871">
            <v>9283.3999999999942</v>
          </cell>
          <cell r="Z871">
            <v>68334.929999999993</v>
          </cell>
          <cell r="AA871">
            <v>0</v>
          </cell>
          <cell r="AC871">
            <v>0</v>
          </cell>
          <cell r="AH871">
            <v>0</v>
          </cell>
          <cell r="AI871">
            <v>0</v>
          </cell>
          <cell r="AJ871">
            <v>0</v>
          </cell>
          <cell r="AL871">
            <v>1</v>
          </cell>
          <cell r="AM871">
            <v>12</v>
          </cell>
          <cell r="AN871">
            <v>0</v>
          </cell>
        </row>
        <row r="872">
          <cell r="A872" t="str">
            <v>Mass Ave</v>
          </cell>
          <cell r="B872" t="str">
            <v>Hyde Park</v>
          </cell>
          <cell r="C872" t="str">
            <v>16715</v>
          </cell>
          <cell r="D872" t="str">
            <v>System Failure</v>
          </cell>
          <cell r="E872" t="str">
            <v>99028</v>
          </cell>
          <cell r="G872" t="str">
            <v>Like for Like Replacements Hyde Park</v>
          </cell>
          <cell r="I872">
            <v>0</v>
          </cell>
          <cell r="J872" t="str">
            <v>Material</v>
          </cell>
          <cell r="L872">
            <v>239999</v>
          </cell>
          <cell r="M872">
            <v>79444.289999999994</v>
          </cell>
          <cell r="N872">
            <v>5658.36</v>
          </cell>
          <cell r="O872">
            <v>15853.83</v>
          </cell>
          <cell r="P872">
            <v>8679.26</v>
          </cell>
          <cell r="Q872">
            <v>5710.83</v>
          </cell>
          <cell r="R872">
            <v>2461.66</v>
          </cell>
          <cell r="S872">
            <v>3868.31</v>
          </cell>
          <cell r="T872">
            <v>1625.55</v>
          </cell>
          <cell r="U872">
            <v>1483.8</v>
          </cell>
          <cell r="V872">
            <v>14602.38</v>
          </cell>
          <cell r="W872">
            <v>4499.2</v>
          </cell>
          <cell r="X872">
            <v>5386.0300000000061</v>
          </cell>
          <cell r="Y872">
            <v>9615.0799999999872</v>
          </cell>
          <cell r="Z872">
            <v>79444.289999999994</v>
          </cell>
          <cell r="AA872">
            <v>0.53829539082651112</v>
          </cell>
          <cell r="AC872">
            <v>239999</v>
          </cell>
          <cell r="AH872">
            <v>0</v>
          </cell>
          <cell r="AI872">
            <v>0</v>
          </cell>
          <cell r="AJ872">
            <v>0</v>
          </cell>
          <cell r="AL872">
            <v>1</v>
          </cell>
          <cell r="AM872">
            <v>12</v>
          </cell>
          <cell r="AN872">
            <v>0</v>
          </cell>
        </row>
        <row r="873">
          <cell r="A873" t="str">
            <v>Mass Ave</v>
          </cell>
          <cell r="B873" t="str">
            <v>Hyde Park</v>
          </cell>
          <cell r="C873" t="str">
            <v>16715</v>
          </cell>
          <cell r="D873" t="str">
            <v>System Failure</v>
          </cell>
          <cell r="E873" t="str">
            <v>99028</v>
          </cell>
          <cell r="G873" t="str">
            <v>Like for Like Replacements Hyde Park</v>
          </cell>
          <cell r="I873">
            <v>0</v>
          </cell>
          <cell r="J873" t="str">
            <v>Other</v>
          </cell>
          <cell r="L873">
            <v>0</v>
          </cell>
          <cell r="M873">
            <v>1000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1000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1000</v>
          </cell>
          <cell r="AA873">
            <v>0</v>
          </cell>
          <cell r="AC873">
            <v>0</v>
          </cell>
          <cell r="AH873">
            <v>0</v>
          </cell>
          <cell r="AI873">
            <v>0</v>
          </cell>
          <cell r="AJ873">
            <v>0</v>
          </cell>
          <cell r="AL873">
            <v>1</v>
          </cell>
          <cell r="AM873">
            <v>12</v>
          </cell>
          <cell r="AN873">
            <v>0</v>
          </cell>
        </row>
        <row r="874">
          <cell r="A874" t="str">
            <v>Mass Ave</v>
          </cell>
          <cell r="B874" t="str">
            <v>Hyde Park</v>
          </cell>
          <cell r="C874" t="str">
            <v>16715</v>
          </cell>
          <cell r="D874" t="str">
            <v>System Failure</v>
          </cell>
          <cell r="E874" t="str">
            <v>99028</v>
          </cell>
          <cell r="G874" t="str">
            <v>Like for Like Replacements Hyde Park</v>
          </cell>
          <cell r="H874">
            <v>445850</v>
          </cell>
          <cell r="I874">
            <v>0</v>
          </cell>
          <cell r="J874" t="str">
            <v>Total</v>
          </cell>
          <cell r="L874">
            <v>445850</v>
          </cell>
          <cell r="M874">
            <v>444329.54</v>
          </cell>
          <cell r="N874">
            <v>36767.47</v>
          </cell>
          <cell r="O874">
            <v>28307.64</v>
          </cell>
          <cell r="P874">
            <v>34941.29</v>
          </cell>
          <cell r="Q874">
            <v>37277.730000000003</v>
          </cell>
          <cell r="R874">
            <v>21173.040000000001</v>
          </cell>
          <cell r="S874">
            <v>41152.070000000007</v>
          </cell>
          <cell r="T874">
            <v>28841.199999999997</v>
          </cell>
          <cell r="U874">
            <v>32047.1</v>
          </cell>
          <cell r="V874">
            <v>41556.439999999995</v>
          </cell>
          <cell r="W874">
            <v>37705.549999999996</v>
          </cell>
          <cell r="X874">
            <v>58079.129999999983</v>
          </cell>
          <cell r="Y874">
            <v>46480.879999999983</v>
          </cell>
          <cell r="Z874">
            <v>444329.54</v>
          </cell>
          <cell r="AA874">
            <v>0.99999999999999989</v>
          </cell>
          <cell r="AB874">
            <v>0</v>
          </cell>
          <cell r="AC874">
            <v>445850</v>
          </cell>
          <cell r="AD874">
            <v>0</v>
          </cell>
          <cell r="AF874">
            <v>0</v>
          </cell>
          <cell r="AL874">
            <v>1</v>
          </cell>
          <cell r="AM874">
            <v>12</v>
          </cell>
          <cell r="AN874">
            <v>0</v>
          </cell>
        </row>
        <row r="875">
          <cell r="A875" t="str">
            <v>Mass Ave</v>
          </cell>
          <cell r="B875" t="str">
            <v>Hyde Park</v>
          </cell>
          <cell r="C875" t="str">
            <v>16715</v>
          </cell>
          <cell r="D875" t="str">
            <v>System Improvements</v>
          </cell>
          <cell r="E875" t="str">
            <v>99029</v>
          </cell>
          <cell r="G875" t="str">
            <v>Circuit Upgrades Hyde Park</v>
          </cell>
          <cell r="I875">
            <v>0</v>
          </cell>
          <cell r="J875" t="str">
            <v>labor</v>
          </cell>
          <cell r="L875">
            <v>0</v>
          </cell>
          <cell r="M875">
            <v>19720.47</v>
          </cell>
          <cell r="N875">
            <v>1190.68</v>
          </cell>
          <cell r="O875">
            <v>5781.91</v>
          </cell>
          <cell r="P875">
            <v>5816.49</v>
          </cell>
          <cell r="Q875">
            <v>6031.09</v>
          </cell>
          <cell r="R875">
            <v>900.30000000000291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19720.47</v>
          </cell>
          <cell r="AA875">
            <v>0.50267966227461203</v>
          </cell>
          <cell r="AC875">
            <v>0</v>
          </cell>
          <cell r="AH875">
            <v>0</v>
          </cell>
          <cell r="AI875">
            <v>0</v>
          </cell>
          <cell r="AJ875">
            <v>0</v>
          </cell>
          <cell r="AL875">
            <v>1</v>
          </cell>
          <cell r="AM875">
            <v>12</v>
          </cell>
          <cell r="AN875">
            <v>0</v>
          </cell>
        </row>
        <row r="876">
          <cell r="A876" t="str">
            <v>Mass Ave</v>
          </cell>
          <cell r="B876" t="str">
            <v>Hyde Park</v>
          </cell>
          <cell r="C876" t="str">
            <v>16715</v>
          </cell>
          <cell r="D876" t="str">
            <v>System Improvements</v>
          </cell>
          <cell r="E876" t="str">
            <v>99029</v>
          </cell>
          <cell r="G876" t="str">
            <v>Circuit Upgrades Hyde Park</v>
          </cell>
          <cell r="I876">
            <v>0</v>
          </cell>
          <cell r="J876" t="str">
            <v>Overtime</v>
          </cell>
          <cell r="L876">
            <v>0</v>
          </cell>
          <cell r="M876">
            <v>4858.41</v>
          </cell>
          <cell r="N876">
            <v>149.52000000000001</v>
          </cell>
          <cell r="O876">
            <v>1545.28</v>
          </cell>
          <cell r="P876">
            <v>1024.28</v>
          </cell>
          <cell r="Q876">
            <v>1550.99</v>
          </cell>
          <cell r="R876">
            <v>588.34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4858.41</v>
          </cell>
          <cell r="AA876">
            <v>0.12384207364183498</v>
          </cell>
          <cell r="AC876">
            <v>0</v>
          </cell>
          <cell r="AH876">
            <v>0</v>
          </cell>
          <cell r="AI876">
            <v>0</v>
          </cell>
          <cell r="AJ876">
            <v>0</v>
          </cell>
          <cell r="AL876">
            <v>1</v>
          </cell>
          <cell r="AM876">
            <v>12</v>
          </cell>
          <cell r="AN876">
            <v>0</v>
          </cell>
        </row>
        <row r="877">
          <cell r="A877" t="str">
            <v>Mass Ave</v>
          </cell>
          <cell r="B877" t="str">
            <v>Hyde Park</v>
          </cell>
          <cell r="C877" t="str">
            <v>16715</v>
          </cell>
          <cell r="D877" t="str">
            <v>System Improvements</v>
          </cell>
          <cell r="E877" t="str">
            <v>99029</v>
          </cell>
          <cell r="G877" t="str">
            <v>Circuit Upgrades Hyde Park</v>
          </cell>
          <cell r="I877">
            <v>0</v>
          </cell>
          <cell r="J877" t="str">
            <v>Benefits</v>
          </cell>
          <cell r="L877">
            <v>0</v>
          </cell>
          <cell r="M877">
            <v>12339.56</v>
          </cell>
          <cell r="N877">
            <v>841.85</v>
          </cell>
          <cell r="O877">
            <v>3486.32</v>
          </cell>
          <cell r="P877">
            <v>3718.66</v>
          </cell>
          <cell r="Q877">
            <v>3716.53</v>
          </cell>
          <cell r="R877">
            <v>576.19999999999891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12339.56</v>
          </cell>
          <cell r="AA877">
            <v>0.31453843916586732</v>
          </cell>
          <cell r="AC877">
            <v>0</v>
          </cell>
          <cell r="AH877">
            <v>0</v>
          </cell>
          <cell r="AI877">
            <v>0</v>
          </cell>
          <cell r="AJ877">
            <v>0</v>
          </cell>
          <cell r="AL877">
            <v>1</v>
          </cell>
          <cell r="AM877">
            <v>12</v>
          </cell>
          <cell r="AN877">
            <v>0</v>
          </cell>
        </row>
        <row r="878">
          <cell r="A878" t="str">
            <v>Mass Ave</v>
          </cell>
          <cell r="B878" t="str">
            <v>Hyde Park</v>
          </cell>
          <cell r="C878" t="str">
            <v>16715</v>
          </cell>
          <cell r="D878" t="str">
            <v>System Improvements</v>
          </cell>
          <cell r="E878" t="str">
            <v>99029</v>
          </cell>
          <cell r="G878" t="str">
            <v>Circuit Upgrades Hyde Park</v>
          </cell>
          <cell r="I878">
            <v>0</v>
          </cell>
          <cell r="J878" t="str">
            <v>Invoice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C878">
            <v>0</v>
          </cell>
          <cell r="AH878">
            <v>0</v>
          </cell>
          <cell r="AI878">
            <v>0</v>
          </cell>
          <cell r="AJ878">
            <v>0</v>
          </cell>
          <cell r="AL878">
            <v>1</v>
          </cell>
          <cell r="AM878">
            <v>12</v>
          </cell>
          <cell r="AN878">
            <v>0</v>
          </cell>
        </row>
        <row r="879">
          <cell r="A879" t="str">
            <v>Mass Ave</v>
          </cell>
          <cell r="B879" t="str">
            <v>Hyde Park</v>
          </cell>
          <cell r="C879" t="str">
            <v>16715</v>
          </cell>
          <cell r="D879" t="str">
            <v>System Improvements</v>
          </cell>
          <cell r="E879" t="str">
            <v>99029</v>
          </cell>
          <cell r="G879" t="str">
            <v>Circuit Upgrades Hyde Park</v>
          </cell>
          <cell r="I879">
            <v>0</v>
          </cell>
          <cell r="J879" t="str">
            <v>Material</v>
          </cell>
          <cell r="L879">
            <v>0</v>
          </cell>
          <cell r="M879">
            <v>2312.25</v>
          </cell>
          <cell r="N879">
            <v>0</v>
          </cell>
          <cell r="O879">
            <v>0</v>
          </cell>
          <cell r="P879">
            <v>1043.74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172.59</v>
          </cell>
          <cell r="W879">
            <v>0</v>
          </cell>
          <cell r="X879">
            <v>0</v>
          </cell>
          <cell r="Y879">
            <v>1095.92</v>
          </cell>
          <cell r="Z879">
            <v>2312.25</v>
          </cell>
          <cell r="AA879">
            <v>5.8939824917685617E-2</v>
          </cell>
          <cell r="AC879">
            <v>0</v>
          </cell>
          <cell r="AH879">
            <v>0</v>
          </cell>
          <cell r="AI879">
            <v>0</v>
          </cell>
          <cell r="AJ879">
            <v>0</v>
          </cell>
          <cell r="AL879">
            <v>1</v>
          </cell>
          <cell r="AM879">
            <v>12</v>
          </cell>
          <cell r="AN879">
            <v>0</v>
          </cell>
        </row>
        <row r="880">
          <cell r="A880" t="str">
            <v>Mass Ave</v>
          </cell>
          <cell r="B880" t="str">
            <v>Hyde Park</v>
          </cell>
          <cell r="C880" t="str">
            <v>16715</v>
          </cell>
          <cell r="D880" t="str">
            <v>System Improvements</v>
          </cell>
          <cell r="E880" t="str">
            <v>99029</v>
          </cell>
          <cell r="G880" t="str">
            <v>Circuit Upgrades Hyde Park</v>
          </cell>
          <cell r="I880">
            <v>0</v>
          </cell>
          <cell r="J880" t="str">
            <v>Other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C880">
            <v>0</v>
          </cell>
          <cell r="AH880">
            <v>0</v>
          </cell>
          <cell r="AI880">
            <v>0</v>
          </cell>
          <cell r="AJ880">
            <v>0</v>
          </cell>
          <cell r="AL880">
            <v>1</v>
          </cell>
          <cell r="AM880">
            <v>12</v>
          </cell>
          <cell r="AN880">
            <v>0</v>
          </cell>
        </row>
        <row r="881">
          <cell r="A881" t="str">
            <v>Mass Ave</v>
          </cell>
          <cell r="B881" t="str">
            <v>Hyde Park</v>
          </cell>
          <cell r="C881" t="str">
            <v>16715</v>
          </cell>
          <cell r="D881" t="str">
            <v>System Improvements</v>
          </cell>
          <cell r="E881" t="str">
            <v>99029</v>
          </cell>
          <cell r="G881" t="str">
            <v>Circuit Upgrades Hyde Park</v>
          </cell>
          <cell r="H881">
            <v>0</v>
          </cell>
          <cell r="I881">
            <v>0</v>
          </cell>
          <cell r="J881" t="str">
            <v>Total</v>
          </cell>
          <cell r="L881">
            <v>0</v>
          </cell>
          <cell r="M881">
            <v>39230.69</v>
          </cell>
          <cell r="N881">
            <v>2182.0500000000002</v>
          </cell>
          <cell r="O881">
            <v>10813.51</v>
          </cell>
          <cell r="P881">
            <v>11603.17</v>
          </cell>
          <cell r="Q881">
            <v>11298.61</v>
          </cell>
          <cell r="R881">
            <v>2064.840000000002</v>
          </cell>
          <cell r="S881">
            <v>0</v>
          </cell>
          <cell r="T881">
            <v>0</v>
          </cell>
          <cell r="U881">
            <v>0</v>
          </cell>
          <cell r="V881">
            <v>172.59</v>
          </cell>
          <cell r="W881">
            <v>0</v>
          </cell>
          <cell r="X881">
            <v>0</v>
          </cell>
          <cell r="Y881">
            <v>1095.92</v>
          </cell>
          <cell r="Z881">
            <v>39230.69</v>
          </cell>
          <cell r="AA881">
            <v>0.99999999999999989</v>
          </cell>
          <cell r="AB881">
            <v>0</v>
          </cell>
          <cell r="AC881">
            <v>0</v>
          </cell>
          <cell r="AD881">
            <v>0</v>
          </cell>
          <cell r="AF881">
            <v>0</v>
          </cell>
          <cell r="AL881">
            <v>1</v>
          </cell>
          <cell r="AM881">
            <v>12</v>
          </cell>
          <cell r="AN881">
            <v>0</v>
          </cell>
        </row>
        <row r="882">
          <cell r="A882" t="str">
            <v>Mass Ave</v>
          </cell>
          <cell r="B882" t="str">
            <v>Hyde Park</v>
          </cell>
          <cell r="C882" t="str">
            <v>16715</v>
          </cell>
          <cell r="D882" t="str">
            <v>System Failure</v>
          </cell>
          <cell r="E882" t="str">
            <v>99031</v>
          </cell>
          <cell r="G882" t="str">
            <v>KEEP COST Hyde Park OPS</v>
          </cell>
          <cell r="I882">
            <v>0</v>
          </cell>
          <cell r="J882" t="str">
            <v>labor</v>
          </cell>
          <cell r="L882">
            <v>8400</v>
          </cell>
          <cell r="M882">
            <v>5615.95</v>
          </cell>
          <cell r="N882">
            <v>305.95999999999998</v>
          </cell>
          <cell r="O882">
            <v>2281.85</v>
          </cell>
          <cell r="P882">
            <v>-1297.3800000000001</v>
          </cell>
          <cell r="Q882">
            <v>-1607.6</v>
          </cell>
          <cell r="R882">
            <v>1659.28</v>
          </cell>
          <cell r="S882">
            <v>0</v>
          </cell>
          <cell r="T882">
            <v>549.04</v>
          </cell>
          <cell r="U882">
            <v>2022.98</v>
          </cell>
          <cell r="V882">
            <v>581.96</v>
          </cell>
          <cell r="W882">
            <v>935.75</v>
          </cell>
          <cell r="X882">
            <v>-690.82</v>
          </cell>
          <cell r="Y882">
            <v>874.92999999999938</v>
          </cell>
          <cell r="Z882">
            <v>5615.95</v>
          </cell>
          <cell r="AA882">
            <v>0.13991605036977814</v>
          </cell>
          <cell r="AC882">
            <v>8400</v>
          </cell>
          <cell r="AH882">
            <v>0</v>
          </cell>
          <cell r="AI882">
            <v>0</v>
          </cell>
          <cell r="AJ882">
            <v>0</v>
          </cell>
          <cell r="AL882">
            <v>1</v>
          </cell>
          <cell r="AM882">
            <v>12</v>
          </cell>
          <cell r="AN882">
            <v>0</v>
          </cell>
        </row>
        <row r="883">
          <cell r="A883" t="str">
            <v>Mass Ave</v>
          </cell>
          <cell r="B883" t="str">
            <v>Hyde Park</v>
          </cell>
          <cell r="C883" t="str">
            <v>16715</v>
          </cell>
          <cell r="D883" t="str">
            <v>System Failure</v>
          </cell>
          <cell r="E883" t="str">
            <v>99031</v>
          </cell>
          <cell r="G883" t="str">
            <v>KEEP COST Hyde Park OPS</v>
          </cell>
          <cell r="I883">
            <v>0</v>
          </cell>
          <cell r="J883" t="str">
            <v>Overtime</v>
          </cell>
          <cell r="L883">
            <v>1260</v>
          </cell>
          <cell r="M883">
            <v>14046.890000000001</v>
          </cell>
          <cell r="N883">
            <v>2162.98</v>
          </cell>
          <cell r="O883">
            <v>6935.77</v>
          </cell>
          <cell r="P883">
            <v>-6286.76</v>
          </cell>
          <cell r="Q883">
            <v>-3237.17</v>
          </cell>
          <cell r="R883">
            <v>-2178.2600000000002</v>
          </cell>
          <cell r="S883">
            <v>-2374.04</v>
          </cell>
          <cell r="T883">
            <v>4147.92</v>
          </cell>
          <cell r="U883">
            <v>508.18</v>
          </cell>
          <cell r="V883">
            <v>113.62</v>
          </cell>
          <cell r="W883">
            <v>6607.39</v>
          </cell>
          <cell r="X883">
            <v>5477.75</v>
          </cell>
          <cell r="Y883">
            <v>2169.5100000000002</v>
          </cell>
          <cell r="Z883">
            <v>14046.890000000001</v>
          </cell>
          <cell r="AA883">
            <v>2.0987407555466721E-2</v>
          </cell>
          <cell r="AC883">
            <v>1260</v>
          </cell>
          <cell r="AH883">
            <v>0</v>
          </cell>
          <cell r="AI883">
            <v>0</v>
          </cell>
          <cell r="AJ883">
            <v>0</v>
          </cell>
          <cell r="AL883">
            <v>1</v>
          </cell>
          <cell r="AM883">
            <v>12</v>
          </cell>
          <cell r="AN883">
            <v>0</v>
          </cell>
        </row>
        <row r="884">
          <cell r="A884" t="str">
            <v>Mass Ave</v>
          </cell>
          <cell r="B884" t="str">
            <v>Hyde Park</v>
          </cell>
          <cell r="C884" t="str">
            <v>16715</v>
          </cell>
          <cell r="D884" t="str">
            <v>System Failure</v>
          </cell>
          <cell r="E884" t="str">
            <v>99031</v>
          </cell>
          <cell r="G884" t="str">
            <v>KEEP COST Hyde Park OPS</v>
          </cell>
          <cell r="I884">
            <v>0</v>
          </cell>
          <cell r="J884" t="str">
            <v>Benefits</v>
          </cell>
          <cell r="L884">
            <v>5376</v>
          </cell>
          <cell r="M884">
            <v>5497.2400000000007</v>
          </cell>
          <cell r="N884">
            <v>226.58</v>
          </cell>
          <cell r="O884">
            <v>1460.41</v>
          </cell>
          <cell r="P884">
            <v>-1317.58</v>
          </cell>
          <cell r="Q884">
            <v>-1271.19</v>
          </cell>
          <cell r="R884">
            <v>1055.5999999999999</v>
          </cell>
          <cell r="S884">
            <v>0</v>
          </cell>
          <cell r="T884">
            <v>1188.76</v>
          </cell>
          <cell r="U884">
            <v>1885.81</v>
          </cell>
          <cell r="V884">
            <v>421.3</v>
          </cell>
          <cell r="W884">
            <v>1320</v>
          </cell>
          <cell r="X884">
            <v>-107.15</v>
          </cell>
          <cell r="Y884">
            <v>634.70000000000005</v>
          </cell>
          <cell r="Z884">
            <v>5497.2400000000007</v>
          </cell>
          <cell r="AA884">
            <v>8.9546272236658009E-2</v>
          </cell>
          <cell r="AC884">
            <v>5376</v>
          </cell>
          <cell r="AH884">
            <v>0</v>
          </cell>
          <cell r="AI884">
            <v>0</v>
          </cell>
          <cell r="AJ884">
            <v>0</v>
          </cell>
          <cell r="AL884">
            <v>1</v>
          </cell>
          <cell r="AM884">
            <v>12</v>
          </cell>
          <cell r="AN884">
            <v>0</v>
          </cell>
        </row>
        <row r="885">
          <cell r="A885" t="str">
            <v>Mass Ave</v>
          </cell>
          <cell r="B885" t="str">
            <v>Hyde Park</v>
          </cell>
          <cell r="C885" t="str">
            <v>16715</v>
          </cell>
          <cell r="D885" t="str">
            <v>System Failure</v>
          </cell>
          <cell r="E885" t="str">
            <v>99031</v>
          </cell>
          <cell r="G885" t="str">
            <v>KEEP COST Hyde Park OPS</v>
          </cell>
          <cell r="I885">
            <v>0</v>
          </cell>
          <cell r="J885" t="str">
            <v>Invoice</v>
          </cell>
          <cell r="L885">
            <v>40000</v>
          </cell>
          <cell r="M885">
            <v>-14419.870000000003</v>
          </cell>
          <cell r="N885">
            <v>0</v>
          </cell>
          <cell r="O885">
            <v>3604.16</v>
          </cell>
          <cell r="P885">
            <v>-24248.6</v>
          </cell>
          <cell r="Q885">
            <v>0</v>
          </cell>
          <cell r="R885">
            <v>-3322.56</v>
          </cell>
          <cell r="S885">
            <v>0</v>
          </cell>
          <cell r="T885">
            <v>0</v>
          </cell>
          <cell r="U885">
            <v>11721.46</v>
          </cell>
          <cell r="V885">
            <v>2174.33</v>
          </cell>
          <cell r="W885">
            <v>488.4</v>
          </cell>
          <cell r="X885">
            <v>-4837.0600000000004</v>
          </cell>
          <cell r="Y885">
            <v>0</v>
          </cell>
          <cell r="Z885">
            <v>-14419.870000000003</v>
          </cell>
          <cell r="AA885">
            <v>0.666266906522753</v>
          </cell>
          <cell r="AC885">
            <v>40000</v>
          </cell>
          <cell r="AH885">
            <v>0</v>
          </cell>
          <cell r="AI885">
            <v>0</v>
          </cell>
          <cell r="AJ885">
            <v>0</v>
          </cell>
          <cell r="AL885">
            <v>1</v>
          </cell>
          <cell r="AM885">
            <v>12</v>
          </cell>
          <cell r="AN885">
            <v>0</v>
          </cell>
        </row>
        <row r="886">
          <cell r="A886" t="str">
            <v>Mass Ave</v>
          </cell>
          <cell r="B886" t="str">
            <v>Hyde Park</v>
          </cell>
          <cell r="C886" t="str">
            <v>16715</v>
          </cell>
          <cell r="D886" t="str">
            <v>System Failure</v>
          </cell>
          <cell r="E886" t="str">
            <v>99031</v>
          </cell>
          <cell r="G886" t="str">
            <v>KEEP COST Hyde Park OPS</v>
          </cell>
          <cell r="I886">
            <v>0</v>
          </cell>
          <cell r="J886" t="str">
            <v>Material</v>
          </cell>
          <cell r="L886">
            <v>5000</v>
          </cell>
          <cell r="M886">
            <v>4057.27</v>
          </cell>
          <cell r="N886">
            <v>0</v>
          </cell>
          <cell r="O886">
            <v>920.55</v>
          </cell>
          <cell r="P886">
            <v>-762.77</v>
          </cell>
          <cell r="Q886">
            <v>-195.94</v>
          </cell>
          <cell r="R886">
            <v>-51.68</v>
          </cell>
          <cell r="S886">
            <v>312.52999999999997</v>
          </cell>
          <cell r="T886">
            <v>291.01</v>
          </cell>
          <cell r="U886">
            <v>655.38</v>
          </cell>
          <cell r="V886">
            <v>1187.78</v>
          </cell>
          <cell r="W886">
            <v>1080.55</v>
          </cell>
          <cell r="X886">
            <v>-554.67999999999995</v>
          </cell>
          <cell r="Y886">
            <v>1174.54</v>
          </cell>
          <cell r="Z886">
            <v>4057.27</v>
          </cell>
          <cell r="AA886">
            <v>8.3283363315344125E-2</v>
          </cell>
          <cell r="AC886">
            <v>5000</v>
          </cell>
          <cell r="AH886">
            <v>0</v>
          </cell>
          <cell r="AI886">
            <v>0</v>
          </cell>
          <cell r="AJ886">
            <v>0</v>
          </cell>
          <cell r="AL886">
            <v>1</v>
          </cell>
          <cell r="AM886">
            <v>12</v>
          </cell>
          <cell r="AN886">
            <v>0</v>
          </cell>
        </row>
        <row r="887">
          <cell r="A887" t="str">
            <v>Mass Ave</v>
          </cell>
          <cell r="B887" t="str">
            <v>Hyde Park</v>
          </cell>
          <cell r="C887" t="str">
            <v>16715</v>
          </cell>
          <cell r="D887" t="str">
            <v>System Failure</v>
          </cell>
          <cell r="E887" t="str">
            <v>99031</v>
          </cell>
          <cell r="G887" t="str">
            <v>KEEP COST Hyde Park OPS</v>
          </cell>
          <cell r="I887">
            <v>0</v>
          </cell>
          <cell r="J887" t="str">
            <v>Other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C887">
            <v>0</v>
          </cell>
          <cell r="AH887">
            <v>0</v>
          </cell>
          <cell r="AI887">
            <v>0</v>
          </cell>
          <cell r="AJ887">
            <v>0</v>
          </cell>
          <cell r="AL887">
            <v>1</v>
          </cell>
          <cell r="AM887">
            <v>12</v>
          </cell>
          <cell r="AN887">
            <v>0</v>
          </cell>
        </row>
        <row r="888">
          <cell r="A888" t="str">
            <v>Mass Ave</v>
          </cell>
          <cell r="B888" t="str">
            <v>Hyde Park</v>
          </cell>
          <cell r="C888" t="str">
            <v>16715</v>
          </cell>
          <cell r="D888" t="str">
            <v>System Failure</v>
          </cell>
          <cell r="E888" t="str">
            <v>99031</v>
          </cell>
          <cell r="G888" t="str">
            <v>KEEP COST Hyde Park OPS</v>
          </cell>
          <cell r="H888">
            <v>0</v>
          </cell>
          <cell r="I888">
            <v>0</v>
          </cell>
          <cell r="J888" t="str">
            <v>Total</v>
          </cell>
          <cell r="L888">
            <v>60036</v>
          </cell>
          <cell r="M888">
            <v>14797.479999999996</v>
          </cell>
          <cell r="N888">
            <v>2695.52</v>
          </cell>
          <cell r="O888">
            <v>15202.74</v>
          </cell>
          <cell r="P888">
            <v>-33913.089999999997</v>
          </cell>
          <cell r="Q888">
            <v>-6311.9000000000005</v>
          </cell>
          <cell r="R888">
            <v>-2837.6200000000003</v>
          </cell>
          <cell r="S888">
            <v>-2061.5100000000002</v>
          </cell>
          <cell r="T888">
            <v>6176.7300000000005</v>
          </cell>
          <cell r="U888">
            <v>16793.809999999998</v>
          </cell>
          <cell r="V888">
            <v>4478.99</v>
          </cell>
          <cell r="W888">
            <v>10432.089999999998</v>
          </cell>
          <cell r="X888">
            <v>-711.9599999999997</v>
          </cell>
          <cell r="Y888">
            <v>4853.6799999999994</v>
          </cell>
          <cell r="Z888">
            <v>14797.479999999996</v>
          </cell>
          <cell r="AA888">
            <v>1</v>
          </cell>
          <cell r="AB888">
            <v>0</v>
          </cell>
          <cell r="AC888">
            <v>60036</v>
          </cell>
          <cell r="AD888">
            <v>0</v>
          </cell>
          <cell r="AF888">
            <v>0</v>
          </cell>
          <cell r="AL888">
            <v>1</v>
          </cell>
          <cell r="AM888">
            <v>12</v>
          </cell>
          <cell r="AN888">
            <v>0</v>
          </cell>
        </row>
        <row r="889">
          <cell r="A889" t="str">
            <v>Mass Ave</v>
          </cell>
          <cell r="B889" t="str">
            <v>Hyde Park</v>
          </cell>
          <cell r="C889" t="str">
            <v>16715</v>
          </cell>
          <cell r="D889" t="str">
            <v>Technical Support</v>
          </cell>
          <cell r="E889" t="str">
            <v>99035</v>
          </cell>
          <cell r="G889" t="str">
            <v>Technical Support Hyde Park</v>
          </cell>
          <cell r="I889">
            <v>0</v>
          </cell>
          <cell r="J889" t="str">
            <v>labor</v>
          </cell>
          <cell r="L889">
            <v>169000</v>
          </cell>
          <cell r="M889">
            <v>174572.59000000003</v>
          </cell>
          <cell r="N889">
            <v>15545.58</v>
          </cell>
          <cell r="O889">
            <v>15244.61</v>
          </cell>
          <cell r="P889">
            <v>11567.83</v>
          </cell>
          <cell r="Q889">
            <v>14745.54</v>
          </cell>
          <cell r="R889">
            <v>9381.0400000000081</v>
          </cell>
          <cell r="S889">
            <v>9096.1200000000008</v>
          </cell>
          <cell r="T889">
            <v>16957.16</v>
          </cell>
          <cell r="U889">
            <v>13431.82</v>
          </cell>
          <cell r="V889">
            <v>11390.82</v>
          </cell>
          <cell r="W889">
            <v>31298.959999999999</v>
          </cell>
          <cell r="X889">
            <v>10491.88</v>
          </cell>
          <cell r="Y889">
            <v>15421.23</v>
          </cell>
          <cell r="Z889">
            <v>174572.59000000003</v>
          </cell>
          <cell r="AA889">
            <v>0.29047613185881493</v>
          </cell>
          <cell r="AB889">
            <v>5427.4099999999744</v>
          </cell>
          <cell r="AC889">
            <v>169000</v>
          </cell>
          <cell r="AH889">
            <v>0</v>
          </cell>
          <cell r="AI889">
            <v>0</v>
          </cell>
          <cell r="AJ889">
            <v>0</v>
          </cell>
          <cell r="AL889">
            <v>1</v>
          </cell>
          <cell r="AM889">
            <v>12</v>
          </cell>
          <cell r="AN889">
            <v>0</v>
          </cell>
        </row>
        <row r="890">
          <cell r="A890" t="str">
            <v>Mass Ave</v>
          </cell>
          <cell r="B890" t="str">
            <v>Hyde Park</v>
          </cell>
          <cell r="C890" t="str">
            <v>16715</v>
          </cell>
          <cell r="D890" t="str">
            <v>Technical Support</v>
          </cell>
          <cell r="E890" t="str">
            <v>99035</v>
          </cell>
          <cell r="G890" t="str">
            <v>Technical Support Hyde Park</v>
          </cell>
          <cell r="I890">
            <v>0</v>
          </cell>
          <cell r="J890" t="str">
            <v>Overtime</v>
          </cell>
          <cell r="L890">
            <v>9930</v>
          </cell>
          <cell r="M890">
            <v>17961.75</v>
          </cell>
          <cell r="N890">
            <v>92.62</v>
          </cell>
          <cell r="O890">
            <v>1645.1</v>
          </cell>
          <cell r="P890">
            <v>123.5</v>
          </cell>
          <cell r="Q890">
            <v>0</v>
          </cell>
          <cell r="R890">
            <v>239.28</v>
          </cell>
          <cell r="S890">
            <v>9351.93</v>
          </cell>
          <cell r="T890">
            <v>59.619999999998981</v>
          </cell>
          <cell r="U890">
            <v>166.95000000000073</v>
          </cell>
          <cell r="V890">
            <v>190.79999999999927</v>
          </cell>
          <cell r="W890">
            <v>3937.44</v>
          </cell>
          <cell r="X890">
            <v>2154.5100000000002</v>
          </cell>
          <cell r="Y890">
            <v>0</v>
          </cell>
          <cell r="Z890">
            <v>17961.75</v>
          </cell>
          <cell r="AA890">
            <v>0.10908757137589242</v>
          </cell>
          <cell r="AB890">
            <v>2038.25</v>
          </cell>
          <cell r="AC890">
            <v>9930</v>
          </cell>
          <cell r="AH890">
            <v>0</v>
          </cell>
          <cell r="AI890">
            <v>0</v>
          </cell>
          <cell r="AJ890">
            <v>0</v>
          </cell>
          <cell r="AL890">
            <v>1</v>
          </cell>
          <cell r="AM890">
            <v>12</v>
          </cell>
          <cell r="AN890">
            <v>0</v>
          </cell>
        </row>
        <row r="891">
          <cell r="A891" t="str">
            <v>Mass Ave</v>
          </cell>
          <cell r="B891" t="str">
            <v>Hyde Park</v>
          </cell>
          <cell r="C891" t="str">
            <v>16715</v>
          </cell>
          <cell r="D891" t="str">
            <v>Technical Support</v>
          </cell>
          <cell r="E891" t="str">
            <v>99035</v>
          </cell>
          <cell r="G891" t="str">
            <v>Technical Support Hyde Park</v>
          </cell>
          <cell r="I891">
            <v>0</v>
          </cell>
          <cell r="J891" t="str">
            <v>Benefits</v>
          </cell>
          <cell r="L891">
            <v>108162</v>
          </cell>
          <cell r="M891">
            <v>99874.439999999988</v>
          </cell>
          <cell r="N891">
            <v>11170.35</v>
          </cell>
          <cell r="O891">
            <v>8911.69</v>
          </cell>
          <cell r="P891">
            <v>7403.36</v>
          </cell>
          <cell r="Q891">
            <v>8592.2800000000007</v>
          </cell>
          <cell r="R891">
            <v>6003.84</v>
          </cell>
          <cell r="S891">
            <v>5821.49</v>
          </cell>
          <cell r="T891">
            <v>10852.56</v>
          </cell>
          <cell r="U891">
            <v>8596.34</v>
          </cell>
          <cell r="V891">
            <v>7290.0699999999924</v>
          </cell>
          <cell r="W891">
            <v>10153.4</v>
          </cell>
          <cell r="X891">
            <v>6005.69</v>
          </cell>
          <cell r="Y891">
            <v>9073.3700000000008</v>
          </cell>
          <cell r="Z891">
            <v>99874.439999999988</v>
          </cell>
          <cell r="AA891">
            <v>2.6827305797898098</v>
          </cell>
          <cell r="AB891">
            <v>50125.560000000012</v>
          </cell>
          <cell r="AC891">
            <v>108162</v>
          </cell>
          <cell r="AH891">
            <v>0</v>
          </cell>
          <cell r="AI891">
            <v>0</v>
          </cell>
          <cell r="AJ891">
            <v>0</v>
          </cell>
          <cell r="AL891">
            <v>1</v>
          </cell>
          <cell r="AM891">
            <v>12</v>
          </cell>
          <cell r="AN891">
            <v>0</v>
          </cell>
        </row>
        <row r="892">
          <cell r="A892" t="str">
            <v>Mass Ave</v>
          </cell>
          <cell r="B892" t="str">
            <v>Hyde Park</v>
          </cell>
          <cell r="C892" t="str">
            <v>16715</v>
          </cell>
          <cell r="D892" t="str">
            <v>Technical Support</v>
          </cell>
          <cell r="E892" t="str">
            <v>99035</v>
          </cell>
          <cell r="G892" t="str">
            <v>Technical Support Hyde Park</v>
          </cell>
          <cell r="I892">
            <v>0</v>
          </cell>
          <cell r="J892" t="str">
            <v>Invoice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H892">
            <v>0</v>
          </cell>
          <cell r="AI892">
            <v>0</v>
          </cell>
          <cell r="AJ892">
            <v>0</v>
          </cell>
          <cell r="AL892">
            <v>1</v>
          </cell>
          <cell r="AM892">
            <v>12</v>
          </cell>
          <cell r="AN892">
            <v>0</v>
          </cell>
        </row>
        <row r="893">
          <cell r="A893" t="str">
            <v>Mass Ave</v>
          </cell>
          <cell r="B893" t="str">
            <v>Hyde Park</v>
          </cell>
          <cell r="C893" t="str">
            <v>16715</v>
          </cell>
          <cell r="D893" t="str">
            <v>Technical Support</v>
          </cell>
          <cell r="E893" t="str">
            <v>99035</v>
          </cell>
          <cell r="G893" t="str">
            <v>Technical Support Hyde Park</v>
          </cell>
          <cell r="I893">
            <v>0</v>
          </cell>
          <cell r="J893" t="str">
            <v>Material</v>
          </cell>
          <cell r="L893">
            <v>112999</v>
          </cell>
          <cell r="M893">
            <v>55009.8</v>
          </cell>
          <cell r="N893">
            <v>10093.18</v>
          </cell>
          <cell r="O893">
            <v>5061.74</v>
          </cell>
          <cell r="P893">
            <v>-7445.82</v>
          </cell>
          <cell r="Q893">
            <v>1665.97</v>
          </cell>
          <cell r="R893">
            <v>9500</v>
          </cell>
          <cell r="S893">
            <v>-8837.76</v>
          </cell>
          <cell r="T893">
            <v>7503.62</v>
          </cell>
          <cell r="U893">
            <v>-4266.74</v>
          </cell>
          <cell r="V893">
            <v>1384.11</v>
          </cell>
          <cell r="W893">
            <v>4371.13</v>
          </cell>
          <cell r="X893">
            <v>3322.56</v>
          </cell>
          <cell r="Y893">
            <v>32657.81</v>
          </cell>
          <cell r="Z893">
            <v>55009.8</v>
          </cell>
          <cell r="AA893">
            <v>-1.8617968982896578</v>
          </cell>
          <cell r="AB893">
            <v>-34786.800000000003</v>
          </cell>
          <cell r="AC893">
            <v>112999</v>
          </cell>
          <cell r="AH893">
            <v>0</v>
          </cell>
          <cell r="AI893">
            <v>0</v>
          </cell>
          <cell r="AJ893">
            <v>0</v>
          </cell>
          <cell r="AL893">
            <v>1</v>
          </cell>
          <cell r="AM893">
            <v>12</v>
          </cell>
          <cell r="AN893">
            <v>0</v>
          </cell>
        </row>
        <row r="894">
          <cell r="A894" t="str">
            <v>Mass Ave</v>
          </cell>
          <cell r="B894" t="str">
            <v>Hyde Park</v>
          </cell>
          <cell r="C894" t="str">
            <v>16715</v>
          </cell>
          <cell r="D894" t="str">
            <v>Technical Support</v>
          </cell>
          <cell r="E894" t="str">
            <v>99035</v>
          </cell>
          <cell r="G894" t="str">
            <v>Technical Support Hyde Park</v>
          </cell>
          <cell r="I894">
            <v>0</v>
          </cell>
          <cell r="J894" t="str">
            <v>Other</v>
          </cell>
          <cell r="L894">
            <v>0</v>
          </cell>
          <cell r="M894">
            <v>-66103.109999999986</v>
          </cell>
          <cell r="N894">
            <v>0</v>
          </cell>
          <cell r="O894">
            <v>0</v>
          </cell>
          <cell r="P894">
            <v>-15656.09</v>
          </cell>
          <cell r="Q894">
            <v>-28462.28</v>
          </cell>
          <cell r="R894">
            <v>-7029.86</v>
          </cell>
          <cell r="S894">
            <v>-11085.14</v>
          </cell>
          <cell r="T894">
            <v>0</v>
          </cell>
          <cell r="U894">
            <v>-2781.43</v>
          </cell>
          <cell r="V894">
            <v>0</v>
          </cell>
          <cell r="W894">
            <v>0</v>
          </cell>
          <cell r="X894">
            <v>-1101.83</v>
          </cell>
          <cell r="Y894">
            <v>13.520000000004075</v>
          </cell>
          <cell r="Z894">
            <v>-66103.109999999986</v>
          </cell>
          <cell r="AA894">
            <v>-0.2204973847348593</v>
          </cell>
          <cell r="AB894">
            <v>-4119.890000000014</v>
          </cell>
          <cell r="AC894">
            <v>0</v>
          </cell>
          <cell r="AH894">
            <v>0</v>
          </cell>
          <cell r="AI894">
            <v>0</v>
          </cell>
          <cell r="AJ894">
            <v>0</v>
          </cell>
          <cell r="AL894">
            <v>1</v>
          </cell>
          <cell r="AM894">
            <v>12</v>
          </cell>
          <cell r="AN894">
            <v>0</v>
          </cell>
        </row>
        <row r="895">
          <cell r="A895" t="str">
            <v>Mass Ave</v>
          </cell>
          <cell r="B895" t="str">
            <v>Hyde Park</v>
          </cell>
          <cell r="C895" t="str">
            <v>16715</v>
          </cell>
          <cell r="D895" t="str">
            <v>Technical Support</v>
          </cell>
          <cell r="E895" t="str">
            <v>99035</v>
          </cell>
          <cell r="G895" t="str">
            <v>Technical Support Hyde Park</v>
          </cell>
          <cell r="H895">
            <v>0</v>
          </cell>
          <cell r="I895">
            <v>0</v>
          </cell>
          <cell r="J895" t="str">
            <v>Total</v>
          </cell>
          <cell r="L895">
            <v>400091</v>
          </cell>
          <cell r="M895">
            <v>281315.46999999997</v>
          </cell>
          <cell r="N895">
            <v>36901.730000000003</v>
          </cell>
          <cell r="O895">
            <v>30863.14</v>
          </cell>
          <cell r="P895">
            <v>-4007.2200000000012</v>
          </cell>
          <cell r="Q895">
            <v>-3458.489999999998</v>
          </cell>
          <cell r="R895">
            <v>18094.30000000001</v>
          </cell>
          <cell r="S895">
            <v>4346.6400000000012</v>
          </cell>
          <cell r="T895">
            <v>35372.959999999999</v>
          </cell>
          <cell r="U895">
            <v>15146.940000000002</v>
          </cell>
          <cell r="V895">
            <v>20255.799999999992</v>
          </cell>
          <cell r="W895">
            <v>49760.93</v>
          </cell>
          <cell r="X895">
            <v>20872.809999999998</v>
          </cell>
          <cell r="Y895">
            <v>57165.930000000008</v>
          </cell>
          <cell r="Z895">
            <v>281315.46999999997</v>
          </cell>
          <cell r="AA895">
            <v>1.0000000000000002</v>
          </cell>
          <cell r="AB895">
            <v>18684.52999999997</v>
          </cell>
          <cell r="AC895">
            <v>400091</v>
          </cell>
          <cell r="AD895">
            <v>0</v>
          </cell>
          <cell r="AF895">
            <v>0</v>
          </cell>
          <cell r="AL895">
            <v>1</v>
          </cell>
          <cell r="AM895">
            <v>12</v>
          </cell>
          <cell r="AN895">
            <v>0</v>
          </cell>
        </row>
        <row r="896">
          <cell r="A896" t="str">
            <v>Mass Ave</v>
          </cell>
          <cell r="B896" t="str">
            <v>Hyde Park</v>
          </cell>
          <cell r="C896" t="str">
            <v>16715</v>
          </cell>
          <cell r="D896" t="str">
            <v>New Customer Connection</v>
          </cell>
          <cell r="E896" t="str">
            <v>99046</v>
          </cell>
          <cell r="G896" t="str">
            <v>NCUST Hyde Park</v>
          </cell>
          <cell r="I896">
            <v>0</v>
          </cell>
          <cell r="J896" t="str">
            <v>labor</v>
          </cell>
          <cell r="L896">
            <v>8000</v>
          </cell>
          <cell r="M896">
            <v>8653.3700000000008</v>
          </cell>
          <cell r="N896">
            <v>0</v>
          </cell>
          <cell r="O896">
            <v>0</v>
          </cell>
          <cell r="P896">
            <v>713.74</v>
          </cell>
          <cell r="Q896">
            <v>0</v>
          </cell>
          <cell r="R896">
            <v>0</v>
          </cell>
          <cell r="S896">
            <v>0</v>
          </cell>
          <cell r="T896">
            <v>950.81</v>
          </cell>
          <cell r="U896">
            <v>5999.5</v>
          </cell>
          <cell r="V896">
            <v>64.139999999999418</v>
          </cell>
          <cell r="W896">
            <v>64.140000000000327</v>
          </cell>
          <cell r="X896">
            <v>160.35</v>
          </cell>
          <cell r="Y896">
            <v>700.69000000000051</v>
          </cell>
          <cell r="Z896">
            <v>8653.3700000000008</v>
          </cell>
          <cell r="AA896">
            <v>0.23310023310023309</v>
          </cell>
          <cell r="AC896">
            <v>8000</v>
          </cell>
          <cell r="AH896">
            <v>0</v>
          </cell>
          <cell r="AI896">
            <v>0</v>
          </cell>
          <cell r="AJ896">
            <v>0</v>
          </cell>
          <cell r="AL896">
            <v>1</v>
          </cell>
          <cell r="AM896">
            <v>12</v>
          </cell>
          <cell r="AN896">
            <v>0</v>
          </cell>
        </row>
        <row r="897">
          <cell r="A897" t="str">
            <v>Mass Ave</v>
          </cell>
          <cell r="B897" t="str">
            <v>Hyde Park</v>
          </cell>
          <cell r="C897" t="str">
            <v>16715</v>
          </cell>
          <cell r="D897" t="str">
            <v>New Customer Connection</v>
          </cell>
          <cell r="E897" t="str">
            <v>99046</v>
          </cell>
          <cell r="G897" t="str">
            <v>NCUST Hyde Park</v>
          </cell>
          <cell r="I897">
            <v>0</v>
          </cell>
          <cell r="J897" t="str">
            <v>Overtime</v>
          </cell>
          <cell r="L897">
            <v>11200</v>
          </cell>
          <cell r="M897">
            <v>3458.84</v>
          </cell>
          <cell r="N897">
            <v>0</v>
          </cell>
          <cell r="O897">
            <v>0</v>
          </cell>
          <cell r="P897">
            <v>101.99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2094.17</v>
          </cell>
          <cell r="V897">
            <v>0</v>
          </cell>
          <cell r="W897">
            <v>244.36</v>
          </cell>
          <cell r="X897">
            <v>0</v>
          </cell>
          <cell r="Y897">
            <v>1018.32</v>
          </cell>
          <cell r="Z897">
            <v>3458.84</v>
          </cell>
          <cell r="AA897">
            <v>0.32634032634032634</v>
          </cell>
          <cell r="AC897">
            <v>11200</v>
          </cell>
          <cell r="AH897">
            <v>0</v>
          </cell>
          <cell r="AI897">
            <v>0</v>
          </cell>
          <cell r="AJ897">
            <v>0</v>
          </cell>
          <cell r="AL897">
            <v>1</v>
          </cell>
          <cell r="AM897">
            <v>12</v>
          </cell>
          <cell r="AN897">
            <v>0</v>
          </cell>
        </row>
        <row r="898">
          <cell r="A898" t="str">
            <v>Mass Ave</v>
          </cell>
          <cell r="B898" t="str">
            <v>Hyde Park</v>
          </cell>
          <cell r="C898" t="str">
            <v>16715</v>
          </cell>
          <cell r="D898" t="str">
            <v>New Customer Connection</v>
          </cell>
          <cell r="E898" t="str">
            <v>99046</v>
          </cell>
          <cell r="G898" t="str">
            <v>NCUST Hyde Park</v>
          </cell>
          <cell r="I898">
            <v>0</v>
          </cell>
          <cell r="J898" t="str">
            <v>Benefits</v>
          </cell>
          <cell r="L898">
            <v>5120</v>
          </cell>
          <cell r="M898">
            <v>5471.37</v>
          </cell>
          <cell r="N898">
            <v>0</v>
          </cell>
          <cell r="O898">
            <v>0</v>
          </cell>
          <cell r="P898">
            <v>456.85</v>
          </cell>
          <cell r="Q898">
            <v>0</v>
          </cell>
          <cell r="R898">
            <v>0</v>
          </cell>
          <cell r="S898">
            <v>0</v>
          </cell>
          <cell r="T898">
            <v>608.52</v>
          </cell>
          <cell r="U898">
            <v>3843.66</v>
          </cell>
          <cell r="V898">
            <v>41.050000000000182</v>
          </cell>
          <cell r="W898">
            <v>41.050000000000182</v>
          </cell>
          <cell r="X898">
            <v>102.63</v>
          </cell>
          <cell r="Y898">
            <v>377.61</v>
          </cell>
          <cell r="Z898">
            <v>5471.37</v>
          </cell>
          <cell r="AA898">
            <v>0.14918414918414918</v>
          </cell>
          <cell r="AC898">
            <v>5120</v>
          </cell>
          <cell r="AH898">
            <v>0</v>
          </cell>
          <cell r="AI898">
            <v>0</v>
          </cell>
          <cell r="AJ898">
            <v>0</v>
          </cell>
          <cell r="AL898">
            <v>1</v>
          </cell>
          <cell r="AM898">
            <v>12</v>
          </cell>
          <cell r="AN898">
            <v>0</v>
          </cell>
        </row>
        <row r="899">
          <cell r="A899" t="str">
            <v>Mass Ave</v>
          </cell>
          <cell r="B899" t="str">
            <v>Hyde Park</v>
          </cell>
          <cell r="C899" t="str">
            <v>16715</v>
          </cell>
          <cell r="D899" t="str">
            <v>New Customer Connection</v>
          </cell>
          <cell r="E899" t="str">
            <v>99046</v>
          </cell>
          <cell r="G899" t="str">
            <v>NCUST Hyde Park</v>
          </cell>
          <cell r="I899">
            <v>0</v>
          </cell>
          <cell r="J899" t="str">
            <v>Invoice</v>
          </cell>
          <cell r="L899">
            <v>5000</v>
          </cell>
          <cell r="M899">
            <v>2402.1999999999998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1040</v>
          </cell>
          <cell r="V899">
            <v>0</v>
          </cell>
          <cell r="W899">
            <v>0</v>
          </cell>
          <cell r="X899">
            <v>0</v>
          </cell>
          <cell r="Y899">
            <v>1362.2</v>
          </cell>
          <cell r="Z899">
            <v>2402.1999999999998</v>
          </cell>
          <cell r="AA899">
            <v>0.14568764568764569</v>
          </cell>
          <cell r="AC899">
            <v>5000</v>
          </cell>
          <cell r="AH899">
            <v>0</v>
          </cell>
          <cell r="AI899">
            <v>0</v>
          </cell>
          <cell r="AJ899">
            <v>0</v>
          </cell>
          <cell r="AL899">
            <v>1</v>
          </cell>
          <cell r="AM899">
            <v>12</v>
          </cell>
          <cell r="AN899">
            <v>0</v>
          </cell>
        </row>
        <row r="900">
          <cell r="A900" t="str">
            <v>Mass Ave</v>
          </cell>
          <cell r="B900" t="str">
            <v>Hyde Park</v>
          </cell>
          <cell r="C900" t="str">
            <v>16715</v>
          </cell>
          <cell r="D900" t="str">
            <v>New Customer Connection</v>
          </cell>
          <cell r="E900" t="str">
            <v>99046</v>
          </cell>
          <cell r="G900" t="str">
            <v>NCUST Hyde Park</v>
          </cell>
          <cell r="I900">
            <v>0</v>
          </cell>
          <cell r="J900" t="str">
            <v>Material</v>
          </cell>
          <cell r="L900">
            <v>5000</v>
          </cell>
          <cell r="M900">
            <v>6560.99</v>
          </cell>
          <cell r="N900">
            <v>0</v>
          </cell>
          <cell r="O900">
            <v>0</v>
          </cell>
          <cell r="P900">
            <v>0</v>
          </cell>
          <cell r="Q900">
            <v>201.24</v>
          </cell>
          <cell r="R900">
            <v>0</v>
          </cell>
          <cell r="S900">
            <v>0</v>
          </cell>
          <cell r="T900">
            <v>4019.81</v>
          </cell>
          <cell r="U900">
            <v>588.57000000000005</v>
          </cell>
          <cell r="V900">
            <v>35.140000000000327</v>
          </cell>
          <cell r="W900">
            <v>0</v>
          </cell>
          <cell r="X900">
            <v>0</v>
          </cell>
          <cell r="Y900">
            <v>1716.23</v>
          </cell>
          <cell r="Z900">
            <v>6560.99</v>
          </cell>
          <cell r="AA900">
            <v>0.14568764568764569</v>
          </cell>
          <cell r="AC900">
            <v>5000</v>
          </cell>
          <cell r="AH900">
            <v>0</v>
          </cell>
          <cell r="AI900">
            <v>0</v>
          </cell>
          <cell r="AJ900">
            <v>0</v>
          </cell>
          <cell r="AL900">
            <v>1</v>
          </cell>
          <cell r="AM900">
            <v>12</v>
          </cell>
          <cell r="AN900">
            <v>0</v>
          </cell>
        </row>
        <row r="901">
          <cell r="A901" t="str">
            <v>Mass Ave</v>
          </cell>
          <cell r="B901" t="str">
            <v>Hyde Park</v>
          </cell>
          <cell r="C901" t="str">
            <v>16715</v>
          </cell>
          <cell r="D901" t="str">
            <v>New Customer Connection</v>
          </cell>
          <cell r="E901" t="str">
            <v>99046</v>
          </cell>
          <cell r="G901" t="str">
            <v>NCUST Hyde Park</v>
          </cell>
          <cell r="I901">
            <v>0</v>
          </cell>
          <cell r="J901" t="str">
            <v>Other</v>
          </cell>
          <cell r="L901">
            <v>0</v>
          </cell>
          <cell r="M901">
            <v>-3626</v>
          </cell>
          <cell r="N901">
            <v>-626</v>
          </cell>
          <cell r="O901">
            <v>-1500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-1500</v>
          </cell>
          <cell r="X901">
            <v>0</v>
          </cell>
          <cell r="Y901">
            <v>0</v>
          </cell>
          <cell r="Z901">
            <v>-3626</v>
          </cell>
          <cell r="AA901">
            <v>0</v>
          </cell>
          <cell r="AC901">
            <v>0</v>
          </cell>
          <cell r="AH901">
            <v>0</v>
          </cell>
          <cell r="AI901">
            <v>0</v>
          </cell>
          <cell r="AJ901">
            <v>0</v>
          </cell>
          <cell r="AL901">
            <v>1</v>
          </cell>
          <cell r="AM901">
            <v>12</v>
          </cell>
          <cell r="AN901">
            <v>0</v>
          </cell>
        </row>
        <row r="902">
          <cell r="A902" t="str">
            <v>Mass Ave</v>
          </cell>
          <cell r="B902" t="str">
            <v>Hyde Park</v>
          </cell>
          <cell r="C902" t="str">
            <v>16715</v>
          </cell>
          <cell r="D902" t="str">
            <v>New Customer Connection</v>
          </cell>
          <cell r="E902" t="str">
            <v>99046</v>
          </cell>
          <cell r="G902" t="str">
            <v>NCUST Hyde Park</v>
          </cell>
          <cell r="H902">
            <v>34320</v>
          </cell>
          <cell r="I902">
            <v>0</v>
          </cell>
          <cell r="J902" t="str">
            <v>Total</v>
          </cell>
          <cell r="L902">
            <v>34320</v>
          </cell>
          <cell r="M902">
            <v>22920.770000000004</v>
          </cell>
          <cell r="N902">
            <v>-626</v>
          </cell>
          <cell r="O902">
            <v>-1500</v>
          </cell>
          <cell r="P902">
            <v>1272.58</v>
          </cell>
          <cell r="Q902">
            <v>201.24</v>
          </cell>
          <cell r="R902">
            <v>0</v>
          </cell>
          <cell r="S902">
            <v>0</v>
          </cell>
          <cell r="T902">
            <v>5579.1399999999994</v>
          </cell>
          <cell r="U902">
            <v>13565.9</v>
          </cell>
          <cell r="V902">
            <v>140.32999999999993</v>
          </cell>
          <cell r="W902">
            <v>-1150.4499999999994</v>
          </cell>
          <cell r="X902">
            <v>262.98</v>
          </cell>
          <cell r="Y902">
            <v>5175.0500000000011</v>
          </cell>
          <cell r="Z902">
            <v>22920.770000000004</v>
          </cell>
          <cell r="AA902">
            <v>1</v>
          </cell>
          <cell r="AB902">
            <v>0</v>
          </cell>
          <cell r="AC902">
            <v>34320</v>
          </cell>
          <cell r="AD902">
            <v>0</v>
          </cell>
          <cell r="AF902">
            <v>0</v>
          </cell>
          <cell r="AL902">
            <v>1</v>
          </cell>
          <cell r="AM902">
            <v>12</v>
          </cell>
          <cell r="AN902">
            <v>0</v>
          </cell>
        </row>
        <row r="903">
          <cell r="A903" t="str">
            <v>Mass Ave</v>
          </cell>
          <cell r="B903" t="str">
            <v>Mass Ave</v>
          </cell>
          <cell r="C903" t="str">
            <v>16390</v>
          </cell>
          <cell r="D903" t="str">
            <v>System Improvements</v>
          </cell>
          <cell r="E903" t="str">
            <v>99204</v>
          </cell>
          <cell r="G903" t="str">
            <v>CONVERT PNU24</v>
          </cell>
          <cell r="I903">
            <v>276294.24</v>
          </cell>
          <cell r="J903" t="str">
            <v>labor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C903">
            <v>0</v>
          </cell>
          <cell r="AH903">
            <v>0</v>
          </cell>
          <cell r="AI903">
            <v>0</v>
          </cell>
          <cell r="AJ903">
            <v>0</v>
          </cell>
          <cell r="AL903">
            <v>1</v>
          </cell>
          <cell r="AM903">
            <v>12</v>
          </cell>
          <cell r="AN903">
            <v>0</v>
          </cell>
        </row>
        <row r="904">
          <cell r="A904" t="str">
            <v>Mass Ave</v>
          </cell>
          <cell r="B904" t="str">
            <v>Mass Ave</v>
          </cell>
          <cell r="C904" t="str">
            <v>16390</v>
          </cell>
          <cell r="D904" t="str">
            <v>System Improvements</v>
          </cell>
          <cell r="E904" t="str">
            <v>99204</v>
          </cell>
          <cell r="G904" t="str">
            <v>CONVERT PNU24</v>
          </cell>
          <cell r="I904">
            <v>111726.37</v>
          </cell>
          <cell r="J904" t="str">
            <v>Overtime</v>
          </cell>
          <cell r="L904">
            <v>0</v>
          </cell>
          <cell r="M904">
            <v>815.77</v>
          </cell>
          <cell r="N904">
            <v>815.77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815.77</v>
          </cell>
          <cell r="AA904">
            <v>1</v>
          </cell>
          <cell r="AC904">
            <v>0</v>
          </cell>
          <cell r="AH904">
            <v>0</v>
          </cell>
          <cell r="AI904">
            <v>0</v>
          </cell>
          <cell r="AJ904">
            <v>0</v>
          </cell>
          <cell r="AL904">
            <v>1</v>
          </cell>
          <cell r="AM904">
            <v>12</v>
          </cell>
          <cell r="AN904">
            <v>0</v>
          </cell>
        </row>
        <row r="905">
          <cell r="A905" t="str">
            <v>Mass Ave</v>
          </cell>
          <cell r="B905" t="str">
            <v>Mass Ave</v>
          </cell>
          <cell r="C905" t="str">
            <v>16390</v>
          </cell>
          <cell r="D905" t="str">
            <v>System Improvements</v>
          </cell>
          <cell r="E905" t="str">
            <v>99204</v>
          </cell>
          <cell r="G905" t="str">
            <v>CONVERT PNU24</v>
          </cell>
          <cell r="I905">
            <v>121812.55</v>
          </cell>
          <cell r="J905" t="str">
            <v>Benefits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C905">
            <v>0</v>
          </cell>
          <cell r="AH905">
            <v>0</v>
          </cell>
          <cell r="AI905">
            <v>0</v>
          </cell>
          <cell r="AJ905">
            <v>0</v>
          </cell>
          <cell r="AL905">
            <v>1</v>
          </cell>
          <cell r="AM905">
            <v>12</v>
          </cell>
          <cell r="AN905">
            <v>0</v>
          </cell>
        </row>
        <row r="906">
          <cell r="A906" t="str">
            <v>Mass Ave</v>
          </cell>
          <cell r="B906" t="str">
            <v>Mass Ave</v>
          </cell>
          <cell r="C906" t="str">
            <v>16390</v>
          </cell>
          <cell r="D906" t="str">
            <v>System Improvements</v>
          </cell>
          <cell r="E906" t="str">
            <v>99204</v>
          </cell>
          <cell r="G906" t="str">
            <v>CONVERT PNU24</v>
          </cell>
          <cell r="I906">
            <v>75118.67</v>
          </cell>
          <cell r="J906" t="str">
            <v>Invoice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C906">
            <v>0</v>
          </cell>
          <cell r="AH906">
            <v>0</v>
          </cell>
          <cell r="AI906">
            <v>0</v>
          </cell>
          <cell r="AJ906">
            <v>0</v>
          </cell>
          <cell r="AL906">
            <v>1</v>
          </cell>
          <cell r="AM906">
            <v>12</v>
          </cell>
          <cell r="AN906">
            <v>0</v>
          </cell>
        </row>
        <row r="907">
          <cell r="A907" t="str">
            <v>Mass Ave</v>
          </cell>
          <cell r="B907" t="str">
            <v>Mass Ave</v>
          </cell>
          <cell r="C907" t="str">
            <v>16390</v>
          </cell>
          <cell r="D907" t="str">
            <v>System Improvements</v>
          </cell>
          <cell r="E907" t="str">
            <v>99204</v>
          </cell>
          <cell r="G907" t="str">
            <v>CONVERT PNU24</v>
          </cell>
          <cell r="I907">
            <v>225293.26</v>
          </cell>
          <cell r="J907" t="str">
            <v>Material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C907">
            <v>0</v>
          </cell>
          <cell r="AH907">
            <v>0</v>
          </cell>
          <cell r="AI907">
            <v>0</v>
          </cell>
          <cell r="AJ907">
            <v>0</v>
          </cell>
          <cell r="AL907">
            <v>1</v>
          </cell>
          <cell r="AM907">
            <v>12</v>
          </cell>
          <cell r="AN907">
            <v>0</v>
          </cell>
        </row>
        <row r="908">
          <cell r="A908" t="str">
            <v>Mass Ave</v>
          </cell>
          <cell r="B908" t="str">
            <v>Mass Ave</v>
          </cell>
          <cell r="C908" t="str">
            <v>16390</v>
          </cell>
          <cell r="D908" t="str">
            <v>System Improvements</v>
          </cell>
          <cell r="E908" t="str">
            <v>99204</v>
          </cell>
          <cell r="G908" t="str">
            <v>CONVERT PNU24</v>
          </cell>
          <cell r="I908">
            <v>0</v>
          </cell>
          <cell r="J908" t="str">
            <v>Other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C908">
            <v>0</v>
          </cell>
          <cell r="AH908">
            <v>0</v>
          </cell>
          <cell r="AI908">
            <v>0</v>
          </cell>
          <cell r="AJ908">
            <v>0</v>
          </cell>
          <cell r="AL908">
            <v>1</v>
          </cell>
          <cell r="AM908">
            <v>12</v>
          </cell>
          <cell r="AN908">
            <v>0</v>
          </cell>
        </row>
        <row r="909">
          <cell r="A909" t="str">
            <v>Mass Ave</v>
          </cell>
          <cell r="B909" t="str">
            <v>Mass Ave</v>
          </cell>
          <cell r="C909" t="str">
            <v>16390</v>
          </cell>
          <cell r="D909" t="str">
            <v>System Improvements</v>
          </cell>
          <cell r="E909" t="str">
            <v>99204</v>
          </cell>
          <cell r="G909" t="str">
            <v>CONVERT PNU24</v>
          </cell>
          <cell r="H909">
            <v>0</v>
          </cell>
          <cell r="I909">
            <v>810245.09</v>
          </cell>
          <cell r="J909" t="str">
            <v>Total</v>
          </cell>
          <cell r="L909">
            <v>0</v>
          </cell>
          <cell r="M909">
            <v>815.77</v>
          </cell>
          <cell r="N909">
            <v>815.77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815.77</v>
          </cell>
          <cell r="AA909">
            <v>1</v>
          </cell>
          <cell r="AB909">
            <v>0</v>
          </cell>
          <cell r="AC909">
            <v>0</v>
          </cell>
          <cell r="AD909">
            <v>0</v>
          </cell>
          <cell r="AF909">
            <v>0</v>
          </cell>
          <cell r="AL909">
            <v>1</v>
          </cell>
          <cell r="AM909">
            <v>12</v>
          </cell>
          <cell r="AN909">
            <v>0</v>
          </cell>
        </row>
        <row r="910">
          <cell r="A910" t="str">
            <v>Mass Ave</v>
          </cell>
          <cell r="B910" t="str">
            <v>Mass Ave</v>
          </cell>
          <cell r="C910" t="str">
            <v>16710</v>
          </cell>
          <cell r="D910" t="str">
            <v>System Failure</v>
          </cell>
          <cell r="E910" t="str">
            <v>99230</v>
          </cell>
          <cell r="G910" t="str">
            <v>CORRECTIVE REPLACE MASS AVE</v>
          </cell>
          <cell r="I910">
            <v>4481996.3600000059</v>
          </cell>
          <cell r="J910" t="str">
            <v>labor</v>
          </cell>
          <cell r="L910">
            <v>800000</v>
          </cell>
          <cell r="M910">
            <v>1475539.82</v>
          </cell>
          <cell r="N910">
            <v>142501.4</v>
          </cell>
          <cell r="O910">
            <v>147784.47</v>
          </cell>
          <cell r="P910">
            <v>138739.45000000001</v>
          </cell>
          <cell r="Q910">
            <v>117722.37</v>
          </cell>
          <cell r="R910">
            <v>73541.149999999994</v>
          </cell>
          <cell r="S910">
            <v>73831.17</v>
          </cell>
          <cell r="T910">
            <v>155686.69</v>
          </cell>
          <cell r="U910">
            <v>164240.06</v>
          </cell>
          <cell r="V910">
            <v>126605.79</v>
          </cell>
          <cell r="W910">
            <v>95867.48</v>
          </cell>
          <cell r="X910">
            <v>90365.5</v>
          </cell>
          <cell r="Y910">
            <v>148654.29</v>
          </cell>
          <cell r="Z910">
            <v>1475539.82</v>
          </cell>
          <cell r="AA910">
            <v>0.2008326352154669</v>
          </cell>
          <cell r="AB910">
            <v>-299329.82000000007</v>
          </cell>
          <cell r="AC910">
            <v>800000</v>
          </cell>
          <cell r="AH910">
            <v>0</v>
          </cell>
          <cell r="AI910">
            <v>0</v>
          </cell>
          <cell r="AJ910">
            <v>0</v>
          </cell>
          <cell r="AL910">
            <v>1</v>
          </cell>
          <cell r="AM910">
            <v>12</v>
          </cell>
          <cell r="AN910">
            <v>0</v>
          </cell>
        </row>
        <row r="911">
          <cell r="A911" t="str">
            <v>Mass Ave</v>
          </cell>
          <cell r="B911" t="str">
            <v>Mass Ave</v>
          </cell>
          <cell r="C911" t="str">
            <v>16710</v>
          </cell>
          <cell r="D911" t="str">
            <v>System Failure</v>
          </cell>
          <cell r="E911" t="str">
            <v>99230</v>
          </cell>
          <cell r="G911" t="str">
            <v>CORRECTIVE REPLACE MASS AVE</v>
          </cell>
          <cell r="I911">
            <v>3834340.52</v>
          </cell>
          <cell r="J911" t="str">
            <v>Overtime</v>
          </cell>
          <cell r="L911">
            <v>400000</v>
          </cell>
          <cell r="M911">
            <v>1654697.45</v>
          </cell>
          <cell r="N911">
            <v>120691.09</v>
          </cell>
          <cell r="O911">
            <v>169738.56</v>
          </cell>
          <cell r="P911">
            <v>145684.49</v>
          </cell>
          <cell r="Q911">
            <v>131635.14000000001</v>
          </cell>
          <cell r="R911">
            <v>86798.51</v>
          </cell>
          <cell r="S911">
            <v>73055.27</v>
          </cell>
          <cell r="T911">
            <v>206535.83</v>
          </cell>
          <cell r="U911">
            <v>271147.95</v>
          </cell>
          <cell r="V911">
            <v>114816.64</v>
          </cell>
          <cell r="W911">
            <v>99488.689999999944</v>
          </cell>
          <cell r="X911">
            <v>75616.539999999994</v>
          </cell>
          <cell r="Y911">
            <v>159488.74</v>
          </cell>
          <cell r="Z911">
            <v>1654697.45</v>
          </cell>
          <cell r="AA911">
            <v>0.22521740509030336</v>
          </cell>
          <cell r="AB911">
            <v>-477477.44999999995</v>
          </cell>
          <cell r="AC911">
            <v>400000</v>
          </cell>
          <cell r="AH911">
            <v>0</v>
          </cell>
          <cell r="AI911">
            <v>0</v>
          </cell>
          <cell r="AJ911">
            <v>0</v>
          </cell>
          <cell r="AL911">
            <v>1</v>
          </cell>
          <cell r="AM911">
            <v>12</v>
          </cell>
          <cell r="AN911">
            <v>0</v>
          </cell>
        </row>
        <row r="912">
          <cell r="A912" t="str">
            <v>Mass Ave</v>
          </cell>
          <cell r="B912" t="str">
            <v>Mass Ave</v>
          </cell>
          <cell r="C912" t="str">
            <v>16710</v>
          </cell>
          <cell r="D912" t="str">
            <v>System Failure</v>
          </cell>
          <cell r="E912" t="str">
            <v>99230</v>
          </cell>
          <cell r="G912" t="str">
            <v>CORRECTIVE REPLACE MASS AVE</v>
          </cell>
          <cell r="I912">
            <v>2267993.63</v>
          </cell>
          <cell r="J912" t="str">
            <v>Benefits</v>
          </cell>
          <cell r="L912">
            <v>511999</v>
          </cell>
          <cell r="M912">
            <v>890227.38</v>
          </cell>
          <cell r="N912">
            <v>95647.87</v>
          </cell>
          <cell r="O912">
            <v>87508.68</v>
          </cell>
          <cell r="P912">
            <v>82815.09</v>
          </cell>
          <cell r="Q912">
            <v>68367.210000000006</v>
          </cell>
          <cell r="R912">
            <v>44540.92</v>
          </cell>
          <cell r="S912">
            <v>43699.92</v>
          </cell>
          <cell r="T912">
            <v>93476.01</v>
          </cell>
          <cell r="U912">
            <v>101715.17</v>
          </cell>
          <cell r="V912">
            <v>76226.61</v>
          </cell>
          <cell r="W912">
            <v>50254.85</v>
          </cell>
          <cell r="X912">
            <v>54365.080000000075</v>
          </cell>
          <cell r="Y912">
            <v>91609.97</v>
          </cell>
          <cell r="Z912">
            <v>890227.38</v>
          </cell>
          <cell r="AA912">
            <v>0.12116698461337413</v>
          </cell>
          <cell r="AB912">
            <v>-162097.38</v>
          </cell>
          <cell r="AC912">
            <v>511999</v>
          </cell>
          <cell r="AH912">
            <v>0</v>
          </cell>
          <cell r="AI912">
            <v>0</v>
          </cell>
          <cell r="AJ912">
            <v>0</v>
          </cell>
          <cell r="AL912">
            <v>1</v>
          </cell>
          <cell r="AM912">
            <v>12</v>
          </cell>
          <cell r="AN912">
            <v>0</v>
          </cell>
        </row>
        <row r="913">
          <cell r="A913" t="str">
            <v>Mass Ave</v>
          </cell>
          <cell r="B913" t="str">
            <v>Mass Ave</v>
          </cell>
          <cell r="C913" t="str">
            <v>16710</v>
          </cell>
          <cell r="D913" t="str">
            <v>System Failure</v>
          </cell>
          <cell r="E913" t="str">
            <v>99230</v>
          </cell>
          <cell r="G913" t="str">
            <v>CORRECTIVE REPLACE MASS AVE</v>
          </cell>
          <cell r="I913">
            <v>4057049.56</v>
          </cell>
          <cell r="J913" t="str">
            <v>Invoice</v>
          </cell>
          <cell r="L913">
            <v>1200000</v>
          </cell>
          <cell r="M913">
            <v>1419803.1500000001</v>
          </cell>
          <cell r="N913">
            <v>71201.289999999994</v>
          </cell>
          <cell r="O913">
            <v>103929.53</v>
          </cell>
          <cell r="P913">
            <v>78170.36</v>
          </cell>
          <cell r="Q913">
            <v>137597.82</v>
          </cell>
          <cell r="R913">
            <v>118242.02</v>
          </cell>
          <cell r="S913">
            <v>138491.31</v>
          </cell>
          <cell r="T913">
            <v>148148.13</v>
          </cell>
          <cell r="U913">
            <v>26341.5</v>
          </cell>
          <cell r="V913">
            <v>250227.08</v>
          </cell>
          <cell r="W913">
            <v>122782.02</v>
          </cell>
          <cell r="X913">
            <v>100862.76</v>
          </cell>
          <cell r="Y913">
            <v>123809.33</v>
          </cell>
          <cell r="Z913">
            <v>1419803.1500000001</v>
          </cell>
          <cell r="AA913">
            <v>0.19324643377074086</v>
          </cell>
          <cell r="AB913">
            <v>-355613.15000000014</v>
          </cell>
          <cell r="AC913">
            <v>1200000</v>
          </cell>
          <cell r="AH913">
            <v>0</v>
          </cell>
          <cell r="AI913">
            <v>0</v>
          </cell>
          <cell r="AJ913">
            <v>0</v>
          </cell>
          <cell r="AL913">
            <v>1</v>
          </cell>
          <cell r="AM913">
            <v>12</v>
          </cell>
          <cell r="AN913">
            <v>0</v>
          </cell>
        </row>
        <row r="914">
          <cell r="A914" t="str">
            <v>Mass Ave</v>
          </cell>
          <cell r="B914" t="str">
            <v>Mass Ave</v>
          </cell>
          <cell r="C914" t="str">
            <v>16710</v>
          </cell>
          <cell r="D914" t="str">
            <v>System Failure</v>
          </cell>
          <cell r="E914" t="str">
            <v>99230</v>
          </cell>
          <cell r="G914" t="str">
            <v>CORRECTIVE REPLACE MASS AVE</v>
          </cell>
          <cell r="I914">
            <v>5718245.2000000067</v>
          </cell>
          <cell r="J914" t="str">
            <v>Material</v>
          </cell>
          <cell r="L914">
            <v>1200001</v>
          </cell>
          <cell r="M914">
            <v>1908757.6699999997</v>
          </cell>
          <cell r="N914">
            <v>96697.94</v>
          </cell>
          <cell r="O914">
            <v>154833.54999999999</v>
          </cell>
          <cell r="P914">
            <v>150008.94</v>
          </cell>
          <cell r="Q914">
            <v>88646.29</v>
          </cell>
          <cell r="R914">
            <v>157437.94</v>
          </cell>
          <cell r="S914">
            <v>228348.52</v>
          </cell>
          <cell r="T914">
            <v>153974.64000000001</v>
          </cell>
          <cell r="U914">
            <v>191890.56</v>
          </cell>
          <cell r="V914">
            <v>157664.70000000001</v>
          </cell>
          <cell r="W914">
            <v>126251.93</v>
          </cell>
          <cell r="X914">
            <v>112545.47</v>
          </cell>
          <cell r="Y914">
            <v>290457.19</v>
          </cell>
          <cell r="Z914">
            <v>1908757.6699999997</v>
          </cell>
          <cell r="AA914">
            <v>0.25979700964887176</v>
          </cell>
          <cell r="AB914">
            <v>-452497.66999999969</v>
          </cell>
          <cell r="AC914">
            <v>1200001</v>
          </cell>
          <cell r="AH914">
            <v>0</v>
          </cell>
          <cell r="AI914">
            <v>0</v>
          </cell>
          <cell r="AJ914">
            <v>0</v>
          </cell>
          <cell r="AL914">
            <v>1</v>
          </cell>
          <cell r="AM914">
            <v>12</v>
          </cell>
          <cell r="AN914">
            <v>0</v>
          </cell>
        </row>
        <row r="915">
          <cell r="A915" t="str">
            <v>Mass Ave</v>
          </cell>
          <cell r="B915" t="str">
            <v>Mass Ave</v>
          </cell>
          <cell r="C915" t="str">
            <v>16710</v>
          </cell>
          <cell r="D915" t="str">
            <v>System Failure</v>
          </cell>
          <cell r="E915" t="str">
            <v>99230</v>
          </cell>
          <cell r="G915" t="str">
            <v>CORRECTIVE REPLACE MASS AVE</v>
          </cell>
          <cell r="I915">
            <v>-3734.96</v>
          </cell>
          <cell r="J915" t="str">
            <v>Other</v>
          </cell>
          <cell r="L915">
            <v>0</v>
          </cell>
          <cell r="M915">
            <v>-1913.6899999999991</v>
          </cell>
          <cell r="N915">
            <v>0</v>
          </cell>
          <cell r="O915">
            <v>-500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4151.8900000000003</v>
          </cell>
          <cell r="W915">
            <v>-4566.2299999999996</v>
          </cell>
          <cell r="X915">
            <v>0</v>
          </cell>
          <cell r="Y915">
            <v>-999.35</v>
          </cell>
          <cell r="Z915">
            <v>-1913.6899999999991</v>
          </cell>
          <cell r="AA915">
            <v>-2.6046833875719241E-4</v>
          </cell>
          <cell r="AB915">
            <v>1913.6899999999991</v>
          </cell>
          <cell r="AC915">
            <v>0</v>
          </cell>
          <cell r="AH915">
            <v>0</v>
          </cell>
          <cell r="AI915">
            <v>0</v>
          </cell>
          <cell r="AJ915">
            <v>0</v>
          </cell>
          <cell r="AL915">
            <v>1</v>
          </cell>
          <cell r="AM915">
            <v>12</v>
          </cell>
          <cell r="AN915">
            <v>0</v>
          </cell>
        </row>
        <row r="916">
          <cell r="A916" t="str">
            <v>Mass Ave</v>
          </cell>
          <cell r="B916" t="str">
            <v>Mass Ave</v>
          </cell>
          <cell r="C916" t="str">
            <v>16710</v>
          </cell>
          <cell r="D916" t="str">
            <v>System Failure</v>
          </cell>
          <cell r="E916" t="str">
            <v>99230</v>
          </cell>
          <cell r="G916" t="str">
            <v>CORRECTIVE REPLACE MASS AVE</v>
          </cell>
          <cell r="H916">
            <v>0</v>
          </cell>
          <cell r="I916">
            <v>20355890.31000001</v>
          </cell>
          <cell r="J916" t="str">
            <v>Total</v>
          </cell>
          <cell r="L916">
            <v>4112000</v>
          </cell>
          <cell r="M916">
            <v>7347111.7800000012</v>
          </cell>
          <cell r="N916">
            <v>526739.59</v>
          </cell>
          <cell r="O916">
            <v>663294.79</v>
          </cell>
          <cell r="P916">
            <v>595418.33000000007</v>
          </cell>
          <cell r="Q916">
            <v>543968.83000000007</v>
          </cell>
          <cell r="R916">
            <v>480560.54</v>
          </cell>
          <cell r="S916">
            <v>557426.18999999994</v>
          </cell>
          <cell r="T916">
            <v>757821.3</v>
          </cell>
          <cell r="U916">
            <v>755335.24</v>
          </cell>
          <cell r="V916">
            <v>729692.71000000008</v>
          </cell>
          <cell r="W916">
            <v>490078.73999999993</v>
          </cell>
          <cell r="X916">
            <v>433755.35000000009</v>
          </cell>
          <cell r="Y916">
            <v>813020.17</v>
          </cell>
          <cell r="Z916">
            <v>7347111.7800000012</v>
          </cell>
          <cell r="AA916">
            <v>0.99999999999999989</v>
          </cell>
          <cell r="AB916">
            <v>-1745101.78</v>
          </cell>
          <cell r="AC916">
            <v>4112000</v>
          </cell>
          <cell r="AD916">
            <v>0</v>
          </cell>
          <cell r="AF916">
            <v>0</v>
          </cell>
          <cell r="AL916">
            <v>1</v>
          </cell>
          <cell r="AM916">
            <v>12</v>
          </cell>
          <cell r="AN916">
            <v>0</v>
          </cell>
        </row>
        <row r="917">
          <cell r="A917" t="str">
            <v>Mass Ave</v>
          </cell>
          <cell r="B917" t="str">
            <v>Mass Ave</v>
          </cell>
          <cell r="C917" t="str">
            <v>16710</v>
          </cell>
          <cell r="D917" t="str">
            <v>System Failure</v>
          </cell>
          <cell r="E917" t="str">
            <v>99720</v>
          </cell>
          <cell r="G917" t="str">
            <v>ST LIGHTING MASS AVE COP</v>
          </cell>
          <cell r="I917">
            <v>0</v>
          </cell>
          <cell r="J917" t="str">
            <v>labor</v>
          </cell>
          <cell r="L917">
            <v>0</v>
          </cell>
          <cell r="M917">
            <v>10512.610000000002</v>
          </cell>
          <cell r="N917">
            <v>339.28</v>
          </cell>
          <cell r="O917">
            <v>0</v>
          </cell>
          <cell r="P917">
            <v>342.95</v>
          </cell>
          <cell r="Q917">
            <v>231.92</v>
          </cell>
          <cell r="R917">
            <v>2301.14</v>
          </cell>
          <cell r="S917">
            <v>0</v>
          </cell>
          <cell r="T917">
            <v>1528.89</v>
          </cell>
          <cell r="U917">
            <v>2863.26</v>
          </cell>
          <cell r="V917">
            <v>0</v>
          </cell>
          <cell r="W917">
            <v>856.37</v>
          </cell>
          <cell r="X917">
            <v>975.48000000000138</v>
          </cell>
          <cell r="Y917">
            <v>1073.32</v>
          </cell>
          <cell r="Z917">
            <v>10512.610000000002</v>
          </cell>
          <cell r="AA917">
            <v>0</v>
          </cell>
          <cell r="AC917">
            <v>0</v>
          </cell>
          <cell r="AH917">
            <v>0</v>
          </cell>
          <cell r="AI917">
            <v>0</v>
          </cell>
          <cell r="AJ917">
            <v>0</v>
          </cell>
          <cell r="AL917">
            <v>1</v>
          </cell>
          <cell r="AM917">
            <v>12</v>
          </cell>
          <cell r="AN917">
            <v>0</v>
          </cell>
        </row>
        <row r="918">
          <cell r="A918" t="str">
            <v>Mass Ave</v>
          </cell>
          <cell r="B918" t="str">
            <v>Mass Ave</v>
          </cell>
          <cell r="C918" t="str">
            <v>16710</v>
          </cell>
          <cell r="D918" t="str">
            <v>System Failure</v>
          </cell>
          <cell r="E918" t="str">
            <v>99720</v>
          </cell>
          <cell r="G918" t="str">
            <v>ST LIGHTING MASS AVE COP</v>
          </cell>
          <cell r="I918">
            <v>0</v>
          </cell>
          <cell r="J918" t="str">
            <v>Overtime</v>
          </cell>
          <cell r="L918">
            <v>0</v>
          </cell>
          <cell r="M918">
            <v>3197.5299999999993</v>
          </cell>
          <cell r="N918">
            <v>66.099999999999994</v>
          </cell>
          <cell r="O918">
            <v>0</v>
          </cell>
          <cell r="P918">
            <v>84.48</v>
          </cell>
          <cell r="Q918">
            <v>43.49</v>
          </cell>
          <cell r="R918">
            <v>43.49</v>
          </cell>
          <cell r="S918">
            <v>0</v>
          </cell>
          <cell r="T918">
            <v>0</v>
          </cell>
          <cell r="U918">
            <v>2787.45</v>
          </cell>
          <cell r="V918">
            <v>0</v>
          </cell>
          <cell r="W918">
            <v>65.529999999999745</v>
          </cell>
          <cell r="X918">
            <v>106.99</v>
          </cell>
          <cell r="Y918">
            <v>0</v>
          </cell>
          <cell r="Z918">
            <v>3197.5299999999993</v>
          </cell>
          <cell r="AA918">
            <v>0</v>
          </cell>
          <cell r="AC918">
            <v>0</v>
          </cell>
          <cell r="AH918">
            <v>0</v>
          </cell>
          <cell r="AI918">
            <v>0</v>
          </cell>
          <cell r="AJ918">
            <v>0</v>
          </cell>
          <cell r="AL918">
            <v>1</v>
          </cell>
          <cell r="AM918">
            <v>12</v>
          </cell>
          <cell r="AN918">
            <v>0</v>
          </cell>
        </row>
        <row r="919">
          <cell r="A919" t="str">
            <v>Mass Ave</v>
          </cell>
          <cell r="B919" t="str">
            <v>Mass Ave</v>
          </cell>
          <cell r="C919" t="str">
            <v>16710</v>
          </cell>
          <cell r="D919" t="str">
            <v>System Failure</v>
          </cell>
          <cell r="E919" t="str">
            <v>99720</v>
          </cell>
          <cell r="G919" t="str">
            <v>ST LIGHTING MASS AVE COP</v>
          </cell>
          <cell r="I919">
            <v>0</v>
          </cell>
          <cell r="J919" t="str">
            <v>Benefits</v>
          </cell>
          <cell r="L919">
            <v>0</v>
          </cell>
          <cell r="M919">
            <v>6747.65</v>
          </cell>
          <cell r="N919">
            <v>251.06</v>
          </cell>
          <cell r="O919">
            <v>0</v>
          </cell>
          <cell r="P919">
            <v>225.12</v>
          </cell>
          <cell r="Q919">
            <v>148.41999999999999</v>
          </cell>
          <cell r="R919">
            <v>1436.84</v>
          </cell>
          <cell r="S919">
            <v>0</v>
          </cell>
          <cell r="T919">
            <v>977.63</v>
          </cell>
          <cell r="U919">
            <v>1832.51</v>
          </cell>
          <cell r="V919">
            <v>0</v>
          </cell>
          <cell r="W919">
            <v>548.04999999999995</v>
          </cell>
          <cell r="X919">
            <v>624.28</v>
          </cell>
          <cell r="Y919">
            <v>703.74</v>
          </cell>
          <cell r="Z919">
            <v>6747.65</v>
          </cell>
          <cell r="AA919">
            <v>0</v>
          </cell>
          <cell r="AC919">
            <v>0</v>
          </cell>
          <cell r="AH919">
            <v>0</v>
          </cell>
          <cell r="AI919">
            <v>0</v>
          </cell>
          <cell r="AJ919">
            <v>0</v>
          </cell>
          <cell r="AL919">
            <v>1</v>
          </cell>
          <cell r="AM919">
            <v>12</v>
          </cell>
          <cell r="AN919">
            <v>0</v>
          </cell>
        </row>
        <row r="920">
          <cell r="A920" t="str">
            <v>Mass Ave</v>
          </cell>
          <cell r="B920" t="str">
            <v>Mass Ave</v>
          </cell>
          <cell r="C920" t="str">
            <v>16710</v>
          </cell>
          <cell r="D920" t="str">
            <v>System Failure</v>
          </cell>
          <cell r="E920" t="str">
            <v>99720</v>
          </cell>
          <cell r="G920" t="str">
            <v>ST LIGHTING MASS AVE COP</v>
          </cell>
          <cell r="I920">
            <v>0</v>
          </cell>
          <cell r="J920" t="str">
            <v>Invoice</v>
          </cell>
          <cell r="L920">
            <v>0</v>
          </cell>
          <cell r="M920">
            <v>2526.9299999999998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2526.9299999999998</v>
          </cell>
          <cell r="W920">
            <v>0</v>
          </cell>
          <cell r="X920">
            <v>0</v>
          </cell>
          <cell r="Y920">
            <v>0</v>
          </cell>
          <cell r="Z920">
            <v>2526.9299999999998</v>
          </cell>
          <cell r="AA920">
            <v>0.82727992257584337</v>
          </cell>
          <cell r="AC920">
            <v>0</v>
          </cell>
          <cell r="AH920">
            <v>0</v>
          </cell>
          <cell r="AI920">
            <v>0</v>
          </cell>
          <cell r="AJ920">
            <v>0</v>
          </cell>
          <cell r="AL920">
            <v>1</v>
          </cell>
          <cell r="AM920">
            <v>12</v>
          </cell>
          <cell r="AN920">
            <v>0</v>
          </cell>
        </row>
        <row r="921">
          <cell r="A921" t="str">
            <v>Mass Ave</v>
          </cell>
          <cell r="B921" t="str">
            <v>Mass Ave</v>
          </cell>
          <cell r="C921" t="str">
            <v>16710</v>
          </cell>
          <cell r="D921" t="str">
            <v>System Failure</v>
          </cell>
          <cell r="E921" t="str">
            <v>99720</v>
          </cell>
          <cell r="G921" t="str">
            <v>ST LIGHTING MASS AVE COP</v>
          </cell>
          <cell r="I921">
            <v>0</v>
          </cell>
          <cell r="J921" t="str">
            <v>Material</v>
          </cell>
          <cell r="L921">
            <v>0</v>
          </cell>
          <cell r="M921">
            <v>4427.75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571.98</v>
          </cell>
          <cell r="U921">
            <v>369.81</v>
          </cell>
          <cell r="V921">
            <v>1737.88</v>
          </cell>
          <cell r="W921">
            <v>1108.72</v>
          </cell>
          <cell r="X921">
            <v>639.36</v>
          </cell>
          <cell r="Y921">
            <v>0</v>
          </cell>
          <cell r="Z921">
            <v>4427.75</v>
          </cell>
          <cell r="AA921">
            <v>0.17272007742415668</v>
          </cell>
          <cell r="AC921">
            <v>0</v>
          </cell>
          <cell r="AH921">
            <v>0</v>
          </cell>
          <cell r="AI921">
            <v>0</v>
          </cell>
          <cell r="AJ921">
            <v>0</v>
          </cell>
          <cell r="AL921">
            <v>1</v>
          </cell>
          <cell r="AM921">
            <v>12</v>
          </cell>
          <cell r="AN921">
            <v>0</v>
          </cell>
        </row>
        <row r="922">
          <cell r="A922" t="str">
            <v>Mass Ave</v>
          </cell>
          <cell r="B922" t="str">
            <v>Mass Ave</v>
          </cell>
          <cell r="C922" t="str">
            <v>16710</v>
          </cell>
          <cell r="D922" t="str">
            <v>System Failure</v>
          </cell>
          <cell r="E922" t="str">
            <v>99720</v>
          </cell>
          <cell r="G922" t="str">
            <v>ST LIGHTING MASS AVE COP</v>
          </cell>
          <cell r="I922">
            <v>0</v>
          </cell>
          <cell r="J922" t="str">
            <v>Other</v>
          </cell>
          <cell r="L922">
            <v>0</v>
          </cell>
          <cell r="M922">
            <v>140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140</v>
          </cell>
          <cell r="Z922">
            <v>140</v>
          </cell>
          <cell r="AA922">
            <v>0</v>
          </cell>
          <cell r="AC922">
            <v>0</v>
          </cell>
          <cell r="AH922">
            <v>0</v>
          </cell>
          <cell r="AI922">
            <v>0</v>
          </cell>
          <cell r="AJ922">
            <v>0</v>
          </cell>
          <cell r="AL922">
            <v>1</v>
          </cell>
          <cell r="AM922">
            <v>12</v>
          </cell>
          <cell r="AN922">
            <v>0</v>
          </cell>
        </row>
        <row r="923">
          <cell r="A923" t="str">
            <v>Mass Ave</v>
          </cell>
          <cell r="B923" t="str">
            <v>Mass Ave</v>
          </cell>
          <cell r="C923" t="str">
            <v>16710</v>
          </cell>
          <cell r="D923" t="str">
            <v>System Failure</v>
          </cell>
          <cell r="E923" t="str">
            <v>99720</v>
          </cell>
          <cell r="G923" t="str">
            <v>ST LIGHTING MASS AVE COP</v>
          </cell>
          <cell r="H923">
            <v>0</v>
          </cell>
          <cell r="I923">
            <v>0</v>
          </cell>
          <cell r="J923" t="str">
            <v>Total</v>
          </cell>
          <cell r="L923">
            <v>0</v>
          </cell>
          <cell r="M923">
            <v>27552.469999999998</v>
          </cell>
          <cell r="N923">
            <v>656.44</v>
          </cell>
          <cell r="O923">
            <v>0</v>
          </cell>
          <cell r="P923">
            <v>652.54999999999995</v>
          </cell>
          <cell r="Q923">
            <v>423.82999999999993</v>
          </cell>
          <cell r="R923">
            <v>3781.4699999999993</v>
          </cell>
          <cell r="S923">
            <v>0</v>
          </cell>
          <cell r="T923">
            <v>3078.5</v>
          </cell>
          <cell r="U923">
            <v>7853.0300000000007</v>
          </cell>
          <cell r="V923">
            <v>4264.8099999999995</v>
          </cell>
          <cell r="W923">
            <v>2578.67</v>
          </cell>
          <cell r="X923">
            <v>2346.1100000000015</v>
          </cell>
          <cell r="Y923">
            <v>1917.06</v>
          </cell>
          <cell r="Z923">
            <v>27552.469999999998</v>
          </cell>
          <cell r="AA923">
            <v>1</v>
          </cell>
          <cell r="AB923">
            <v>0</v>
          </cell>
          <cell r="AC923">
            <v>0</v>
          </cell>
          <cell r="AD923">
            <v>0</v>
          </cell>
          <cell r="AF923">
            <v>0</v>
          </cell>
          <cell r="AL923">
            <v>1</v>
          </cell>
          <cell r="AM923">
            <v>12</v>
          </cell>
          <cell r="AN923">
            <v>0</v>
          </cell>
        </row>
        <row r="924">
          <cell r="A924" t="str">
            <v>Mass Ave</v>
          </cell>
          <cell r="B924" t="str">
            <v>Mass Ave</v>
          </cell>
          <cell r="C924" t="str">
            <v>16710</v>
          </cell>
          <cell r="D924" t="str">
            <v>New Customer Connection</v>
          </cell>
          <cell r="E924" t="str">
            <v>99721</v>
          </cell>
          <cell r="G924" t="str">
            <v>NCUST MASS AVE</v>
          </cell>
          <cell r="I924">
            <v>0</v>
          </cell>
          <cell r="J924" t="str">
            <v>labor</v>
          </cell>
          <cell r="L924">
            <v>2100000</v>
          </cell>
          <cell r="M924">
            <v>1025992.26</v>
          </cell>
          <cell r="N924">
            <v>95269.25</v>
          </cell>
          <cell r="O924">
            <v>80281.009999999995</v>
          </cell>
          <cell r="P924">
            <v>73360.14</v>
          </cell>
          <cell r="Q924">
            <v>109821.67</v>
          </cell>
          <cell r="R924">
            <v>72813.41</v>
          </cell>
          <cell r="S924">
            <v>27536.91</v>
          </cell>
          <cell r="T924">
            <v>89475.29999999993</v>
          </cell>
          <cell r="U924">
            <v>67119.66</v>
          </cell>
          <cell r="V924">
            <v>85276.11</v>
          </cell>
          <cell r="W924">
            <v>137177.85999999999</v>
          </cell>
          <cell r="X924">
            <v>82290.42</v>
          </cell>
          <cell r="Y924">
            <v>105570.52</v>
          </cell>
          <cell r="Z924">
            <v>1025992.26</v>
          </cell>
          <cell r="AA924">
            <v>0.47368421052631576</v>
          </cell>
          <cell r="AB924">
            <v>90000</v>
          </cell>
          <cell r="AC924">
            <v>2100000</v>
          </cell>
          <cell r="AH924">
            <v>0</v>
          </cell>
          <cell r="AI924">
            <v>0</v>
          </cell>
          <cell r="AJ924">
            <v>0</v>
          </cell>
          <cell r="AL924">
            <v>1</v>
          </cell>
          <cell r="AM924">
            <v>12</v>
          </cell>
          <cell r="AN924">
            <v>0</v>
          </cell>
        </row>
        <row r="925">
          <cell r="A925" t="str">
            <v>Mass Ave</v>
          </cell>
          <cell r="B925" t="str">
            <v>Mass Ave</v>
          </cell>
          <cell r="C925" t="str">
            <v>16710</v>
          </cell>
          <cell r="D925" t="str">
            <v>New Customer Connection</v>
          </cell>
          <cell r="E925" t="str">
            <v>99721</v>
          </cell>
          <cell r="G925" t="str">
            <v>NCUST MASS AVE</v>
          </cell>
          <cell r="I925">
            <v>0</v>
          </cell>
          <cell r="J925" t="str">
            <v>Overtime</v>
          </cell>
          <cell r="L925">
            <v>317000</v>
          </cell>
          <cell r="M925">
            <v>597473.17000000004</v>
          </cell>
          <cell r="N925">
            <v>63615.63</v>
          </cell>
          <cell r="O925">
            <v>41057.07</v>
          </cell>
          <cell r="P925">
            <v>32769.51</v>
          </cell>
          <cell r="Q925">
            <v>69919.28</v>
          </cell>
          <cell r="R925">
            <v>41722.43</v>
          </cell>
          <cell r="S925">
            <v>8141.9799999999814</v>
          </cell>
          <cell r="T925">
            <v>46063.72</v>
          </cell>
          <cell r="U925">
            <v>41866.81</v>
          </cell>
          <cell r="V925">
            <v>48769.17</v>
          </cell>
          <cell r="W925">
            <v>78875.680000000051</v>
          </cell>
          <cell r="X925">
            <v>47782.5</v>
          </cell>
          <cell r="Y925">
            <v>76889.39</v>
          </cell>
          <cell r="Z925">
            <v>597473.17000000004</v>
          </cell>
          <cell r="AA925">
            <v>0.23684210526315788</v>
          </cell>
          <cell r="AB925">
            <v>45000</v>
          </cell>
          <cell r="AC925">
            <v>317000</v>
          </cell>
          <cell r="AH925">
            <v>0</v>
          </cell>
          <cell r="AI925">
            <v>0</v>
          </cell>
          <cell r="AJ925">
            <v>0</v>
          </cell>
          <cell r="AL925">
            <v>1</v>
          </cell>
          <cell r="AM925">
            <v>12</v>
          </cell>
          <cell r="AN925">
            <v>0</v>
          </cell>
        </row>
        <row r="926">
          <cell r="A926" t="str">
            <v>Mass Ave</v>
          </cell>
          <cell r="B926" t="str">
            <v>Mass Ave</v>
          </cell>
          <cell r="C926" t="str">
            <v>16710</v>
          </cell>
          <cell r="D926" t="str">
            <v>New Customer Connection</v>
          </cell>
          <cell r="E926" t="str">
            <v>99721</v>
          </cell>
          <cell r="G926" t="str">
            <v>NCUST MASS AVE</v>
          </cell>
          <cell r="I926">
            <v>0</v>
          </cell>
          <cell r="J926" t="str">
            <v>Benefits</v>
          </cell>
          <cell r="L926">
            <v>1344000</v>
          </cell>
          <cell r="M926">
            <v>635421.25999999989</v>
          </cell>
          <cell r="N926">
            <v>65614.69</v>
          </cell>
          <cell r="O926">
            <v>49484.87</v>
          </cell>
          <cell r="P926">
            <v>45754.96</v>
          </cell>
          <cell r="Q926">
            <v>66526.210000000006</v>
          </cell>
          <cell r="R926">
            <v>44326.87</v>
          </cell>
          <cell r="S926">
            <v>17187.689999999999</v>
          </cell>
          <cell r="T926">
            <v>55512.36</v>
          </cell>
          <cell r="U926">
            <v>42451.53</v>
          </cell>
          <cell r="V926">
            <v>51670.6</v>
          </cell>
          <cell r="W926">
            <v>79999.069999999949</v>
          </cell>
          <cell r="X926">
            <v>51428.47</v>
          </cell>
          <cell r="Y926">
            <v>65463.940000000061</v>
          </cell>
          <cell r="Z926">
            <v>635421.25999999989</v>
          </cell>
          <cell r="AA926">
            <v>0.28947368421052633</v>
          </cell>
          <cell r="AB926">
            <v>55000</v>
          </cell>
          <cell r="AC926">
            <v>1344000</v>
          </cell>
          <cell r="AH926">
            <v>0</v>
          </cell>
          <cell r="AI926">
            <v>0</v>
          </cell>
          <cell r="AJ926">
            <v>0</v>
          </cell>
          <cell r="AL926">
            <v>1</v>
          </cell>
          <cell r="AM926">
            <v>12</v>
          </cell>
          <cell r="AN926">
            <v>0</v>
          </cell>
        </row>
        <row r="927">
          <cell r="A927" t="str">
            <v>Mass Ave</v>
          </cell>
          <cell r="B927" t="str">
            <v>Mass Ave</v>
          </cell>
          <cell r="C927" t="str">
            <v>16710</v>
          </cell>
          <cell r="D927" t="str">
            <v>New Customer Connection</v>
          </cell>
          <cell r="E927" t="str">
            <v>99721</v>
          </cell>
          <cell r="G927" t="str">
            <v>NCUST MASS AVE</v>
          </cell>
          <cell r="I927">
            <v>0</v>
          </cell>
          <cell r="J927" t="str">
            <v>Invoice</v>
          </cell>
          <cell r="L927">
            <v>2500000</v>
          </cell>
          <cell r="M927">
            <v>1044503.29</v>
          </cell>
          <cell r="N927">
            <v>58225.25</v>
          </cell>
          <cell r="O927">
            <v>78158.880000000005</v>
          </cell>
          <cell r="P927">
            <v>67759.44</v>
          </cell>
          <cell r="Q927">
            <v>47133.36</v>
          </cell>
          <cell r="R927">
            <v>52115.96</v>
          </cell>
          <cell r="S927">
            <v>135452.85999999999</v>
          </cell>
          <cell r="T927">
            <v>73480.179999999993</v>
          </cell>
          <cell r="U927">
            <v>76872.149999999994</v>
          </cell>
          <cell r="V927">
            <v>145406.24</v>
          </cell>
          <cell r="W927">
            <v>70631</v>
          </cell>
          <cell r="X927">
            <v>64409.41</v>
          </cell>
          <cell r="Y927">
            <v>174858.56</v>
          </cell>
          <cell r="Z927">
            <v>1044503.29</v>
          </cell>
          <cell r="AA927">
            <v>0.52631578947368418</v>
          </cell>
          <cell r="AB927">
            <v>100000</v>
          </cell>
          <cell r="AC927">
            <v>2500000</v>
          </cell>
          <cell r="AH927">
            <v>0</v>
          </cell>
          <cell r="AI927">
            <v>0</v>
          </cell>
          <cell r="AJ927">
            <v>0</v>
          </cell>
          <cell r="AL927">
            <v>1</v>
          </cell>
          <cell r="AM927">
            <v>12</v>
          </cell>
          <cell r="AN927">
            <v>0</v>
          </cell>
        </row>
        <row r="928">
          <cell r="A928" t="str">
            <v>Mass Ave</v>
          </cell>
          <cell r="B928" t="str">
            <v>Mass Ave</v>
          </cell>
          <cell r="C928" t="str">
            <v>16710</v>
          </cell>
          <cell r="D928" t="str">
            <v>New Customer Connection</v>
          </cell>
          <cell r="E928" t="str">
            <v>99721</v>
          </cell>
          <cell r="G928" t="str">
            <v>NCUST MASS AVE</v>
          </cell>
          <cell r="I928">
            <v>0</v>
          </cell>
          <cell r="J928" t="str">
            <v>Material</v>
          </cell>
          <cell r="L928">
            <v>2025000</v>
          </cell>
          <cell r="M928">
            <v>628786.02</v>
          </cell>
          <cell r="N928">
            <v>45796.06</v>
          </cell>
          <cell r="O928">
            <v>65231.65</v>
          </cell>
          <cell r="P928">
            <v>31457.73</v>
          </cell>
          <cell r="Q928">
            <v>87954.52</v>
          </cell>
          <cell r="R928">
            <v>31387.919999999998</v>
          </cell>
          <cell r="S928">
            <v>51958.81</v>
          </cell>
          <cell r="T928">
            <v>26056.43</v>
          </cell>
          <cell r="U928">
            <v>93758.53</v>
          </cell>
          <cell r="V928">
            <v>91383.73</v>
          </cell>
          <cell r="W928">
            <v>62931.430000000051</v>
          </cell>
          <cell r="X928">
            <v>-1360.38</v>
          </cell>
          <cell r="Y928">
            <v>42229.59</v>
          </cell>
          <cell r="Z928">
            <v>628786.02</v>
          </cell>
          <cell r="AA928">
            <v>0.52631578947368418</v>
          </cell>
          <cell r="AB928">
            <v>100000</v>
          </cell>
          <cell r="AC928">
            <v>2025000</v>
          </cell>
          <cell r="AH928">
            <v>0</v>
          </cell>
          <cell r="AI928">
            <v>0</v>
          </cell>
          <cell r="AJ928">
            <v>0</v>
          </cell>
          <cell r="AL928">
            <v>1</v>
          </cell>
          <cell r="AM928">
            <v>12</v>
          </cell>
          <cell r="AN928">
            <v>0</v>
          </cell>
        </row>
        <row r="929">
          <cell r="A929" t="str">
            <v>Mass Ave</v>
          </cell>
          <cell r="B929" t="str">
            <v>Mass Ave</v>
          </cell>
          <cell r="C929" t="str">
            <v>16710</v>
          </cell>
          <cell r="D929" t="str">
            <v>New Customer Connection</v>
          </cell>
          <cell r="E929" t="str">
            <v>99721</v>
          </cell>
          <cell r="G929" t="str">
            <v>NCUST MASS AVE</v>
          </cell>
          <cell r="I929">
            <v>0</v>
          </cell>
          <cell r="J929" t="str">
            <v>Other</v>
          </cell>
          <cell r="L929">
            <v>-2318944</v>
          </cell>
          <cell r="M929">
            <v>-1270821.1200000001</v>
          </cell>
          <cell r="N929">
            <v>-153272</v>
          </cell>
          <cell r="O929">
            <v>-98680</v>
          </cell>
          <cell r="P929">
            <v>-75917</v>
          </cell>
          <cell r="Q929">
            <v>-52506</v>
          </cell>
          <cell r="R929">
            <v>-197851</v>
          </cell>
          <cell r="S929">
            <v>-55957</v>
          </cell>
          <cell r="T929">
            <v>-114533</v>
          </cell>
          <cell r="U929">
            <v>-44799</v>
          </cell>
          <cell r="V929">
            <v>-103159.12</v>
          </cell>
          <cell r="W929">
            <v>-128431</v>
          </cell>
          <cell r="X929">
            <v>-99387.000000000116</v>
          </cell>
          <cell r="Y929">
            <v>-146329</v>
          </cell>
          <cell r="Z929">
            <v>-1270821.1200000001</v>
          </cell>
          <cell r="AA929">
            <v>-1.0526315789473684</v>
          </cell>
          <cell r="AB929">
            <v>-200000</v>
          </cell>
          <cell r="AC929">
            <v>-2318944</v>
          </cell>
          <cell r="AH929">
            <v>0</v>
          </cell>
          <cell r="AI929">
            <v>0</v>
          </cell>
          <cell r="AJ929">
            <v>0</v>
          </cell>
          <cell r="AL929">
            <v>1</v>
          </cell>
          <cell r="AM929">
            <v>12</v>
          </cell>
          <cell r="AN929">
            <v>0</v>
          </cell>
        </row>
        <row r="930">
          <cell r="A930" t="str">
            <v>Mass Ave</v>
          </cell>
          <cell r="B930" t="str">
            <v>Mass Ave</v>
          </cell>
          <cell r="C930" t="str">
            <v>16710</v>
          </cell>
          <cell r="D930" t="str">
            <v>New Customer Connection</v>
          </cell>
          <cell r="E930" t="str">
            <v>99721</v>
          </cell>
          <cell r="G930" t="str">
            <v>NCUST MASS AVE</v>
          </cell>
          <cell r="H930">
            <v>5967056</v>
          </cell>
          <cell r="I930">
            <v>0</v>
          </cell>
          <cell r="J930" t="str">
            <v>Total</v>
          </cell>
          <cell r="L930">
            <v>5967056</v>
          </cell>
          <cell r="M930">
            <v>2661354.88</v>
          </cell>
          <cell r="N930">
            <v>175248.88</v>
          </cell>
          <cell r="O930">
            <v>215533.47999999998</v>
          </cell>
          <cell r="P930">
            <v>175184.78</v>
          </cell>
          <cell r="Q930">
            <v>328849.04000000004</v>
          </cell>
          <cell r="R930">
            <v>44515.589999999967</v>
          </cell>
          <cell r="S930">
            <v>184321.24999999997</v>
          </cell>
          <cell r="T930">
            <v>176054.98999999993</v>
          </cell>
          <cell r="U930">
            <v>277269.68</v>
          </cell>
          <cell r="V930">
            <v>319346.73</v>
          </cell>
          <cell r="W930">
            <v>301184.04000000004</v>
          </cell>
          <cell r="X930">
            <v>145163.4199999999</v>
          </cell>
          <cell r="Y930">
            <v>318683</v>
          </cell>
          <cell r="Z930">
            <v>2661354.88</v>
          </cell>
          <cell r="AA930">
            <v>0.99999999999999978</v>
          </cell>
          <cell r="AB930">
            <v>190000</v>
          </cell>
          <cell r="AC930">
            <v>5967056</v>
          </cell>
          <cell r="AD930">
            <v>0</v>
          </cell>
          <cell r="AF930">
            <v>0</v>
          </cell>
          <cell r="AL930">
            <v>1</v>
          </cell>
          <cell r="AM930">
            <v>12</v>
          </cell>
          <cell r="AN930">
            <v>0</v>
          </cell>
        </row>
        <row r="931">
          <cell r="A931" t="str">
            <v>Mass Ave</v>
          </cell>
          <cell r="B931" t="str">
            <v>Mass Ave</v>
          </cell>
          <cell r="C931" t="str">
            <v>16710</v>
          </cell>
          <cell r="D931" t="str">
            <v>Technical Support</v>
          </cell>
          <cell r="E931" t="str">
            <v>99738</v>
          </cell>
          <cell r="G931" t="str">
            <v>TECH SUPPORT MASS AVE COP</v>
          </cell>
          <cell r="I931">
            <v>0</v>
          </cell>
          <cell r="J931" t="str">
            <v>labor</v>
          </cell>
          <cell r="L931">
            <v>1770000</v>
          </cell>
          <cell r="M931">
            <v>1455451.6400000001</v>
          </cell>
          <cell r="N931">
            <v>131829.54</v>
          </cell>
          <cell r="O931">
            <v>129133.88</v>
          </cell>
          <cell r="P931">
            <v>124707.97</v>
          </cell>
          <cell r="Q931">
            <v>169388.5</v>
          </cell>
          <cell r="R931">
            <v>76111.58</v>
          </cell>
          <cell r="S931">
            <v>81796.02</v>
          </cell>
          <cell r="T931">
            <v>134888.62</v>
          </cell>
          <cell r="U931">
            <v>107644.6</v>
          </cell>
          <cell r="V931">
            <v>103539.03</v>
          </cell>
          <cell r="W931">
            <v>134439.99</v>
          </cell>
          <cell r="X931">
            <v>112406.08</v>
          </cell>
          <cell r="Y931">
            <v>149565.82999999999</v>
          </cell>
          <cell r="Z931">
            <v>1455451.6400000001</v>
          </cell>
          <cell r="AA931">
            <v>0.49402688008627887</v>
          </cell>
          <cell r="AC931">
            <v>1770000</v>
          </cell>
          <cell r="AH931">
            <v>0</v>
          </cell>
          <cell r="AI931">
            <v>0</v>
          </cell>
          <cell r="AJ931">
            <v>0</v>
          </cell>
          <cell r="AL931">
            <v>1</v>
          </cell>
          <cell r="AM931">
            <v>12</v>
          </cell>
          <cell r="AN931">
            <v>0</v>
          </cell>
        </row>
        <row r="932">
          <cell r="A932" t="str">
            <v>Mass Ave</v>
          </cell>
          <cell r="B932" t="str">
            <v>Mass Ave</v>
          </cell>
          <cell r="C932" t="str">
            <v>16710</v>
          </cell>
          <cell r="D932" t="str">
            <v>Technical Support</v>
          </cell>
          <cell r="E932" t="str">
            <v>99738</v>
          </cell>
          <cell r="G932" t="str">
            <v>TECH SUPPORT MASS AVE COP</v>
          </cell>
          <cell r="I932">
            <v>0</v>
          </cell>
          <cell r="J932" t="str">
            <v>Overtime</v>
          </cell>
          <cell r="L932">
            <v>80000</v>
          </cell>
          <cell r="M932">
            <v>157023.26</v>
          </cell>
          <cell r="N932">
            <v>7474.97</v>
          </cell>
          <cell r="O932">
            <v>9264.23</v>
          </cell>
          <cell r="P932">
            <v>18803.55</v>
          </cell>
          <cell r="Q932">
            <v>28731.35</v>
          </cell>
          <cell r="R932">
            <v>2549.7200000000084</v>
          </cell>
          <cell r="S932">
            <v>16145.7</v>
          </cell>
          <cell r="T932">
            <v>12160.36</v>
          </cell>
          <cell r="U932">
            <v>7067.58</v>
          </cell>
          <cell r="V932">
            <v>4583.9099999999889</v>
          </cell>
          <cell r="W932">
            <v>8290.4300000000076</v>
          </cell>
          <cell r="X932">
            <v>7738.53</v>
          </cell>
          <cell r="Y932">
            <v>34212.93</v>
          </cell>
          <cell r="Z932">
            <v>157023.26</v>
          </cell>
          <cell r="AA932">
            <v>2.2328898534973055E-2</v>
          </cell>
          <cell r="AC932">
            <v>80000</v>
          </cell>
          <cell r="AH932">
            <v>0</v>
          </cell>
          <cell r="AI932">
            <v>0</v>
          </cell>
          <cell r="AJ932">
            <v>0</v>
          </cell>
          <cell r="AL932">
            <v>1</v>
          </cell>
          <cell r="AM932">
            <v>12</v>
          </cell>
          <cell r="AN932">
            <v>0</v>
          </cell>
        </row>
        <row r="933">
          <cell r="A933" t="str">
            <v>Mass Ave</v>
          </cell>
          <cell r="B933" t="str">
            <v>Mass Ave</v>
          </cell>
          <cell r="C933" t="str">
            <v>16710</v>
          </cell>
          <cell r="D933" t="str">
            <v>Technical Support</v>
          </cell>
          <cell r="E933" t="str">
            <v>99738</v>
          </cell>
          <cell r="G933" t="str">
            <v>TECH SUPPORT MASS AVE COP</v>
          </cell>
          <cell r="I933">
            <v>0</v>
          </cell>
          <cell r="J933" t="str">
            <v>Benefits</v>
          </cell>
          <cell r="L933">
            <v>1132801</v>
          </cell>
          <cell r="M933">
            <v>890540.64</v>
          </cell>
          <cell r="N933">
            <v>94085.2</v>
          </cell>
          <cell r="O933">
            <v>82006.73</v>
          </cell>
          <cell r="P933">
            <v>79318</v>
          </cell>
          <cell r="Q933">
            <v>105648.58</v>
          </cell>
          <cell r="R933">
            <v>48217.31</v>
          </cell>
          <cell r="S933">
            <v>52066.77</v>
          </cell>
          <cell r="T933">
            <v>85667.95</v>
          </cell>
          <cell r="U933">
            <v>66154.159999999916</v>
          </cell>
          <cell r="V933">
            <v>64991.24</v>
          </cell>
          <cell r="W933">
            <v>75414.55</v>
          </cell>
          <cell r="X933">
            <v>63204.49</v>
          </cell>
          <cell r="Y933">
            <v>73765.66</v>
          </cell>
          <cell r="Z933">
            <v>890540.64</v>
          </cell>
          <cell r="AA933">
            <v>0.31617748236645016</v>
          </cell>
          <cell r="AC933">
            <v>1132801</v>
          </cell>
          <cell r="AH933">
            <v>0</v>
          </cell>
          <cell r="AI933">
            <v>0</v>
          </cell>
          <cell r="AJ933">
            <v>0</v>
          </cell>
          <cell r="AL933">
            <v>1</v>
          </cell>
          <cell r="AM933">
            <v>12</v>
          </cell>
          <cell r="AN933">
            <v>0</v>
          </cell>
        </row>
        <row r="934">
          <cell r="A934" t="str">
            <v>Mass Ave</v>
          </cell>
          <cell r="B934" t="str">
            <v>Mass Ave</v>
          </cell>
          <cell r="C934" t="str">
            <v>16710</v>
          </cell>
          <cell r="D934" t="str">
            <v>Technical Support</v>
          </cell>
          <cell r="E934" t="str">
            <v>99738</v>
          </cell>
          <cell r="G934" t="str">
            <v>TECH SUPPORT MASS AVE COP</v>
          </cell>
          <cell r="I934">
            <v>0</v>
          </cell>
          <cell r="J934" t="str">
            <v>Invoice</v>
          </cell>
          <cell r="L934">
            <v>0</v>
          </cell>
          <cell r="M934">
            <v>87079.1</v>
          </cell>
          <cell r="N934">
            <v>-86940.800000000003</v>
          </cell>
          <cell r="O934">
            <v>4454.6000000000058</v>
          </cell>
          <cell r="P934">
            <v>100807.97</v>
          </cell>
          <cell r="Q934">
            <v>-5119.3999999999996</v>
          </cell>
          <cell r="R934">
            <v>-29510.07</v>
          </cell>
          <cell r="S934">
            <v>54245.45</v>
          </cell>
          <cell r="T934">
            <v>-59878.25</v>
          </cell>
          <cell r="U934">
            <v>39356</v>
          </cell>
          <cell r="V934">
            <v>31602</v>
          </cell>
          <cell r="W934">
            <v>92969.22</v>
          </cell>
          <cell r="X934">
            <v>-50096.14</v>
          </cell>
          <cell r="Y934">
            <v>-4811.4799999999996</v>
          </cell>
          <cell r="Z934">
            <v>87079.1</v>
          </cell>
          <cell r="AA934">
            <v>0</v>
          </cell>
          <cell r="AC934">
            <v>0</v>
          </cell>
          <cell r="AH934">
            <v>0</v>
          </cell>
          <cell r="AI934">
            <v>0</v>
          </cell>
          <cell r="AJ934">
            <v>0</v>
          </cell>
          <cell r="AL934">
            <v>1</v>
          </cell>
          <cell r="AM934">
            <v>12</v>
          </cell>
          <cell r="AN934">
            <v>0</v>
          </cell>
        </row>
        <row r="935">
          <cell r="A935" t="str">
            <v>Mass Ave</v>
          </cell>
          <cell r="B935" t="str">
            <v>Mass Ave</v>
          </cell>
          <cell r="C935" t="str">
            <v>16710</v>
          </cell>
          <cell r="D935" t="str">
            <v>Technical Support</v>
          </cell>
          <cell r="E935" t="str">
            <v>99738</v>
          </cell>
          <cell r="G935" t="str">
            <v>TECH SUPPORT MASS AVE COP</v>
          </cell>
          <cell r="I935">
            <v>0</v>
          </cell>
          <cell r="J935" t="str">
            <v>Material</v>
          </cell>
          <cell r="L935">
            <v>600000</v>
          </cell>
          <cell r="M935">
            <v>479491.62</v>
          </cell>
          <cell r="N935">
            <v>12539.68</v>
          </cell>
          <cell r="O935">
            <v>39609.56</v>
          </cell>
          <cell r="P935">
            <v>-15664.34</v>
          </cell>
          <cell r="Q935">
            <v>95984.3</v>
          </cell>
          <cell r="R935">
            <v>23996</v>
          </cell>
          <cell r="S935">
            <v>-6023.4200000000128</v>
          </cell>
          <cell r="T935">
            <v>45873.42</v>
          </cell>
          <cell r="U935">
            <v>50868.14</v>
          </cell>
          <cell r="V935">
            <v>46681.73</v>
          </cell>
          <cell r="W935">
            <v>30702.28</v>
          </cell>
          <cell r="X935">
            <v>143559.20000000001</v>
          </cell>
          <cell r="Y935">
            <v>11365.07</v>
          </cell>
          <cell r="Z935">
            <v>479491.62</v>
          </cell>
          <cell r="AA935">
            <v>0.16746673901229792</v>
          </cell>
          <cell r="AC935">
            <v>600000</v>
          </cell>
          <cell r="AH935">
            <v>0</v>
          </cell>
          <cell r="AI935">
            <v>0</v>
          </cell>
          <cell r="AJ935">
            <v>0</v>
          </cell>
          <cell r="AL935">
            <v>1</v>
          </cell>
          <cell r="AM935">
            <v>12</v>
          </cell>
          <cell r="AN935">
            <v>0</v>
          </cell>
        </row>
        <row r="936">
          <cell r="A936" t="str">
            <v>Mass Ave</v>
          </cell>
          <cell r="B936" t="str">
            <v>Mass Ave</v>
          </cell>
          <cell r="C936" t="str">
            <v>16710</v>
          </cell>
          <cell r="D936" t="str">
            <v>Technical Support</v>
          </cell>
          <cell r="E936" t="str">
            <v>99738</v>
          </cell>
          <cell r="G936" t="str">
            <v>TECH SUPPORT MASS AVE COP</v>
          </cell>
          <cell r="I936">
            <v>0</v>
          </cell>
          <cell r="J936" t="str">
            <v>Other</v>
          </cell>
          <cell r="L936">
            <v>0</v>
          </cell>
          <cell r="M936">
            <v>-21219.630000000026</v>
          </cell>
          <cell r="N936">
            <v>0</v>
          </cell>
          <cell r="O936">
            <v>0</v>
          </cell>
          <cell r="P936">
            <v>26738.05</v>
          </cell>
          <cell r="Q936">
            <v>-141749.21</v>
          </cell>
          <cell r="R936">
            <v>-11318.38</v>
          </cell>
          <cell r="S936">
            <v>-35405.519999999997</v>
          </cell>
          <cell r="T936">
            <v>11010.08</v>
          </cell>
          <cell r="U936">
            <v>57312.14</v>
          </cell>
          <cell r="V936">
            <v>-6408.99</v>
          </cell>
          <cell r="W936">
            <v>-1220.4100000000001</v>
          </cell>
          <cell r="X936">
            <v>34489.74</v>
          </cell>
          <cell r="Y936">
            <v>45332.87</v>
          </cell>
          <cell r="Z936">
            <v>-21219.630000000026</v>
          </cell>
          <cell r="AA936">
            <v>0</v>
          </cell>
          <cell r="AC936">
            <v>0</v>
          </cell>
          <cell r="AH936">
            <v>0</v>
          </cell>
          <cell r="AI936">
            <v>0</v>
          </cell>
          <cell r="AJ936">
            <v>0</v>
          </cell>
          <cell r="AL936">
            <v>1</v>
          </cell>
          <cell r="AM936">
            <v>12</v>
          </cell>
          <cell r="AN936">
            <v>0</v>
          </cell>
        </row>
        <row r="937">
          <cell r="A937" t="str">
            <v>Mass Ave</v>
          </cell>
          <cell r="B937" t="str">
            <v>Mass Ave</v>
          </cell>
          <cell r="C937" t="str">
            <v>16710</v>
          </cell>
          <cell r="D937" t="str">
            <v>Technical Support</v>
          </cell>
          <cell r="E937" t="str">
            <v>99738</v>
          </cell>
          <cell r="G937" t="str">
            <v>TECH SUPPORT MASS AVE COP</v>
          </cell>
          <cell r="H937">
            <v>0</v>
          </cell>
          <cell r="I937">
            <v>0</v>
          </cell>
          <cell r="J937" t="str">
            <v>Total</v>
          </cell>
          <cell r="L937">
            <v>3582801</v>
          </cell>
          <cell r="M937">
            <v>3048366.6299999994</v>
          </cell>
          <cell r="N937">
            <v>158988.59000000003</v>
          </cell>
          <cell r="O937">
            <v>264469</v>
          </cell>
          <cell r="P937">
            <v>334711.19999999995</v>
          </cell>
          <cell r="Q937">
            <v>252884.11999999997</v>
          </cell>
          <cell r="R937">
            <v>110046.16</v>
          </cell>
          <cell r="S937">
            <v>162825</v>
          </cell>
          <cell r="T937">
            <v>229722.17999999996</v>
          </cell>
          <cell r="U937">
            <v>328402.61999999994</v>
          </cell>
          <cell r="V937">
            <v>244988.92</v>
          </cell>
          <cell r="W937">
            <v>340596.06</v>
          </cell>
          <cell r="X937">
            <v>311301.90000000002</v>
          </cell>
          <cell r="Y937">
            <v>309430.87999999995</v>
          </cell>
          <cell r="Z937">
            <v>3048366.6299999994</v>
          </cell>
          <cell r="AA937">
            <v>1</v>
          </cell>
          <cell r="AB937">
            <v>3300000</v>
          </cell>
          <cell r="AC937">
            <v>3582801</v>
          </cell>
          <cell r="AD937">
            <v>0</v>
          </cell>
          <cell r="AF937">
            <v>0</v>
          </cell>
          <cell r="AL937">
            <v>1</v>
          </cell>
          <cell r="AM937">
            <v>12</v>
          </cell>
          <cell r="AN937">
            <v>0</v>
          </cell>
        </row>
        <row r="938">
          <cell r="A938" t="str">
            <v>Mass Ave</v>
          </cell>
          <cell r="B938" t="str">
            <v>Mass Ave</v>
          </cell>
          <cell r="C938" t="str">
            <v>16710</v>
          </cell>
          <cell r="D938" t="str">
            <v>System Failure</v>
          </cell>
          <cell r="E938" t="str">
            <v>99780</v>
          </cell>
          <cell r="G938" t="str">
            <v>STREET LIGHT INSTALL &amp; RELOCATION</v>
          </cell>
          <cell r="I938">
            <v>0</v>
          </cell>
          <cell r="J938" t="str">
            <v>labor</v>
          </cell>
          <cell r="L938">
            <v>0</v>
          </cell>
          <cell r="M938">
            <v>-299.90999999999991</v>
          </cell>
          <cell r="N938">
            <v>65.959999999999994</v>
          </cell>
          <cell r="O938">
            <v>-984.02</v>
          </cell>
          <cell r="P938">
            <v>-341.8</v>
          </cell>
          <cell r="Q938">
            <v>123.77</v>
          </cell>
          <cell r="R938">
            <v>932.88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-96.7</v>
          </cell>
          <cell r="Y938">
            <v>0</v>
          </cell>
          <cell r="Z938">
            <v>-299.90999999999991</v>
          </cell>
          <cell r="AA938">
            <v>-4.6098157057440151E-2</v>
          </cell>
          <cell r="AC938">
            <v>0</v>
          </cell>
          <cell r="AH938">
            <v>0</v>
          </cell>
          <cell r="AI938">
            <v>0</v>
          </cell>
          <cell r="AJ938">
            <v>0</v>
          </cell>
          <cell r="AL938">
            <v>1</v>
          </cell>
          <cell r="AM938">
            <v>12</v>
          </cell>
          <cell r="AN938">
            <v>0</v>
          </cell>
        </row>
        <row r="939">
          <cell r="A939" t="str">
            <v>Mass Ave</v>
          </cell>
          <cell r="B939" t="str">
            <v>Mass Ave</v>
          </cell>
          <cell r="C939" t="str">
            <v>16710</v>
          </cell>
          <cell r="D939" t="str">
            <v>System Failure</v>
          </cell>
          <cell r="E939" t="str">
            <v>99780</v>
          </cell>
          <cell r="G939" t="str">
            <v>STREET LIGHT INSTALL &amp; RELOCATION</v>
          </cell>
          <cell r="I939">
            <v>0</v>
          </cell>
          <cell r="J939" t="str">
            <v>Overtime</v>
          </cell>
          <cell r="L939">
            <v>0</v>
          </cell>
          <cell r="M939">
            <v>-365.87999999999988</v>
          </cell>
          <cell r="N939">
            <v>243.74</v>
          </cell>
          <cell r="O939">
            <v>-489.15</v>
          </cell>
          <cell r="P939">
            <v>-387.2</v>
          </cell>
          <cell r="Q939">
            <v>0</v>
          </cell>
          <cell r="R939">
            <v>266.73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-365.87999999999988</v>
          </cell>
          <cell r="AA939">
            <v>-5.6238183802394724E-2</v>
          </cell>
          <cell r="AC939">
            <v>0</v>
          </cell>
          <cell r="AH939">
            <v>0</v>
          </cell>
          <cell r="AI939">
            <v>0</v>
          </cell>
          <cell r="AJ939">
            <v>0</v>
          </cell>
          <cell r="AL939">
            <v>1</v>
          </cell>
          <cell r="AM939">
            <v>12</v>
          </cell>
          <cell r="AN939">
            <v>0</v>
          </cell>
        </row>
        <row r="940">
          <cell r="A940" t="str">
            <v>Mass Ave</v>
          </cell>
          <cell r="B940" t="str">
            <v>Mass Ave</v>
          </cell>
          <cell r="C940" t="str">
            <v>16710</v>
          </cell>
          <cell r="D940" t="str">
            <v>System Failure</v>
          </cell>
          <cell r="E940" t="str">
            <v>99780</v>
          </cell>
          <cell r="G940" t="str">
            <v>STREET LIGHT INSTALL &amp; RELOCATION</v>
          </cell>
          <cell r="I940">
            <v>0</v>
          </cell>
          <cell r="J940" t="str">
            <v>Benefits</v>
          </cell>
          <cell r="L940">
            <v>0</v>
          </cell>
          <cell r="M940">
            <v>-100.28999999999998</v>
          </cell>
          <cell r="N940">
            <v>42.22</v>
          </cell>
          <cell r="O940">
            <v>-465.81</v>
          </cell>
          <cell r="P940">
            <v>-280.27999999999997</v>
          </cell>
          <cell r="Q940">
            <v>79.2</v>
          </cell>
          <cell r="R940">
            <v>592.64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-68.260000000000005</v>
          </cell>
          <cell r="Y940">
            <v>0</v>
          </cell>
          <cell r="Z940">
            <v>-100.28999999999998</v>
          </cell>
          <cell r="AA940">
            <v>-1.5415238475844998E-2</v>
          </cell>
          <cell r="AC940">
            <v>0</v>
          </cell>
          <cell r="AH940">
            <v>0</v>
          </cell>
          <cell r="AI940">
            <v>0</v>
          </cell>
          <cell r="AJ940">
            <v>0</v>
          </cell>
          <cell r="AL940">
            <v>1</v>
          </cell>
          <cell r="AM940">
            <v>12</v>
          </cell>
          <cell r="AN940">
            <v>0</v>
          </cell>
        </row>
        <row r="941">
          <cell r="A941" t="str">
            <v>Mass Ave</v>
          </cell>
          <cell r="B941" t="str">
            <v>Mass Ave</v>
          </cell>
          <cell r="C941" t="str">
            <v>16710</v>
          </cell>
          <cell r="D941" t="str">
            <v>System Failure</v>
          </cell>
          <cell r="E941" t="str">
            <v>99780</v>
          </cell>
          <cell r="G941" t="str">
            <v>STREET LIGHT INSTALL &amp; RELOCATION</v>
          </cell>
          <cell r="I941">
            <v>0</v>
          </cell>
          <cell r="J941" t="str">
            <v>Invoice</v>
          </cell>
          <cell r="L941">
            <v>0</v>
          </cell>
          <cell r="M941">
            <v>-472</v>
          </cell>
          <cell r="N941">
            <v>0</v>
          </cell>
          <cell r="O941">
            <v>0</v>
          </cell>
          <cell r="P941">
            <v>-472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-472</v>
          </cell>
          <cell r="AA941">
            <v>-7.2549531963294847E-2</v>
          </cell>
          <cell r="AC941">
            <v>0</v>
          </cell>
          <cell r="AH941">
            <v>0</v>
          </cell>
          <cell r="AI941">
            <v>0</v>
          </cell>
          <cell r="AJ941">
            <v>0</v>
          </cell>
          <cell r="AL941">
            <v>1</v>
          </cell>
          <cell r="AM941">
            <v>12</v>
          </cell>
          <cell r="AN941">
            <v>0</v>
          </cell>
        </row>
        <row r="942">
          <cell r="A942" t="str">
            <v>Mass Ave</v>
          </cell>
          <cell r="B942" t="str">
            <v>Mass Ave</v>
          </cell>
          <cell r="C942" t="str">
            <v>16710</v>
          </cell>
          <cell r="D942" t="str">
            <v>System Failure</v>
          </cell>
          <cell r="E942" t="str">
            <v>99780</v>
          </cell>
          <cell r="G942" t="str">
            <v>STREET LIGHT INSTALL &amp; RELOCATION</v>
          </cell>
          <cell r="I942">
            <v>0</v>
          </cell>
          <cell r="J942" t="str">
            <v>Material</v>
          </cell>
          <cell r="L942">
            <v>0</v>
          </cell>
          <cell r="M942">
            <v>8970.7099999999991</v>
          </cell>
          <cell r="N942">
            <v>0</v>
          </cell>
          <cell r="O942">
            <v>-318.8</v>
          </cell>
          <cell r="P942">
            <v>53.59</v>
          </cell>
          <cell r="Q942">
            <v>0</v>
          </cell>
          <cell r="R942">
            <v>885.5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8350.42</v>
          </cell>
          <cell r="Z942">
            <v>8970.7099999999991</v>
          </cell>
          <cell r="AA942">
            <v>1.3788576522848488</v>
          </cell>
          <cell r="AC942">
            <v>0</v>
          </cell>
          <cell r="AH942">
            <v>0</v>
          </cell>
          <cell r="AI942">
            <v>0</v>
          </cell>
          <cell r="AJ942">
            <v>0</v>
          </cell>
          <cell r="AL942">
            <v>1</v>
          </cell>
          <cell r="AM942">
            <v>12</v>
          </cell>
          <cell r="AN942">
            <v>0</v>
          </cell>
        </row>
        <row r="943">
          <cell r="A943" t="str">
            <v>Mass Ave</v>
          </cell>
          <cell r="B943" t="str">
            <v>Mass Ave</v>
          </cell>
          <cell r="C943" t="str">
            <v>16710</v>
          </cell>
          <cell r="D943" t="str">
            <v>System Failure</v>
          </cell>
          <cell r="E943" t="str">
            <v>99780</v>
          </cell>
          <cell r="G943" t="str">
            <v>STREET LIGHT INSTALL &amp; RELOCATION</v>
          </cell>
          <cell r="I943">
            <v>0</v>
          </cell>
          <cell r="J943" t="str">
            <v>Other</v>
          </cell>
          <cell r="L943">
            <v>0</v>
          </cell>
          <cell r="M943">
            <v>-1226.73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71.72</v>
          </cell>
          <cell r="V943">
            <v>0</v>
          </cell>
          <cell r="W943">
            <v>-384.14</v>
          </cell>
          <cell r="X943">
            <v>0</v>
          </cell>
          <cell r="Y943">
            <v>-914.31</v>
          </cell>
          <cell r="Z943">
            <v>-1226.73</v>
          </cell>
          <cell r="AA943">
            <v>-0.18855654098587435</v>
          </cell>
          <cell r="AC943">
            <v>0</v>
          </cell>
          <cell r="AH943">
            <v>0</v>
          </cell>
          <cell r="AI943">
            <v>0</v>
          </cell>
          <cell r="AJ943">
            <v>0</v>
          </cell>
          <cell r="AL943">
            <v>1</v>
          </cell>
          <cell r="AM943">
            <v>12</v>
          </cell>
          <cell r="AN943">
            <v>0</v>
          </cell>
        </row>
        <row r="944">
          <cell r="A944" t="str">
            <v>Mass Ave</v>
          </cell>
          <cell r="B944" t="str">
            <v>Mass Ave</v>
          </cell>
          <cell r="C944" t="str">
            <v>16710</v>
          </cell>
          <cell r="D944" t="str">
            <v>System Failure</v>
          </cell>
          <cell r="E944" t="str">
            <v>99780</v>
          </cell>
          <cell r="G944" t="str">
            <v>STREET LIGHT INSTALL &amp; RELOCATION</v>
          </cell>
          <cell r="H944">
            <v>0</v>
          </cell>
          <cell r="I944">
            <v>0</v>
          </cell>
          <cell r="J944" t="str">
            <v>Total</v>
          </cell>
          <cell r="L944">
            <v>0</v>
          </cell>
          <cell r="M944">
            <v>6505.9000000000005</v>
          </cell>
          <cell r="N944">
            <v>351.91999999999996</v>
          </cell>
          <cell r="O944">
            <v>-2257.7800000000002</v>
          </cell>
          <cell r="P944">
            <v>-1427.69</v>
          </cell>
          <cell r="Q944">
            <v>202.97</v>
          </cell>
          <cell r="R944">
            <v>2677.75</v>
          </cell>
          <cell r="S944">
            <v>0</v>
          </cell>
          <cell r="T944">
            <v>0</v>
          </cell>
          <cell r="U944">
            <v>71.72</v>
          </cell>
          <cell r="V944">
            <v>0</v>
          </cell>
          <cell r="W944">
            <v>-384.14</v>
          </cell>
          <cell r="X944">
            <v>-164.96</v>
          </cell>
          <cell r="Y944">
            <v>7436.1100000000006</v>
          </cell>
          <cell r="Z944">
            <v>6505.9000000000005</v>
          </cell>
          <cell r="AA944">
            <v>0.99999999999999967</v>
          </cell>
          <cell r="AB944">
            <v>0</v>
          </cell>
          <cell r="AC944">
            <v>0</v>
          </cell>
          <cell r="AD944">
            <v>0</v>
          </cell>
          <cell r="AF944">
            <v>0</v>
          </cell>
          <cell r="AL944">
            <v>1</v>
          </cell>
          <cell r="AM944">
            <v>12</v>
          </cell>
          <cell r="AN944">
            <v>0</v>
          </cell>
        </row>
        <row r="945">
          <cell r="A945" t="str">
            <v>Mass Ave</v>
          </cell>
          <cell r="B945" t="str">
            <v>Mass Ave</v>
          </cell>
          <cell r="C945" t="str">
            <v>16710</v>
          </cell>
          <cell r="D945" t="str">
            <v>System Improvements</v>
          </cell>
          <cell r="E945" t="str">
            <v>99791</v>
          </cell>
          <cell r="G945" t="str">
            <v>Con Mass. Ave MINOR IMPROV STR</v>
          </cell>
          <cell r="I945">
            <v>0</v>
          </cell>
          <cell r="J945" t="str">
            <v>labor</v>
          </cell>
          <cell r="L945">
            <v>215000</v>
          </cell>
          <cell r="M945">
            <v>74125.270000000019</v>
          </cell>
          <cell r="N945">
            <v>13044.38</v>
          </cell>
          <cell r="O945">
            <v>4519.1899999999996</v>
          </cell>
          <cell r="P945">
            <v>15204.54</v>
          </cell>
          <cell r="Q945">
            <v>8489.2800000000007</v>
          </cell>
          <cell r="R945">
            <v>3762.67</v>
          </cell>
          <cell r="S945">
            <v>1883.93</v>
          </cell>
          <cell r="T945">
            <v>3043.09</v>
          </cell>
          <cell r="U945">
            <v>1033.1300000000001</v>
          </cell>
          <cell r="V945">
            <v>4162.09</v>
          </cell>
          <cell r="W945">
            <v>7279.91</v>
          </cell>
          <cell r="X945">
            <v>5288.68</v>
          </cell>
          <cell r="Y945">
            <v>6414.38</v>
          </cell>
          <cell r="Z945">
            <v>74125.270000000019</v>
          </cell>
          <cell r="AA945">
            <v>0.21717171717171718</v>
          </cell>
          <cell r="AC945">
            <v>215000</v>
          </cell>
          <cell r="AH945">
            <v>0</v>
          </cell>
          <cell r="AI945">
            <v>0</v>
          </cell>
          <cell r="AJ945">
            <v>0</v>
          </cell>
          <cell r="AL945">
            <v>1</v>
          </cell>
          <cell r="AM945">
            <v>12</v>
          </cell>
          <cell r="AN945">
            <v>0</v>
          </cell>
        </row>
        <row r="946">
          <cell r="A946" t="str">
            <v>Mass Ave</v>
          </cell>
          <cell r="B946" t="str">
            <v>Mass Ave</v>
          </cell>
          <cell r="C946" t="str">
            <v>16710</v>
          </cell>
          <cell r="D946" t="str">
            <v>System Improvements</v>
          </cell>
          <cell r="E946" t="str">
            <v>99791</v>
          </cell>
          <cell r="G946" t="str">
            <v>Con Mass. Ave MINOR IMPROV STR</v>
          </cell>
          <cell r="I946">
            <v>0</v>
          </cell>
          <cell r="J946" t="str">
            <v>Overtime</v>
          </cell>
          <cell r="L946">
            <v>67400</v>
          </cell>
          <cell r="M946">
            <v>51184.439999999995</v>
          </cell>
          <cell r="N946">
            <v>6689.21</v>
          </cell>
          <cell r="O946">
            <v>7137.88</v>
          </cell>
          <cell r="P946">
            <v>11182.87</v>
          </cell>
          <cell r="Q946">
            <v>6442.06</v>
          </cell>
          <cell r="R946">
            <v>1294.94</v>
          </cell>
          <cell r="S946">
            <v>567.48999999999796</v>
          </cell>
          <cell r="T946">
            <v>3863.9600000000064</v>
          </cell>
          <cell r="U946">
            <v>274.75999999999476</v>
          </cell>
          <cell r="V946">
            <v>2029.32</v>
          </cell>
          <cell r="W946">
            <v>1391.94</v>
          </cell>
          <cell r="X946">
            <v>8348.31</v>
          </cell>
          <cell r="Y946">
            <v>1961.7</v>
          </cell>
          <cell r="Z946">
            <v>51184.439999999995</v>
          </cell>
          <cell r="AA946">
            <v>6.8080808080808075E-2</v>
          </cell>
          <cell r="AC946">
            <v>67400</v>
          </cell>
          <cell r="AH946">
            <v>0</v>
          </cell>
          <cell r="AI946">
            <v>0</v>
          </cell>
          <cell r="AJ946">
            <v>0</v>
          </cell>
          <cell r="AL946">
            <v>1</v>
          </cell>
          <cell r="AM946">
            <v>12</v>
          </cell>
          <cell r="AN946">
            <v>0</v>
          </cell>
        </row>
        <row r="947">
          <cell r="A947" t="str">
            <v>Mass Ave</v>
          </cell>
          <cell r="B947" t="str">
            <v>Mass Ave</v>
          </cell>
          <cell r="C947" t="str">
            <v>16710</v>
          </cell>
          <cell r="D947" t="str">
            <v>System Improvements</v>
          </cell>
          <cell r="E947" t="str">
            <v>99791</v>
          </cell>
          <cell r="G947" t="str">
            <v>Con Mass. Ave MINOR IMPROV STR</v>
          </cell>
          <cell r="I947">
            <v>0</v>
          </cell>
          <cell r="J947" t="str">
            <v>Benefits</v>
          </cell>
          <cell r="L947">
            <v>137601</v>
          </cell>
          <cell r="M947">
            <v>44944.32</v>
          </cell>
          <cell r="N947">
            <v>9073.27</v>
          </cell>
          <cell r="O947">
            <v>2873.5</v>
          </cell>
          <cell r="P947">
            <v>9470.9699999999993</v>
          </cell>
          <cell r="Q947">
            <v>5309.66</v>
          </cell>
          <cell r="R947">
            <v>2327.81</v>
          </cell>
          <cell r="S947">
            <v>1157.6099999999999</v>
          </cell>
          <cell r="T947">
            <v>1972.69</v>
          </cell>
          <cell r="U947">
            <v>654.04999999999927</v>
          </cell>
          <cell r="V947">
            <v>2621.4299999999998</v>
          </cell>
          <cell r="W947">
            <v>1801.48</v>
          </cell>
          <cell r="X947">
            <v>3632.36</v>
          </cell>
          <cell r="Y947">
            <v>4049.49</v>
          </cell>
          <cell r="Z947">
            <v>44944.32</v>
          </cell>
          <cell r="AA947">
            <v>0.13899090909090908</v>
          </cell>
          <cell r="AC947">
            <v>137601</v>
          </cell>
          <cell r="AH947">
            <v>0</v>
          </cell>
          <cell r="AI947">
            <v>0</v>
          </cell>
          <cell r="AJ947">
            <v>0</v>
          </cell>
          <cell r="AL947">
            <v>1</v>
          </cell>
          <cell r="AM947">
            <v>12</v>
          </cell>
          <cell r="AN947">
            <v>0</v>
          </cell>
        </row>
        <row r="948">
          <cell r="A948" t="str">
            <v>Mass Ave</v>
          </cell>
          <cell r="B948" t="str">
            <v>Mass Ave</v>
          </cell>
          <cell r="C948" t="str">
            <v>16710</v>
          </cell>
          <cell r="D948" t="str">
            <v>System Improvements</v>
          </cell>
          <cell r="E948" t="str">
            <v>99791</v>
          </cell>
          <cell r="G948" t="str">
            <v>Con Mass. Ave MINOR IMPROV STR</v>
          </cell>
          <cell r="I948">
            <v>0</v>
          </cell>
          <cell r="J948" t="str">
            <v>Invoice</v>
          </cell>
          <cell r="L948">
            <v>305000</v>
          </cell>
          <cell r="M948">
            <v>60262.98</v>
          </cell>
          <cell r="N948">
            <v>-380.66</v>
          </cell>
          <cell r="O948">
            <v>15546.78</v>
          </cell>
          <cell r="P948">
            <v>7048.62</v>
          </cell>
          <cell r="Q948">
            <v>2356.25</v>
          </cell>
          <cell r="R948">
            <v>135.19999999999709</v>
          </cell>
          <cell r="S948">
            <v>-50.579999999998108</v>
          </cell>
          <cell r="T948">
            <v>1244.93</v>
          </cell>
          <cell r="U948">
            <v>9226.2999999999993</v>
          </cell>
          <cell r="V948">
            <v>2947.9900000000052</v>
          </cell>
          <cell r="W948">
            <v>0</v>
          </cell>
          <cell r="X948">
            <v>0</v>
          </cell>
          <cell r="Y948">
            <v>22188.15</v>
          </cell>
          <cell r="Z948">
            <v>60262.98</v>
          </cell>
          <cell r="AA948">
            <v>0.30808080808080807</v>
          </cell>
          <cell r="AC948">
            <v>305000</v>
          </cell>
          <cell r="AH948">
            <v>0</v>
          </cell>
          <cell r="AI948">
            <v>0</v>
          </cell>
          <cell r="AJ948">
            <v>0</v>
          </cell>
          <cell r="AL948">
            <v>1</v>
          </cell>
          <cell r="AM948">
            <v>12</v>
          </cell>
          <cell r="AN948">
            <v>0</v>
          </cell>
        </row>
        <row r="949">
          <cell r="A949" t="str">
            <v>Mass Ave</v>
          </cell>
          <cell r="B949" t="str">
            <v>Mass Ave</v>
          </cell>
          <cell r="C949" t="str">
            <v>16710</v>
          </cell>
          <cell r="D949" t="str">
            <v>System Improvements</v>
          </cell>
          <cell r="E949" t="str">
            <v>99791</v>
          </cell>
          <cell r="G949" t="str">
            <v>Con Mass. Ave MINOR IMPROV STR</v>
          </cell>
          <cell r="I949">
            <v>0</v>
          </cell>
          <cell r="J949" t="str">
            <v>Material</v>
          </cell>
          <cell r="L949">
            <v>264999</v>
          </cell>
          <cell r="M949">
            <v>128700.66</v>
          </cell>
          <cell r="N949">
            <v>995.34</v>
          </cell>
          <cell r="O949">
            <v>22775.77</v>
          </cell>
          <cell r="P949">
            <v>25986.78</v>
          </cell>
          <cell r="Q949">
            <v>54280.68</v>
          </cell>
          <cell r="R949">
            <v>1391.53</v>
          </cell>
          <cell r="S949">
            <v>3459.5099999999948</v>
          </cell>
          <cell r="T949">
            <v>0</v>
          </cell>
          <cell r="U949">
            <v>0</v>
          </cell>
          <cell r="V949">
            <v>8885.8999999999942</v>
          </cell>
          <cell r="W949">
            <v>899.24000000000524</v>
          </cell>
          <cell r="X949">
            <v>2173.11</v>
          </cell>
          <cell r="Y949">
            <v>7852.8</v>
          </cell>
          <cell r="Z949">
            <v>128700.66</v>
          </cell>
          <cell r="AA949">
            <v>0.26767575757575757</v>
          </cell>
          <cell r="AC949">
            <v>264999</v>
          </cell>
          <cell r="AH949">
            <v>0</v>
          </cell>
          <cell r="AI949">
            <v>0</v>
          </cell>
          <cell r="AJ949">
            <v>0</v>
          </cell>
          <cell r="AL949">
            <v>1</v>
          </cell>
          <cell r="AM949">
            <v>12</v>
          </cell>
          <cell r="AN949">
            <v>0</v>
          </cell>
        </row>
        <row r="950">
          <cell r="A950" t="str">
            <v>Mass Ave</v>
          </cell>
          <cell r="B950" t="str">
            <v>Mass Ave</v>
          </cell>
          <cell r="C950" t="str">
            <v>16710</v>
          </cell>
          <cell r="D950" t="str">
            <v>System Improvements</v>
          </cell>
          <cell r="E950" t="str">
            <v>99791</v>
          </cell>
          <cell r="G950" t="str">
            <v>Con Mass. Ave MINOR IMPROV STR</v>
          </cell>
          <cell r="I950">
            <v>0</v>
          </cell>
          <cell r="J950" t="str">
            <v>Other</v>
          </cell>
          <cell r="L950">
            <v>0</v>
          </cell>
          <cell r="M950">
            <v>-11642.29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-11642.29</v>
          </cell>
          <cell r="W950">
            <v>0</v>
          </cell>
          <cell r="X950">
            <v>0</v>
          </cell>
          <cell r="Y950">
            <v>0</v>
          </cell>
          <cell r="Z950">
            <v>-11642.29</v>
          </cell>
          <cell r="AA950">
            <v>0</v>
          </cell>
          <cell r="AC950">
            <v>0</v>
          </cell>
          <cell r="AH950">
            <v>0</v>
          </cell>
          <cell r="AI950">
            <v>0</v>
          </cell>
          <cell r="AJ950">
            <v>0</v>
          </cell>
          <cell r="AL950">
            <v>1</v>
          </cell>
          <cell r="AM950">
            <v>12</v>
          </cell>
          <cell r="AN950">
            <v>0</v>
          </cell>
        </row>
        <row r="951">
          <cell r="A951" t="str">
            <v>Mass Ave</v>
          </cell>
          <cell r="B951" t="str">
            <v>Mass Ave</v>
          </cell>
          <cell r="C951" t="str">
            <v>16710</v>
          </cell>
          <cell r="D951" t="str">
            <v>System Improvements</v>
          </cell>
          <cell r="E951" t="str">
            <v>99791</v>
          </cell>
          <cell r="G951" t="str">
            <v>Con Mass. Ave MINOR IMPROV STR</v>
          </cell>
          <cell r="H951">
            <v>0</v>
          </cell>
          <cell r="I951">
            <v>0</v>
          </cell>
          <cell r="J951" t="str">
            <v>Total</v>
          </cell>
          <cell r="L951">
            <v>990000</v>
          </cell>
          <cell r="M951">
            <v>347575.38000000006</v>
          </cell>
          <cell r="N951">
            <v>29421.54</v>
          </cell>
          <cell r="O951">
            <v>52853.119999999995</v>
          </cell>
          <cell r="P951">
            <v>68893.78</v>
          </cell>
          <cell r="Q951">
            <v>76877.929999999993</v>
          </cell>
          <cell r="R951">
            <v>8912.1499999999978</v>
          </cell>
          <cell r="S951">
            <v>7017.9599999999946</v>
          </cell>
          <cell r="T951">
            <v>10124.670000000007</v>
          </cell>
          <cell r="U951">
            <v>11188.239999999994</v>
          </cell>
          <cell r="V951">
            <v>9004.4399999999987</v>
          </cell>
          <cell r="W951">
            <v>11372.570000000005</v>
          </cell>
          <cell r="X951">
            <v>19442.46</v>
          </cell>
          <cell r="Y951">
            <v>42466.520000000004</v>
          </cell>
          <cell r="Z951">
            <v>347575.38000000006</v>
          </cell>
          <cell r="AA951">
            <v>1</v>
          </cell>
          <cell r="AB951">
            <v>0</v>
          </cell>
          <cell r="AC951">
            <v>990000</v>
          </cell>
          <cell r="AD951">
            <v>0</v>
          </cell>
          <cell r="AF951">
            <v>0</v>
          </cell>
          <cell r="AL951">
            <v>1</v>
          </cell>
          <cell r="AM951">
            <v>12</v>
          </cell>
          <cell r="AN951">
            <v>0</v>
          </cell>
        </row>
        <row r="952">
          <cell r="A952" t="str">
            <v>Mass Ave</v>
          </cell>
          <cell r="B952" t="str">
            <v>Mass Ave</v>
          </cell>
          <cell r="C952" t="str">
            <v>16710</v>
          </cell>
          <cell r="D952" t="str">
            <v>Act of Public Authority</v>
          </cell>
          <cell r="E952" t="str">
            <v>99793</v>
          </cell>
          <cell r="G952" t="str">
            <v>Con Mass. Ave. APUBA</v>
          </cell>
          <cell r="I952">
            <v>0</v>
          </cell>
          <cell r="J952" t="str">
            <v>labor</v>
          </cell>
          <cell r="L952">
            <v>19999</v>
          </cell>
          <cell r="M952">
            <v>24458.240000000002</v>
          </cell>
          <cell r="N952">
            <v>126.62</v>
          </cell>
          <cell r="O952">
            <v>0</v>
          </cell>
          <cell r="P952">
            <v>108.12</v>
          </cell>
          <cell r="Q952">
            <v>3169</v>
          </cell>
          <cell r="R952">
            <v>6358.69</v>
          </cell>
          <cell r="S952">
            <v>2530.6999999999998</v>
          </cell>
          <cell r="T952">
            <v>1523.47</v>
          </cell>
          <cell r="U952">
            <v>3463.39</v>
          </cell>
          <cell r="V952">
            <v>3913.43</v>
          </cell>
          <cell r="W952">
            <v>3264.82</v>
          </cell>
          <cell r="X952">
            <v>0</v>
          </cell>
          <cell r="Y952">
            <v>0</v>
          </cell>
          <cell r="Z952">
            <v>24458.240000000002</v>
          </cell>
          <cell r="AA952">
            <v>0.15897456279809222</v>
          </cell>
          <cell r="AC952">
            <v>19999</v>
          </cell>
          <cell r="AH952">
            <v>0</v>
          </cell>
          <cell r="AI952">
            <v>0</v>
          </cell>
          <cell r="AJ952">
            <v>0</v>
          </cell>
          <cell r="AL952">
            <v>1</v>
          </cell>
          <cell r="AM952">
            <v>12</v>
          </cell>
          <cell r="AN952">
            <v>0</v>
          </cell>
        </row>
        <row r="953">
          <cell r="A953" t="str">
            <v>Mass Ave</v>
          </cell>
          <cell r="B953" t="str">
            <v>Mass Ave</v>
          </cell>
          <cell r="C953" t="str">
            <v>16710</v>
          </cell>
          <cell r="D953" t="str">
            <v>Act of Public Authority</v>
          </cell>
          <cell r="E953" t="str">
            <v>99793</v>
          </cell>
          <cell r="G953" t="str">
            <v>Con Mass. Ave. APUBA</v>
          </cell>
          <cell r="I953">
            <v>0</v>
          </cell>
          <cell r="J953" t="str">
            <v>Overtime</v>
          </cell>
          <cell r="L953">
            <v>3000</v>
          </cell>
          <cell r="M953">
            <v>17581.259999999998</v>
          </cell>
          <cell r="N953">
            <v>0</v>
          </cell>
          <cell r="O953">
            <v>0</v>
          </cell>
          <cell r="P953">
            <v>0</v>
          </cell>
          <cell r="Q953">
            <v>1147.56</v>
          </cell>
          <cell r="R953">
            <v>1925.99</v>
          </cell>
          <cell r="S953">
            <v>2011.72</v>
          </cell>
          <cell r="T953">
            <v>0</v>
          </cell>
          <cell r="U953">
            <v>3580.31</v>
          </cell>
          <cell r="V953">
            <v>529.74</v>
          </cell>
          <cell r="W953">
            <v>8089.16</v>
          </cell>
          <cell r="X953">
            <v>0</v>
          </cell>
          <cell r="Y953">
            <v>296.77999999999884</v>
          </cell>
          <cell r="Z953">
            <v>17581.259999999998</v>
          </cell>
          <cell r="AA953">
            <v>2.3847376788553261E-2</v>
          </cell>
          <cell r="AC953">
            <v>3000</v>
          </cell>
          <cell r="AH953">
            <v>0</v>
          </cell>
          <cell r="AI953">
            <v>0</v>
          </cell>
          <cell r="AJ953">
            <v>0</v>
          </cell>
          <cell r="AL953">
            <v>1</v>
          </cell>
          <cell r="AM953">
            <v>12</v>
          </cell>
          <cell r="AN953">
            <v>0</v>
          </cell>
        </row>
        <row r="954">
          <cell r="A954" t="str">
            <v>Mass Ave</v>
          </cell>
          <cell r="B954" t="str">
            <v>Mass Ave</v>
          </cell>
          <cell r="C954" t="str">
            <v>16710</v>
          </cell>
          <cell r="D954" t="str">
            <v>Act of Public Authority</v>
          </cell>
          <cell r="E954" t="str">
            <v>99793</v>
          </cell>
          <cell r="G954" t="str">
            <v>Con Mass. Ave. APUBA</v>
          </cell>
          <cell r="I954">
            <v>0</v>
          </cell>
          <cell r="J954" t="str">
            <v>Benefits</v>
          </cell>
          <cell r="L954">
            <v>12801</v>
          </cell>
          <cell r="M954">
            <v>15582.98</v>
          </cell>
          <cell r="N954">
            <v>85.42</v>
          </cell>
          <cell r="O954">
            <v>0</v>
          </cell>
          <cell r="P954">
            <v>68.98</v>
          </cell>
          <cell r="Q954">
            <v>2028.16</v>
          </cell>
          <cell r="R954">
            <v>3632.77</v>
          </cell>
          <cell r="S954">
            <v>1672.67</v>
          </cell>
          <cell r="T954">
            <v>958.09</v>
          </cell>
          <cell r="U954">
            <v>2352.59</v>
          </cell>
          <cell r="V954">
            <v>2486.87</v>
          </cell>
          <cell r="W954">
            <v>2297.4299999999998</v>
          </cell>
          <cell r="X954">
            <v>0</v>
          </cell>
          <cell r="Y954">
            <v>0</v>
          </cell>
          <cell r="Z954">
            <v>15582.98</v>
          </cell>
          <cell r="AA954">
            <v>0.10175675675675676</v>
          </cell>
          <cell r="AC954">
            <v>12801</v>
          </cell>
          <cell r="AH954">
            <v>0</v>
          </cell>
          <cell r="AI954">
            <v>0</v>
          </cell>
          <cell r="AJ954">
            <v>0</v>
          </cell>
          <cell r="AL954">
            <v>1</v>
          </cell>
          <cell r="AM954">
            <v>12</v>
          </cell>
          <cell r="AN954">
            <v>0</v>
          </cell>
        </row>
        <row r="955">
          <cell r="A955" t="str">
            <v>Mass Ave</v>
          </cell>
          <cell r="B955" t="str">
            <v>Mass Ave</v>
          </cell>
          <cell r="C955" t="str">
            <v>16710</v>
          </cell>
          <cell r="D955" t="str">
            <v>Act of Public Authority</v>
          </cell>
          <cell r="E955" t="str">
            <v>99793</v>
          </cell>
          <cell r="G955" t="str">
            <v>Con Mass. Ave. APUBA</v>
          </cell>
          <cell r="I955">
            <v>0</v>
          </cell>
          <cell r="J955" t="str">
            <v>Invoice</v>
          </cell>
          <cell r="L955">
            <v>50000</v>
          </cell>
          <cell r="M955">
            <v>75476.41</v>
          </cell>
          <cell r="N955">
            <v>4649.78</v>
          </cell>
          <cell r="O955">
            <v>0</v>
          </cell>
          <cell r="P955">
            <v>426.78000000000065</v>
          </cell>
          <cell r="Q955">
            <v>-8.5399999999999636</v>
          </cell>
          <cell r="R955">
            <v>950</v>
          </cell>
          <cell r="S955">
            <v>3842.44</v>
          </cell>
          <cell r="T955">
            <v>7236.93</v>
          </cell>
          <cell r="U955">
            <v>1791.86</v>
          </cell>
          <cell r="V955">
            <v>4342.38</v>
          </cell>
          <cell r="W955">
            <v>39287.17</v>
          </cell>
          <cell r="X955">
            <v>9838.8700000000008</v>
          </cell>
          <cell r="Y955">
            <v>3118.7400000000052</v>
          </cell>
          <cell r="Z955">
            <v>75476.41</v>
          </cell>
          <cell r="AA955">
            <v>0.39745627980922099</v>
          </cell>
          <cell r="AC955">
            <v>50000</v>
          </cell>
          <cell r="AH955">
            <v>0</v>
          </cell>
          <cell r="AI955">
            <v>0</v>
          </cell>
          <cell r="AJ955">
            <v>0</v>
          </cell>
          <cell r="AL955">
            <v>1</v>
          </cell>
          <cell r="AM955">
            <v>12</v>
          </cell>
          <cell r="AN955">
            <v>0</v>
          </cell>
        </row>
        <row r="956">
          <cell r="A956" t="str">
            <v>Mass Ave</v>
          </cell>
          <cell r="B956" t="str">
            <v>Mass Ave</v>
          </cell>
          <cell r="C956" t="str">
            <v>16710</v>
          </cell>
          <cell r="D956" t="str">
            <v>Act of Public Authority</v>
          </cell>
          <cell r="E956" t="str">
            <v>99793</v>
          </cell>
          <cell r="G956" t="str">
            <v>Con Mass. Ave. APUBA</v>
          </cell>
          <cell r="I956">
            <v>0</v>
          </cell>
          <cell r="J956" t="str">
            <v>Material</v>
          </cell>
          <cell r="L956">
            <v>40000</v>
          </cell>
          <cell r="M956">
            <v>17432.52</v>
          </cell>
          <cell r="N956">
            <v>0</v>
          </cell>
          <cell r="O956">
            <v>0</v>
          </cell>
          <cell r="P956">
            <v>0</v>
          </cell>
          <cell r="Q956">
            <v>770.93</v>
          </cell>
          <cell r="R956">
            <v>2151.0500000000002</v>
          </cell>
          <cell r="S956">
            <v>34.190000000000055</v>
          </cell>
          <cell r="T956">
            <v>0</v>
          </cell>
          <cell r="U956">
            <v>1781.11</v>
          </cell>
          <cell r="V956">
            <v>100.08</v>
          </cell>
          <cell r="W956">
            <v>1455.76</v>
          </cell>
          <cell r="X956">
            <v>0</v>
          </cell>
          <cell r="Y956">
            <v>11139.4</v>
          </cell>
          <cell r="Z956">
            <v>17432.52</v>
          </cell>
          <cell r="AA956">
            <v>0.31796502384737679</v>
          </cell>
          <cell r="AC956">
            <v>40000</v>
          </cell>
          <cell r="AH956">
            <v>0</v>
          </cell>
          <cell r="AI956">
            <v>0</v>
          </cell>
          <cell r="AJ956">
            <v>0</v>
          </cell>
          <cell r="AL956">
            <v>1</v>
          </cell>
          <cell r="AM956">
            <v>12</v>
          </cell>
          <cell r="AN956">
            <v>0</v>
          </cell>
        </row>
        <row r="957">
          <cell r="A957" t="str">
            <v>Mass Ave</v>
          </cell>
          <cell r="B957" t="str">
            <v>Mass Ave</v>
          </cell>
          <cell r="C957" t="str">
            <v>16710</v>
          </cell>
          <cell r="D957" t="str">
            <v>Act of Public Authority</v>
          </cell>
          <cell r="E957" t="str">
            <v>99793</v>
          </cell>
          <cell r="G957" t="str">
            <v>Con Mass. Ave. APUBA</v>
          </cell>
          <cell r="I957">
            <v>0</v>
          </cell>
          <cell r="J957" t="str">
            <v>Other</v>
          </cell>
          <cell r="L957">
            <v>0</v>
          </cell>
          <cell r="M957">
            <v>1361.71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999.71</v>
          </cell>
          <cell r="V957">
            <v>0</v>
          </cell>
          <cell r="W957">
            <v>0</v>
          </cell>
          <cell r="X957">
            <v>0</v>
          </cell>
          <cell r="Y957">
            <v>362</v>
          </cell>
          <cell r="Z957">
            <v>1361.71</v>
          </cell>
          <cell r="AA957">
            <v>0</v>
          </cell>
          <cell r="AC957">
            <v>0</v>
          </cell>
          <cell r="AH957">
            <v>0</v>
          </cell>
          <cell r="AI957">
            <v>0</v>
          </cell>
          <cell r="AJ957">
            <v>0</v>
          </cell>
          <cell r="AL957">
            <v>1</v>
          </cell>
          <cell r="AM957">
            <v>12</v>
          </cell>
          <cell r="AN957">
            <v>0</v>
          </cell>
        </row>
        <row r="958">
          <cell r="A958" t="str">
            <v>Mass Ave</v>
          </cell>
          <cell r="B958" t="str">
            <v>Mass Ave</v>
          </cell>
          <cell r="C958" t="str">
            <v>16710</v>
          </cell>
          <cell r="D958" t="str">
            <v>Act of Public Authority</v>
          </cell>
          <cell r="E958" t="str">
            <v>99793</v>
          </cell>
          <cell r="G958" t="str">
            <v>Con Mass. Ave. APUBA</v>
          </cell>
          <cell r="H958">
            <v>125800</v>
          </cell>
          <cell r="I958">
            <v>0</v>
          </cell>
          <cell r="J958" t="str">
            <v>Total</v>
          </cell>
          <cell r="L958">
            <v>125800</v>
          </cell>
          <cell r="M958">
            <v>151893.12</v>
          </cell>
          <cell r="N958">
            <v>4861.82</v>
          </cell>
          <cell r="O958">
            <v>0</v>
          </cell>
          <cell r="P958">
            <v>603.88000000000068</v>
          </cell>
          <cell r="Q958">
            <v>7107.11</v>
          </cell>
          <cell r="R958">
            <v>15018.5</v>
          </cell>
          <cell r="S958">
            <v>10091.720000000001</v>
          </cell>
          <cell r="T958">
            <v>9718.49</v>
          </cell>
          <cell r="U958">
            <v>13968.970000000001</v>
          </cell>
          <cell r="V958">
            <v>11372.5</v>
          </cell>
          <cell r="W958">
            <v>54394.340000000004</v>
          </cell>
          <cell r="X958">
            <v>9838.8700000000008</v>
          </cell>
          <cell r="Y958">
            <v>14916.920000000004</v>
          </cell>
          <cell r="Z958">
            <v>151893.12</v>
          </cell>
          <cell r="AA958">
            <v>1</v>
          </cell>
          <cell r="AB958">
            <v>0</v>
          </cell>
          <cell r="AC958">
            <v>125800</v>
          </cell>
          <cell r="AD958">
            <v>0</v>
          </cell>
          <cell r="AF958">
            <v>0</v>
          </cell>
          <cell r="AL958">
            <v>1</v>
          </cell>
          <cell r="AM958">
            <v>12</v>
          </cell>
          <cell r="AN958">
            <v>0</v>
          </cell>
        </row>
        <row r="959">
          <cell r="A959" t="str">
            <v>Mass Ave</v>
          </cell>
          <cell r="B959" t="str">
            <v>Mass Ave</v>
          </cell>
          <cell r="C959" t="str">
            <v>16710</v>
          </cell>
          <cell r="D959" t="str">
            <v>Split Fiber Main</v>
          </cell>
          <cell r="E959" t="str">
            <v>99794</v>
          </cell>
          <cell r="G959" t="str">
            <v>Con SFM Replacements</v>
          </cell>
          <cell r="I959">
            <v>0</v>
          </cell>
          <cell r="J959" t="str">
            <v>labor</v>
          </cell>
          <cell r="L959">
            <v>315003</v>
          </cell>
          <cell r="M959">
            <v>151849.87</v>
          </cell>
          <cell r="N959">
            <v>12786.68</v>
          </cell>
          <cell r="O959">
            <v>471.53999999999905</v>
          </cell>
          <cell r="P959">
            <v>1163.98</v>
          </cell>
          <cell r="Q959">
            <v>1408.46</v>
          </cell>
          <cell r="R959">
            <v>1801.86</v>
          </cell>
          <cell r="S959">
            <v>1372.77</v>
          </cell>
          <cell r="T959">
            <v>28371.96</v>
          </cell>
          <cell r="U959">
            <v>20527.73</v>
          </cell>
          <cell r="V959">
            <v>20510.189999999999</v>
          </cell>
          <cell r="W959">
            <v>29997.87</v>
          </cell>
          <cell r="X959">
            <v>21740.38</v>
          </cell>
          <cell r="Y959">
            <v>11696.45</v>
          </cell>
          <cell r="Z959">
            <v>151849.87</v>
          </cell>
          <cell r="AA959">
            <v>0.15750110624723437</v>
          </cell>
          <cell r="AC959">
            <v>315003</v>
          </cell>
          <cell r="AH959">
            <v>0</v>
          </cell>
          <cell r="AI959">
            <v>0</v>
          </cell>
          <cell r="AJ959">
            <v>0</v>
          </cell>
          <cell r="AL959">
            <v>1</v>
          </cell>
          <cell r="AM959">
            <v>12</v>
          </cell>
          <cell r="AN959">
            <v>0</v>
          </cell>
        </row>
        <row r="960">
          <cell r="A960" t="str">
            <v>Mass Ave</v>
          </cell>
          <cell r="B960" t="str">
            <v>Mass Ave</v>
          </cell>
          <cell r="C960" t="str">
            <v>16710</v>
          </cell>
          <cell r="D960" t="str">
            <v>Split Fiber Main</v>
          </cell>
          <cell r="E960" t="str">
            <v>99794</v>
          </cell>
          <cell r="G960" t="str">
            <v>Con SFM Replacements</v>
          </cell>
          <cell r="I960">
            <v>0</v>
          </cell>
          <cell r="J960" t="str">
            <v>Overtime</v>
          </cell>
          <cell r="L960">
            <v>300000</v>
          </cell>
          <cell r="M960">
            <v>123397.39</v>
          </cell>
          <cell r="N960">
            <v>7197.7</v>
          </cell>
          <cell r="O960">
            <v>2076.19</v>
          </cell>
          <cell r="P960">
            <v>1407.27</v>
          </cell>
          <cell r="Q960">
            <v>1394.19</v>
          </cell>
          <cell r="R960">
            <v>833.3799999999992</v>
          </cell>
          <cell r="S960">
            <v>49.340000000000146</v>
          </cell>
          <cell r="T960">
            <v>16246.11</v>
          </cell>
          <cell r="U960">
            <v>14322.64</v>
          </cell>
          <cell r="V960">
            <v>18716.13</v>
          </cell>
          <cell r="W960">
            <v>33277.58</v>
          </cell>
          <cell r="X960">
            <v>22022.98</v>
          </cell>
          <cell r="Y960">
            <v>5853.88</v>
          </cell>
          <cell r="Z960">
            <v>123397.39</v>
          </cell>
          <cell r="AA960">
            <v>0.1499996250009375</v>
          </cell>
          <cell r="AC960">
            <v>300000</v>
          </cell>
          <cell r="AH960">
            <v>0</v>
          </cell>
          <cell r="AI960">
            <v>0</v>
          </cell>
          <cell r="AJ960">
            <v>0</v>
          </cell>
          <cell r="AL960">
            <v>1</v>
          </cell>
          <cell r="AM960">
            <v>12</v>
          </cell>
          <cell r="AN960">
            <v>0</v>
          </cell>
        </row>
        <row r="961">
          <cell r="A961" t="str">
            <v>Mass Ave</v>
          </cell>
          <cell r="B961" t="str">
            <v>Mass Ave</v>
          </cell>
          <cell r="C961" t="str">
            <v>16710</v>
          </cell>
          <cell r="D961" t="str">
            <v>Split Fiber Main</v>
          </cell>
          <cell r="E961" t="str">
            <v>99794</v>
          </cell>
          <cell r="G961" t="str">
            <v>Con SFM Replacements</v>
          </cell>
          <cell r="I961">
            <v>0</v>
          </cell>
          <cell r="J961" t="str">
            <v>Benefits</v>
          </cell>
          <cell r="L961">
            <v>201602</v>
          </cell>
          <cell r="M961">
            <v>97973.64</v>
          </cell>
          <cell r="N961">
            <v>9262.2999999999993</v>
          </cell>
          <cell r="O961">
            <v>296.57000000000153</v>
          </cell>
          <cell r="P961">
            <v>723.20999999999913</v>
          </cell>
          <cell r="Q961">
            <v>899.1</v>
          </cell>
          <cell r="R961">
            <v>1153.19</v>
          </cell>
          <cell r="S961">
            <v>862.09999999999854</v>
          </cell>
          <cell r="T961">
            <v>18040.740000000002</v>
          </cell>
          <cell r="U961">
            <v>13040.06</v>
          </cell>
          <cell r="V961">
            <v>13121.15</v>
          </cell>
          <cell r="W961">
            <v>19193.45</v>
          </cell>
          <cell r="X961">
            <v>13897.17</v>
          </cell>
          <cell r="Y961">
            <v>7484.6000000000058</v>
          </cell>
          <cell r="Z961">
            <v>97973.64</v>
          </cell>
          <cell r="AA961">
            <v>0.10080074799813001</v>
          </cell>
          <cell r="AC961">
            <v>201602</v>
          </cell>
          <cell r="AH961">
            <v>0</v>
          </cell>
          <cell r="AI961">
            <v>0</v>
          </cell>
          <cell r="AJ961">
            <v>0</v>
          </cell>
          <cell r="AL961">
            <v>1</v>
          </cell>
          <cell r="AM961">
            <v>12</v>
          </cell>
          <cell r="AN961">
            <v>0</v>
          </cell>
        </row>
        <row r="962">
          <cell r="A962" t="str">
            <v>Mass Ave</v>
          </cell>
          <cell r="B962" t="str">
            <v>Mass Ave</v>
          </cell>
          <cell r="C962" t="str">
            <v>16710</v>
          </cell>
          <cell r="D962" t="str">
            <v>Split Fiber Main</v>
          </cell>
          <cell r="E962" t="str">
            <v>99794</v>
          </cell>
          <cell r="G962" t="str">
            <v>Con SFM Replacements</v>
          </cell>
          <cell r="I962">
            <v>0</v>
          </cell>
          <cell r="J962" t="str">
            <v>Invoice</v>
          </cell>
          <cell r="L962">
            <v>683400</v>
          </cell>
          <cell r="M962">
            <v>1359187.52</v>
          </cell>
          <cell r="N962">
            <v>-123.73</v>
          </cell>
          <cell r="O962">
            <v>40107.760000000002</v>
          </cell>
          <cell r="P962">
            <v>-435.51000000000204</v>
          </cell>
          <cell r="Q962">
            <v>12502.34</v>
          </cell>
          <cell r="R962">
            <v>113149.28</v>
          </cell>
          <cell r="S962">
            <v>99191.49</v>
          </cell>
          <cell r="T962">
            <v>237621.6</v>
          </cell>
          <cell r="U962">
            <v>203373.04</v>
          </cell>
          <cell r="V962">
            <v>185940.54</v>
          </cell>
          <cell r="W962">
            <v>226772.03</v>
          </cell>
          <cell r="X962">
            <v>73727.129999999888</v>
          </cell>
          <cell r="Y962">
            <v>167361.54999999999</v>
          </cell>
          <cell r="Z962">
            <v>1359187.52</v>
          </cell>
          <cell r="AA962">
            <v>0.34169914575213561</v>
          </cell>
          <cell r="AC962">
            <v>683400</v>
          </cell>
          <cell r="AH962">
            <v>0</v>
          </cell>
          <cell r="AI962">
            <v>0</v>
          </cell>
          <cell r="AJ962">
            <v>0</v>
          </cell>
          <cell r="AL962">
            <v>1</v>
          </cell>
          <cell r="AM962">
            <v>12</v>
          </cell>
          <cell r="AN962">
            <v>0</v>
          </cell>
        </row>
        <row r="963">
          <cell r="A963" t="str">
            <v>Mass Ave</v>
          </cell>
          <cell r="B963" t="str">
            <v>Mass Ave</v>
          </cell>
          <cell r="C963" t="str">
            <v>16710</v>
          </cell>
          <cell r="D963" t="str">
            <v>Split Fiber Main</v>
          </cell>
          <cell r="E963" t="str">
            <v>99794</v>
          </cell>
          <cell r="G963" t="str">
            <v>Con SFM Replacements</v>
          </cell>
          <cell r="I963">
            <v>0</v>
          </cell>
          <cell r="J963" t="str">
            <v>Material</v>
          </cell>
          <cell r="L963">
            <v>500000</v>
          </cell>
          <cell r="M963">
            <v>250488.97999999998</v>
          </cell>
          <cell r="N963">
            <v>18713.96</v>
          </cell>
          <cell r="O963">
            <v>2861.35</v>
          </cell>
          <cell r="P963">
            <v>0</v>
          </cell>
          <cell r="Q963">
            <v>358.66999999999825</v>
          </cell>
          <cell r="R963">
            <v>1695.37</v>
          </cell>
          <cell r="S963">
            <v>36595.949999999997</v>
          </cell>
          <cell r="T963">
            <v>36348.370000000003</v>
          </cell>
          <cell r="U963">
            <v>55904.47</v>
          </cell>
          <cell r="V963">
            <v>13309.8</v>
          </cell>
          <cell r="W963">
            <v>42102.64</v>
          </cell>
          <cell r="X963">
            <v>26182.2</v>
          </cell>
          <cell r="Y963">
            <v>16416.2</v>
          </cell>
          <cell r="Z963">
            <v>250488.97999999998</v>
          </cell>
          <cell r="AA963">
            <v>0.2499993750015625</v>
          </cell>
          <cell r="AC963">
            <v>500000</v>
          </cell>
          <cell r="AH963">
            <v>0</v>
          </cell>
          <cell r="AI963">
            <v>0</v>
          </cell>
          <cell r="AJ963">
            <v>0</v>
          </cell>
          <cell r="AL963">
            <v>1</v>
          </cell>
          <cell r="AM963">
            <v>12</v>
          </cell>
          <cell r="AN963">
            <v>0</v>
          </cell>
        </row>
        <row r="964">
          <cell r="A964" t="str">
            <v>Mass Ave</v>
          </cell>
          <cell r="B964" t="str">
            <v>Mass Ave</v>
          </cell>
          <cell r="C964" t="str">
            <v>16710</v>
          </cell>
          <cell r="D964" t="str">
            <v>Split Fiber Main</v>
          </cell>
          <cell r="E964" t="str">
            <v>99794</v>
          </cell>
          <cell r="G964" t="str">
            <v>Con SFM Replacements</v>
          </cell>
          <cell r="I964">
            <v>0</v>
          </cell>
          <cell r="J964" t="str">
            <v>Other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C964">
            <v>0</v>
          </cell>
          <cell r="AH964">
            <v>0</v>
          </cell>
          <cell r="AI964">
            <v>0</v>
          </cell>
          <cell r="AJ964">
            <v>0</v>
          </cell>
          <cell r="AL964">
            <v>1</v>
          </cell>
          <cell r="AM964">
            <v>12</v>
          </cell>
          <cell r="AN964">
            <v>0</v>
          </cell>
        </row>
        <row r="965">
          <cell r="A965" t="str">
            <v>Mass Ave</v>
          </cell>
          <cell r="B965" t="str">
            <v>Mass Ave</v>
          </cell>
          <cell r="C965" t="str">
            <v>16710</v>
          </cell>
          <cell r="D965" t="str">
            <v>Split Fiber Main</v>
          </cell>
          <cell r="E965" t="str">
            <v>99794</v>
          </cell>
          <cell r="G965" t="str">
            <v>Con SFM Replacements</v>
          </cell>
          <cell r="H965">
            <v>2000005</v>
          </cell>
          <cell r="I965">
            <v>0</v>
          </cell>
          <cell r="J965" t="str">
            <v>Total</v>
          </cell>
          <cell r="L965">
            <v>2000005</v>
          </cell>
          <cell r="M965">
            <v>1982897.4</v>
          </cell>
          <cell r="N965">
            <v>47836.91</v>
          </cell>
          <cell r="O965">
            <v>45813.41</v>
          </cell>
          <cell r="P965">
            <v>2858.9499999999971</v>
          </cell>
          <cell r="Q965">
            <v>16562.759999999998</v>
          </cell>
          <cell r="R965">
            <v>118633.07999999999</v>
          </cell>
          <cell r="S965">
            <v>138071.65</v>
          </cell>
          <cell r="T965">
            <v>336628.78</v>
          </cell>
          <cell r="U965">
            <v>307167.94</v>
          </cell>
          <cell r="V965">
            <v>251597.81</v>
          </cell>
          <cell r="W965">
            <v>351343.57</v>
          </cell>
          <cell r="X965">
            <v>157569.8599999999</v>
          </cell>
          <cell r="Y965">
            <v>208812.68</v>
          </cell>
          <cell r="Z965">
            <v>1982897.4</v>
          </cell>
          <cell r="AA965">
            <v>1</v>
          </cell>
          <cell r="AB965">
            <v>0</v>
          </cell>
          <cell r="AC965">
            <v>2000005</v>
          </cell>
          <cell r="AD965">
            <v>0</v>
          </cell>
          <cell r="AE965">
            <v>2000000</v>
          </cell>
          <cell r="AF965">
            <v>0</v>
          </cell>
          <cell r="AL965">
            <v>1</v>
          </cell>
          <cell r="AM965">
            <v>12</v>
          </cell>
          <cell r="AN965">
            <v>0</v>
          </cell>
        </row>
        <row r="966">
          <cell r="A966" t="str">
            <v>Mass Ave</v>
          </cell>
          <cell r="B966" t="str">
            <v>Mass Ave</v>
          </cell>
          <cell r="C966" t="str">
            <v>16095</v>
          </cell>
          <cell r="D966" t="str">
            <v>New Customer Connection</v>
          </cell>
          <cell r="E966" t="str">
            <v>00310</v>
          </cell>
          <cell r="G966" t="str">
            <v>470 Atlantic Ave., Boston</v>
          </cell>
          <cell r="I966">
            <v>53807.59</v>
          </cell>
          <cell r="J966" t="str">
            <v>labor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C966">
            <v>0</v>
          </cell>
          <cell r="AH966">
            <v>0</v>
          </cell>
          <cell r="AI966">
            <v>0</v>
          </cell>
          <cell r="AJ966">
            <v>0</v>
          </cell>
          <cell r="AL966">
            <v>1</v>
          </cell>
          <cell r="AM966">
            <v>12</v>
          </cell>
          <cell r="AN966">
            <v>0</v>
          </cell>
        </row>
        <row r="967">
          <cell r="A967" t="str">
            <v>Mass Ave</v>
          </cell>
          <cell r="B967" t="str">
            <v>Mass Ave</v>
          </cell>
          <cell r="C967" t="str">
            <v>16095</v>
          </cell>
          <cell r="D967" t="str">
            <v>New Customer Connection</v>
          </cell>
          <cell r="E967" t="str">
            <v>00310</v>
          </cell>
          <cell r="G967" t="str">
            <v>470 Atlantic Ave., Boston</v>
          </cell>
          <cell r="I967">
            <v>34821.78</v>
          </cell>
          <cell r="J967" t="str">
            <v>Overtime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C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1</v>
          </cell>
          <cell r="AM967">
            <v>12</v>
          </cell>
          <cell r="AN967">
            <v>0</v>
          </cell>
        </row>
        <row r="968">
          <cell r="A968" t="str">
            <v>Mass Ave</v>
          </cell>
          <cell r="B968" t="str">
            <v>Mass Ave</v>
          </cell>
          <cell r="C968" t="str">
            <v>16095</v>
          </cell>
          <cell r="D968" t="str">
            <v>New Customer Connection</v>
          </cell>
          <cell r="E968" t="str">
            <v>00310</v>
          </cell>
          <cell r="G968" t="str">
            <v>470 Atlantic Ave., Boston</v>
          </cell>
          <cell r="I968">
            <v>22912.38</v>
          </cell>
          <cell r="J968" t="str">
            <v>Benefits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C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1</v>
          </cell>
          <cell r="AM968">
            <v>12</v>
          </cell>
          <cell r="AN968">
            <v>0</v>
          </cell>
        </row>
        <row r="969">
          <cell r="A969" t="str">
            <v>Mass Ave</v>
          </cell>
          <cell r="B969" t="str">
            <v>Mass Ave</v>
          </cell>
          <cell r="C969" t="str">
            <v>16095</v>
          </cell>
          <cell r="D969" t="str">
            <v>New Customer Connection</v>
          </cell>
          <cell r="E969" t="str">
            <v>00310</v>
          </cell>
          <cell r="G969" t="str">
            <v>470 Atlantic Ave., Boston</v>
          </cell>
          <cell r="I969">
            <v>94356.46</v>
          </cell>
          <cell r="J969" t="str">
            <v>Invoice</v>
          </cell>
          <cell r="L969">
            <v>0</v>
          </cell>
          <cell r="M969">
            <v>417.5</v>
          </cell>
          <cell r="N969">
            <v>0</v>
          </cell>
          <cell r="O969">
            <v>417.5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417.5</v>
          </cell>
          <cell r="AA969">
            <v>1</v>
          </cell>
          <cell r="AC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1</v>
          </cell>
          <cell r="AM969">
            <v>12</v>
          </cell>
          <cell r="AN969">
            <v>0</v>
          </cell>
        </row>
        <row r="970">
          <cell r="A970" t="str">
            <v>Mass Ave</v>
          </cell>
          <cell r="B970" t="str">
            <v>Mass Ave</v>
          </cell>
          <cell r="C970" t="str">
            <v>16095</v>
          </cell>
          <cell r="D970" t="str">
            <v>New Customer Connection</v>
          </cell>
          <cell r="E970" t="str">
            <v>00310</v>
          </cell>
          <cell r="G970" t="str">
            <v>470 Atlantic Ave., Boston</v>
          </cell>
          <cell r="I970">
            <v>414265.36</v>
          </cell>
          <cell r="J970" t="str">
            <v>Material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C970">
            <v>0</v>
          </cell>
          <cell r="AH970">
            <v>0</v>
          </cell>
          <cell r="AI970">
            <v>0</v>
          </cell>
          <cell r="AJ970">
            <v>0</v>
          </cell>
          <cell r="AL970">
            <v>1</v>
          </cell>
          <cell r="AM970">
            <v>12</v>
          </cell>
          <cell r="AN970">
            <v>0</v>
          </cell>
        </row>
        <row r="971">
          <cell r="A971" t="str">
            <v>Mass Ave</v>
          </cell>
          <cell r="B971" t="str">
            <v>Mass Ave</v>
          </cell>
          <cell r="C971" t="str">
            <v>16095</v>
          </cell>
          <cell r="D971" t="str">
            <v>New Customer Connection</v>
          </cell>
          <cell r="E971" t="str">
            <v>00310</v>
          </cell>
          <cell r="G971" t="str">
            <v>470 Atlantic Ave., Boston</v>
          </cell>
          <cell r="I971">
            <v>-60281</v>
          </cell>
          <cell r="J971" t="str">
            <v>Other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C971">
            <v>0</v>
          </cell>
          <cell r="AH971">
            <v>0</v>
          </cell>
          <cell r="AI971">
            <v>0</v>
          </cell>
          <cell r="AJ971">
            <v>0</v>
          </cell>
          <cell r="AL971">
            <v>1</v>
          </cell>
          <cell r="AM971">
            <v>12</v>
          </cell>
          <cell r="AN971">
            <v>0</v>
          </cell>
        </row>
        <row r="972">
          <cell r="A972" t="str">
            <v>Mass Ave</v>
          </cell>
          <cell r="B972" t="str">
            <v>Mass Ave</v>
          </cell>
          <cell r="C972" t="str">
            <v>16095</v>
          </cell>
          <cell r="D972" t="str">
            <v>New Customer Connection</v>
          </cell>
          <cell r="E972" t="str">
            <v>00310</v>
          </cell>
          <cell r="G972" t="str">
            <v>470 Atlantic Ave., Boston</v>
          </cell>
          <cell r="H972">
            <v>0</v>
          </cell>
          <cell r="I972">
            <v>559882.57000000007</v>
          </cell>
          <cell r="J972" t="str">
            <v>Total</v>
          </cell>
          <cell r="L972">
            <v>0</v>
          </cell>
          <cell r="M972">
            <v>417.5</v>
          </cell>
          <cell r="N972">
            <v>0</v>
          </cell>
          <cell r="O972">
            <v>417.5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417.5</v>
          </cell>
          <cell r="AA972">
            <v>1</v>
          </cell>
          <cell r="AB972">
            <v>0</v>
          </cell>
          <cell r="AC972">
            <v>0</v>
          </cell>
          <cell r="AD972">
            <v>0</v>
          </cell>
          <cell r="AE972">
            <v>2000000</v>
          </cell>
          <cell r="AF972">
            <v>0</v>
          </cell>
          <cell r="AL972">
            <v>1</v>
          </cell>
          <cell r="AM972">
            <v>12</v>
          </cell>
          <cell r="AN972">
            <v>0</v>
          </cell>
        </row>
        <row r="973">
          <cell r="A973" t="str">
            <v>Mass Ave</v>
          </cell>
          <cell r="B973" t="str">
            <v>Mass Ave</v>
          </cell>
          <cell r="C973" t="str">
            <v>16710</v>
          </cell>
          <cell r="D973" t="str">
            <v>System Improvements</v>
          </cell>
          <cell r="E973" t="str">
            <v>02203</v>
          </cell>
          <cell r="G973" t="str">
            <v>Reconductor Ckt 106-H4</v>
          </cell>
          <cell r="I973">
            <v>8187.44</v>
          </cell>
          <cell r="J973" t="str">
            <v>labor</v>
          </cell>
          <cell r="L973">
            <v>0</v>
          </cell>
          <cell r="M973">
            <v>1658.98</v>
          </cell>
          <cell r="N973">
            <v>0</v>
          </cell>
          <cell r="O973">
            <v>72.099999999999994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1586.88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1658.98</v>
          </cell>
          <cell r="AA973">
            <v>0.61609822038682072</v>
          </cell>
          <cell r="AC973">
            <v>0</v>
          </cell>
          <cell r="AH973">
            <v>0</v>
          </cell>
          <cell r="AI973">
            <v>0</v>
          </cell>
          <cell r="AJ973">
            <v>0</v>
          </cell>
          <cell r="AL973">
            <v>1</v>
          </cell>
          <cell r="AM973">
            <v>12</v>
          </cell>
          <cell r="AN973">
            <v>0</v>
          </cell>
        </row>
        <row r="974">
          <cell r="A974" t="str">
            <v>Mass Ave</v>
          </cell>
          <cell r="B974" t="str">
            <v>Mass Ave</v>
          </cell>
          <cell r="C974" t="str">
            <v>16710</v>
          </cell>
          <cell r="D974" t="str">
            <v>System Improvements</v>
          </cell>
          <cell r="E974" t="str">
            <v>02203</v>
          </cell>
          <cell r="G974" t="str">
            <v>Reconductor Ckt 106-H4</v>
          </cell>
          <cell r="I974">
            <v>432.76</v>
          </cell>
          <cell r="J974" t="str">
            <v>Overtime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C974">
            <v>0</v>
          </cell>
          <cell r="AH974">
            <v>0</v>
          </cell>
          <cell r="AI974">
            <v>0</v>
          </cell>
          <cell r="AJ974">
            <v>0</v>
          </cell>
          <cell r="AL974">
            <v>1</v>
          </cell>
          <cell r="AM974">
            <v>12</v>
          </cell>
          <cell r="AN974">
            <v>0</v>
          </cell>
        </row>
        <row r="975">
          <cell r="A975" t="str">
            <v>Mass Ave</v>
          </cell>
          <cell r="B975" t="str">
            <v>Mass Ave</v>
          </cell>
          <cell r="C975" t="str">
            <v>16710</v>
          </cell>
          <cell r="D975" t="str">
            <v>System Improvements</v>
          </cell>
          <cell r="E975" t="str">
            <v>02203</v>
          </cell>
          <cell r="G975" t="str">
            <v>Reconductor Ckt 106-H4</v>
          </cell>
          <cell r="I975">
            <v>3645.36</v>
          </cell>
          <cell r="J975" t="str">
            <v>Benefits</v>
          </cell>
          <cell r="L975">
            <v>0</v>
          </cell>
          <cell r="M975">
            <v>1033.74</v>
          </cell>
          <cell r="N975">
            <v>0</v>
          </cell>
          <cell r="O975">
            <v>44.42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989.32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1033.74</v>
          </cell>
          <cell r="AA975">
            <v>0.38390177961317923</v>
          </cell>
          <cell r="AC975">
            <v>0</v>
          </cell>
          <cell r="AH975">
            <v>0</v>
          </cell>
          <cell r="AI975">
            <v>0</v>
          </cell>
          <cell r="AJ975">
            <v>0</v>
          </cell>
          <cell r="AL975">
            <v>1</v>
          </cell>
          <cell r="AM975">
            <v>12</v>
          </cell>
          <cell r="AN975">
            <v>0</v>
          </cell>
        </row>
        <row r="976">
          <cell r="A976" t="str">
            <v>Mass Ave</v>
          </cell>
          <cell r="B976" t="str">
            <v>Mass Ave</v>
          </cell>
          <cell r="C976" t="str">
            <v>16710</v>
          </cell>
          <cell r="D976" t="str">
            <v>System Improvements</v>
          </cell>
          <cell r="E976" t="str">
            <v>02203</v>
          </cell>
          <cell r="G976" t="str">
            <v>Reconductor Ckt 106-H4</v>
          </cell>
          <cell r="I976">
            <v>0</v>
          </cell>
          <cell r="J976" t="str">
            <v>Invoice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C976">
            <v>0</v>
          </cell>
          <cell r="AH976">
            <v>0</v>
          </cell>
          <cell r="AI976">
            <v>0</v>
          </cell>
          <cell r="AJ976">
            <v>0</v>
          </cell>
          <cell r="AL976">
            <v>1</v>
          </cell>
          <cell r="AM976">
            <v>12</v>
          </cell>
          <cell r="AN976">
            <v>0</v>
          </cell>
        </row>
        <row r="977">
          <cell r="A977" t="str">
            <v>Mass Ave</v>
          </cell>
          <cell r="B977" t="str">
            <v>Mass Ave</v>
          </cell>
          <cell r="C977" t="str">
            <v>16710</v>
          </cell>
          <cell r="D977" t="str">
            <v>System Improvements</v>
          </cell>
          <cell r="E977" t="str">
            <v>02203</v>
          </cell>
          <cell r="G977" t="str">
            <v>Reconductor Ckt 106-H4</v>
          </cell>
          <cell r="I977">
            <v>0</v>
          </cell>
          <cell r="J977" t="str">
            <v>Material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C977">
            <v>0</v>
          </cell>
          <cell r="AH977">
            <v>0</v>
          </cell>
          <cell r="AI977">
            <v>0</v>
          </cell>
          <cell r="AJ977">
            <v>0</v>
          </cell>
          <cell r="AL977">
            <v>1</v>
          </cell>
          <cell r="AM977">
            <v>12</v>
          </cell>
          <cell r="AN977">
            <v>0</v>
          </cell>
        </row>
        <row r="978">
          <cell r="A978" t="str">
            <v>Mass Ave</v>
          </cell>
          <cell r="B978" t="str">
            <v>Mass Ave</v>
          </cell>
          <cell r="C978" t="str">
            <v>16710</v>
          </cell>
          <cell r="D978" t="str">
            <v>System Improvements</v>
          </cell>
          <cell r="E978" t="str">
            <v>02203</v>
          </cell>
          <cell r="G978" t="str">
            <v>Reconductor Ckt 106-H4</v>
          </cell>
          <cell r="I978">
            <v>0</v>
          </cell>
          <cell r="J978" t="str">
            <v>Other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C978">
            <v>0</v>
          </cell>
          <cell r="AH978">
            <v>0</v>
          </cell>
          <cell r="AI978">
            <v>0</v>
          </cell>
          <cell r="AJ978">
            <v>0</v>
          </cell>
          <cell r="AL978">
            <v>1</v>
          </cell>
          <cell r="AM978">
            <v>12</v>
          </cell>
          <cell r="AN978">
            <v>0</v>
          </cell>
        </row>
        <row r="979">
          <cell r="A979" t="str">
            <v>Mass Ave</v>
          </cell>
          <cell r="B979" t="str">
            <v>Mass Ave</v>
          </cell>
          <cell r="C979" t="str">
            <v>16710</v>
          </cell>
          <cell r="D979" t="str">
            <v>System Improvements</v>
          </cell>
          <cell r="E979" t="str">
            <v>02203</v>
          </cell>
          <cell r="G979" t="str">
            <v>Reconductor Ckt 106-H4</v>
          </cell>
          <cell r="H979">
            <v>0</v>
          </cell>
          <cell r="I979">
            <v>12265.56</v>
          </cell>
          <cell r="J979" t="str">
            <v>Total</v>
          </cell>
          <cell r="L979">
            <v>0</v>
          </cell>
          <cell r="M979">
            <v>2692.7200000000003</v>
          </cell>
          <cell r="N979">
            <v>0</v>
          </cell>
          <cell r="O979">
            <v>116.52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2576.2000000000003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2692.7200000000003</v>
          </cell>
          <cell r="AA979">
            <v>1</v>
          </cell>
          <cell r="AB979">
            <v>0</v>
          </cell>
          <cell r="AC979">
            <v>0</v>
          </cell>
          <cell r="AD979">
            <v>0</v>
          </cell>
          <cell r="AE979">
            <v>2000000</v>
          </cell>
          <cell r="AF979">
            <v>0</v>
          </cell>
          <cell r="AL979">
            <v>1</v>
          </cell>
          <cell r="AM979">
            <v>12</v>
          </cell>
          <cell r="AN979">
            <v>0</v>
          </cell>
        </row>
        <row r="980">
          <cell r="A980" t="str">
            <v>Mass Ave</v>
          </cell>
          <cell r="B980" t="str">
            <v>Mass Ave</v>
          </cell>
          <cell r="C980" t="str">
            <v>16710</v>
          </cell>
          <cell r="D980" t="str">
            <v>System Improvements</v>
          </cell>
          <cell r="E980" t="str">
            <v>02226</v>
          </cell>
          <cell r="G980" t="str">
            <v>Establish Ckt 496-H6</v>
          </cell>
          <cell r="I980">
            <v>50981.86</v>
          </cell>
          <cell r="J980" t="str">
            <v>labor</v>
          </cell>
          <cell r="L980">
            <v>0</v>
          </cell>
          <cell r="M980">
            <v>291.83999999999997</v>
          </cell>
          <cell r="N980">
            <v>0</v>
          </cell>
          <cell r="O980">
            <v>0</v>
          </cell>
          <cell r="P980">
            <v>291.83999999999997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291.83999999999997</v>
          </cell>
          <cell r="AA980">
            <v>0.40679667135947356</v>
          </cell>
          <cell r="AC980">
            <v>0</v>
          </cell>
          <cell r="AH980">
            <v>0</v>
          </cell>
          <cell r="AI980">
            <v>0</v>
          </cell>
          <cell r="AJ980">
            <v>0</v>
          </cell>
          <cell r="AL980">
            <v>1</v>
          </cell>
          <cell r="AM980">
            <v>12</v>
          </cell>
          <cell r="AN980">
            <v>0</v>
          </cell>
        </row>
        <row r="981">
          <cell r="A981" t="str">
            <v>Mass Ave</v>
          </cell>
          <cell r="B981" t="str">
            <v>Mass Ave</v>
          </cell>
          <cell r="C981" t="str">
            <v>16710</v>
          </cell>
          <cell r="D981" t="str">
            <v>System Improvements</v>
          </cell>
          <cell r="E981" t="str">
            <v>02226</v>
          </cell>
          <cell r="G981" t="str">
            <v>Establish Ckt 496-H6</v>
          </cell>
          <cell r="I981">
            <v>30854.45</v>
          </cell>
          <cell r="J981" t="str">
            <v>Overtime</v>
          </cell>
          <cell r="L981">
            <v>0</v>
          </cell>
          <cell r="M981">
            <v>239.12</v>
          </cell>
          <cell r="N981">
            <v>0</v>
          </cell>
          <cell r="O981">
            <v>0</v>
          </cell>
          <cell r="P981">
            <v>239.12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239.12</v>
          </cell>
          <cell r="AA981">
            <v>0.33331010161553365</v>
          </cell>
          <cell r="AC981">
            <v>0</v>
          </cell>
          <cell r="AH981">
            <v>0</v>
          </cell>
          <cell r="AI981">
            <v>0</v>
          </cell>
          <cell r="AJ981">
            <v>0</v>
          </cell>
          <cell r="AL981">
            <v>1</v>
          </cell>
          <cell r="AM981">
            <v>12</v>
          </cell>
          <cell r="AN981">
            <v>0</v>
          </cell>
        </row>
        <row r="982">
          <cell r="A982" t="str">
            <v>Mass Ave</v>
          </cell>
          <cell r="B982" t="str">
            <v>Mass Ave</v>
          </cell>
          <cell r="C982" t="str">
            <v>16710</v>
          </cell>
          <cell r="D982" t="str">
            <v>System Improvements</v>
          </cell>
          <cell r="E982" t="str">
            <v>02226</v>
          </cell>
          <cell r="G982" t="str">
            <v>Establish Ckt 496-H6</v>
          </cell>
          <cell r="I982">
            <v>34972.400000000001</v>
          </cell>
          <cell r="J982" t="str">
            <v>Benefits</v>
          </cell>
          <cell r="L982">
            <v>0</v>
          </cell>
          <cell r="M982">
            <v>186.45</v>
          </cell>
          <cell r="N982">
            <v>0</v>
          </cell>
          <cell r="O982">
            <v>0</v>
          </cell>
          <cell r="P982">
            <v>186.45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186.45</v>
          </cell>
          <cell r="AA982">
            <v>0.25989322702499262</v>
          </cell>
          <cell r="AC982">
            <v>0</v>
          </cell>
          <cell r="AH982">
            <v>0</v>
          </cell>
          <cell r="AI982">
            <v>0</v>
          </cell>
          <cell r="AJ982">
            <v>0</v>
          </cell>
          <cell r="AL982">
            <v>1</v>
          </cell>
          <cell r="AM982">
            <v>12</v>
          </cell>
          <cell r="AN982">
            <v>0</v>
          </cell>
        </row>
        <row r="983">
          <cell r="A983" t="str">
            <v>Mass Ave</v>
          </cell>
          <cell r="B983" t="str">
            <v>Mass Ave</v>
          </cell>
          <cell r="C983" t="str">
            <v>16710</v>
          </cell>
          <cell r="D983" t="str">
            <v>System Improvements</v>
          </cell>
          <cell r="E983" t="str">
            <v>02226</v>
          </cell>
          <cell r="G983" t="str">
            <v>Establish Ckt 496-H6</v>
          </cell>
          <cell r="I983">
            <v>96356.08</v>
          </cell>
          <cell r="J983" t="str">
            <v>Invoice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C983">
            <v>0</v>
          </cell>
          <cell r="AH983">
            <v>0</v>
          </cell>
          <cell r="AI983">
            <v>0</v>
          </cell>
          <cell r="AJ983">
            <v>0</v>
          </cell>
          <cell r="AL983">
            <v>1</v>
          </cell>
          <cell r="AM983">
            <v>12</v>
          </cell>
          <cell r="AN983">
            <v>0</v>
          </cell>
        </row>
        <row r="984">
          <cell r="A984" t="str">
            <v>Mass Ave</v>
          </cell>
          <cell r="B984" t="str">
            <v>Mass Ave</v>
          </cell>
          <cell r="C984" t="str">
            <v>16710</v>
          </cell>
          <cell r="D984" t="str">
            <v>System Improvements</v>
          </cell>
          <cell r="E984" t="str">
            <v>02226</v>
          </cell>
          <cell r="G984" t="str">
            <v>Establish Ckt 496-H6</v>
          </cell>
          <cell r="I984">
            <v>105706.9</v>
          </cell>
          <cell r="J984" t="str">
            <v>Material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C984">
            <v>0</v>
          </cell>
          <cell r="AH984">
            <v>0</v>
          </cell>
          <cell r="AI984">
            <v>0</v>
          </cell>
          <cell r="AJ984">
            <v>0</v>
          </cell>
          <cell r="AL984">
            <v>1</v>
          </cell>
          <cell r="AM984">
            <v>12</v>
          </cell>
          <cell r="AN984">
            <v>0</v>
          </cell>
        </row>
        <row r="985">
          <cell r="A985" t="str">
            <v>Mass Ave</v>
          </cell>
          <cell r="B985" t="str">
            <v>Mass Ave</v>
          </cell>
          <cell r="C985" t="str">
            <v>16710</v>
          </cell>
          <cell r="D985" t="str">
            <v>System Improvements</v>
          </cell>
          <cell r="E985" t="str">
            <v>02226</v>
          </cell>
          <cell r="G985" t="str">
            <v>Establish Ckt 496-H6</v>
          </cell>
          <cell r="I985">
            <v>0</v>
          </cell>
          <cell r="J985" t="str">
            <v>Other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C985">
            <v>0</v>
          </cell>
          <cell r="AH985">
            <v>0</v>
          </cell>
          <cell r="AI985">
            <v>0</v>
          </cell>
          <cell r="AJ985">
            <v>0</v>
          </cell>
          <cell r="AL985">
            <v>1</v>
          </cell>
          <cell r="AM985">
            <v>12</v>
          </cell>
          <cell r="AN985">
            <v>0</v>
          </cell>
        </row>
        <row r="986">
          <cell r="A986" t="str">
            <v>Mass Ave</v>
          </cell>
          <cell r="B986" t="str">
            <v>Mass Ave</v>
          </cell>
          <cell r="C986" t="str">
            <v>16710</v>
          </cell>
          <cell r="D986" t="str">
            <v>System Improvements</v>
          </cell>
          <cell r="E986" t="str">
            <v>02226</v>
          </cell>
          <cell r="G986" t="str">
            <v>Establish Ckt 496-H6</v>
          </cell>
          <cell r="H986">
            <v>0</v>
          </cell>
          <cell r="I986">
            <v>318871.68999999994</v>
          </cell>
          <cell r="J986" t="str">
            <v>Total</v>
          </cell>
          <cell r="L986">
            <v>0</v>
          </cell>
          <cell r="M986">
            <v>717.41000000000008</v>
          </cell>
          <cell r="N986">
            <v>0</v>
          </cell>
          <cell r="O986">
            <v>0</v>
          </cell>
          <cell r="P986">
            <v>717.41000000000008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717.41000000000008</v>
          </cell>
          <cell r="AA986">
            <v>0.99999999999999989</v>
          </cell>
          <cell r="AB986">
            <v>0</v>
          </cell>
          <cell r="AC986">
            <v>0</v>
          </cell>
          <cell r="AD986">
            <v>0</v>
          </cell>
          <cell r="AE986">
            <v>2000000</v>
          </cell>
          <cell r="AF986">
            <v>0</v>
          </cell>
          <cell r="AL986">
            <v>1</v>
          </cell>
          <cell r="AM986">
            <v>12</v>
          </cell>
          <cell r="AN986">
            <v>0</v>
          </cell>
        </row>
        <row r="987">
          <cell r="A987" t="str">
            <v>Mass Ave</v>
          </cell>
          <cell r="B987" t="str">
            <v>Mass Ave</v>
          </cell>
          <cell r="C987" t="str">
            <v>16710</v>
          </cell>
          <cell r="D987" t="str">
            <v>System Improvements</v>
          </cell>
          <cell r="E987" t="str">
            <v>04190</v>
          </cell>
          <cell r="G987" t="str">
            <v>Relieve 492-1N33S</v>
          </cell>
          <cell r="I987">
            <v>0</v>
          </cell>
          <cell r="J987" t="str">
            <v>labor</v>
          </cell>
          <cell r="L987">
            <v>0</v>
          </cell>
          <cell r="M987">
            <v>531.84</v>
          </cell>
          <cell r="N987">
            <v>0</v>
          </cell>
          <cell r="O987">
            <v>531.84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531.84</v>
          </cell>
          <cell r="AA987">
            <v>0.69441687992897061</v>
          </cell>
          <cell r="AC987">
            <v>0</v>
          </cell>
          <cell r="AH987">
            <v>0</v>
          </cell>
          <cell r="AI987">
            <v>0</v>
          </cell>
          <cell r="AJ987">
            <v>0</v>
          </cell>
          <cell r="AL987">
            <v>1</v>
          </cell>
          <cell r="AM987">
            <v>12</v>
          </cell>
          <cell r="AN987">
            <v>0</v>
          </cell>
        </row>
        <row r="988">
          <cell r="A988" t="str">
            <v>Mass Ave</v>
          </cell>
          <cell r="B988" t="str">
            <v>Mass Ave</v>
          </cell>
          <cell r="C988" t="str">
            <v>16710</v>
          </cell>
          <cell r="D988" t="str">
            <v>System Improvements</v>
          </cell>
          <cell r="E988" t="str">
            <v>04190</v>
          </cell>
          <cell r="G988" t="str">
            <v>Relieve 492-1N33S</v>
          </cell>
          <cell r="I988">
            <v>0</v>
          </cell>
          <cell r="J988" t="str">
            <v>Overtime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C988">
            <v>0</v>
          </cell>
          <cell r="AH988">
            <v>0</v>
          </cell>
          <cell r="AI988">
            <v>0</v>
          </cell>
          <cell r="AJ988">
            <v>0</v>
          </cell>
          <cell r="AL988">
            <v>1</v>
          </cell>
          <cell r="AM988">
            <v>12</v>
          </cell>
          <cell r="AN988">
            <v>0</v>
          </cell>
        </row>
        <row r="989">
          <cell r="A989" t="str">
            <v>Mass Ave</v>
          </cell>
          <cell r="B989" t="str">
            <v>Mass Ave</v>
          </cell>
          <cell r="C989" t="str">
            <v>16710</v>
          </cell>
          <cell r="D989" t="str">
            <v>System Improvements</v>
          </cell>
          <cell r="E989" t="str">
            <v>04190</v>
          </cell>
          <cell r="G989" t="str">
            <v>Relieve 492-1N33S</v>
          </cell>
          <cell r="I989">
            <v>0</v>
          </cell>
          <cell r="J989" t="str">
            <v>Benefits</v>
          </cell>
          <cell r="L989">
            <v>0</v>
          </cell>
          <cell r="M989">
            <v>234.04</v>
          </cell>
          <cell r="N989">
            <v>0</v>
          </cell>
          <cell r="O989">
            <v>234.04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234.04</v>
          </cell>
          <cell r="AA989">
            <v>0.30558312007102939</v>
          </cell>
          <cell r="AC989">
            <v>0</v>
          </cell>
          <cell r="AH989">
            <v>0</v>
          </cell>
          <cell r="AI989">
            <v>0</v>
          </cell>
          <cell r="AJ989">
            <v>0</v>
          </cell>
          <cell r="AL989">
            <v>1</v>
          </cell>
          <cell r="AM989">
            <v>12</v>
          </cell>
          <cell r="AN989">
            <v>0</v>
          </cell>
        </row>
        <row r="990">
          <cell r="A990" t="str">
            <v>Mass Ave</v>
          </cell>
          <cell r="B990" t="str">
            <v>Mass Ave</v>
          </cell>
          <cell r="C990" t="str">
            <v>16710</v>
          </cell>
          <cell r="D990" t="str">
            <v>System Improvements</v>
          </cell>
          <cell r="E990" t="str">
            <v>04190</v>
          </cell>
          <cell r="G990" t="str">
            <v>Relieve 492-1N33S</v>
          </cell>
          <cell r="I990">
            <v>0</v>
          </cell>
          <cell r="J990" t="str">
            <v>Invoice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C990">
            <v>0</v>
          </cell>
          <cell r="AH990">
            <v>0</v>
          </cell>
          <cell r="AI990">
            <v>0</v>
          </cell>
          <cell r="AJ990">
            <v>0</v>
          </cell>
          <cell r="AL990">
            <v>1</v>
          </cell>
          <cell r="AM990">
            <v>12</v>
          </cell>
          <cell r="AN990">
            <v>0</v>
          </cell>
        </row>
        <row r="991">
          <cell r="A991" t="str">
            <v>Mass Ave</v>
          </cell>
          <cell r="B991" t="str">
            <v>Mass Ave</v>
          </cell>
          <cell r="C991" t="str">
            <v>16710</v>
          </cell>
          <cell r="D991" t="str">
            <v>System Improvements</v>
          </cell>
          <cell r="E991" t="str">
            <v>04190</v>
          </cell>
          <cell r="G991" t="str">
            <v>Relieve 492-1N33S</v>
          </cell>
          <cell r="I991">
            <v>0</v>
          </cell>
          <cell r="J991" t="str">
            <v>Material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C991">
            <v>0</v>
          </cell>
          <cell r="AH991">
            <v>0</v>
          </cell>
          <cell r="AI991">
            <v>0</v>
          </cell>
          <cell r="AJ991">
            <v>0</v>
          </cell>
          <cell r="AL991">
            <v>1</v>
          </cell>
          <cell r="AM991">
            <v>12</v>
          </cell>
          <cell r="AN991">
            <v>0</v>
          </cell>
        </row>
        <row r="992">
          <cell r="A992" t="str">
            <v>Mass Ave</v>
          </cell>
          <cell r="B992" t="str">
            <v>Mass Ave</v>
          </cell>
          <cell r="C992" t="str">
            <v>16710</v>
          </cell>
          <cell r="D992" t="str">
            <v>System Improvements</v>
          </cell>
          <cell r="E992" t="str">
            <v>04190</v>
          </cell>
          <cell r="G992" t="str">
            <v>Relieve 492-1N33S</v>
          </cell>
          <cell r="I992">
            <v>0</v>
          </cell>
          <cell r="J992" t="str">
            <v>Other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C992">
            <v>0</v>
          </cell>
          <cell r="AH992">
            <v>0</v>
          </cell>
          <cell r="AI992">
            <v>0</v>
          </cell>
          <cell r="AJ992">
            <v>0</v>
          </cell>
          <cell r="AL992">
            <v>1</v>
          </cell>
          <cell r="AM992">
            <v>12</v>
          </cell>
          <cell r="AN992">
            <v>0</v>
          </cell>
        </row>
        <row r="993">
          <cell r="A993" t="str">
            <v>Mass Ave</v>
          </cell>
          <cell r="B993" t="str">
            <v>Mass Ave</v>
          </cell>
          <cell r="C993" t="str">
            <v>16710</v>
          </cell>
          <cell r="D993" t="str">
            <v>System Improvements</v>
          </cell>
          <cell r="E993" t="str">
            <v>04190</v>
          </cell>
          <cell r="G993" t="str">
            <v>Relieve 492-1N33S</v>
          </cell>
          <cell r="H993">
            <v>0</v>
          </cell>
          <cell r="I993">
            <v>0</v>
          </cell>
          <cell r="J993" t="str">
            <v>Total</v>
          </cell>
          <cell r="L993">
            <v>0</v>
          </cell>
          <cell r="M993">
            <v>765.88</v>
          </cell>
          <cell r="N993">
            <v>0</v>
          </cell>
          <cell r="O993">
            <v>765.88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765.88</v>
          </cell>
          <cell r="AA993">
            <v>1</v>
          </cell>
          <cell r="AB993">
            <v>0</v>
          </cell>
          <cell r="AC993">
            <v>0</v>
          </cell>
          <cell r="AD993">
            <v>0</v>
          </cell>
          <cell r="AE993">
            <v>2000000</v>
          </cell>
          <cell r="AF993">
            <v>0</v>
          </cell>
          <cell r="AL993">
            <v>1</v>
          </cell>
          <cell r="AM993">
            <v>12</v>
          </cell>
          <cell r="AN993">
            <v>0</v>
          </cell>
        </row>
        <row r="994">
          <cell r="A994" t="str">
            <v>Mass Ave</v>
          </cell>
          <cell r="B994" t="str">
            <v>Mass Ave</v>
          </cell>
          <cell r="C994" t="str">
            <v>16710</v>
          </cell>
          <cell r="D994" t="str">
            <v>New Customer Connection</v>
          </cell>
          <cell r="E994" t="str">
            <v>04554</v>
          </cell>
          <cell r="G994" t="str">
            <v>Genzyme Corp 500 Soldiers Field Rd, Brighton</v>
          </cell>
          <cell r="I994">
            <v>0</v>
          </cell>
          <cell r="J994" t="str">
            <v>labor</v>
          </cell>
          <cell r="L994">
            <v>0</v>
          </cell>
          <cell r="M994">
            <v>16096.16</v>
          </cell>
          <cell r="N994">
            <v>0</v>
          </cell>
          <cell r="O994">
            <v>0</v>
          </cell>
          <cell r="P994">
            <v>1057.92</v>
          </cell>
          <cell r="Q994">
            <v>7001.38</v>
          </cell>
          <cell r="R994">
            <v>8036.86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16096.16</v>
          </cell>
          <cell r="AA994">
            <v>0.54715548939777803</v>
          </cell>
          <cell r="AC994">
            <v>0</v>
          </cell>
          <cell r="AH994">
            <v>0</v>
          </cell>
          <cell r="AI994">
            <v>0</v>
          </cell>
          <cell r="AJ994">
            <v>0</v>
          </cell>
          <cell r="AL994">
            <v>1</v>
          </cell>
          <cell r="AM994">
            <v>12</v>
          </cell>
          <cell r="AN994">
            <v>0</v>
          </cell>
        </row>
        <row r="995">
          <cell r="A995" t="str">
            <v>Mass Ave</v>
          </cell>
          <cell r="B995" t="str">
            <v>Mass Ave</v>
          </cell>
          <cell r="C995" t="str">
            <v>16710</v>
          </cell>
          <cell r="D995" t="str">
            <v>New Customer Connection</v>
          </cell>
          <cell r="E995" t="str">
            <v>04554</v>
          </cell>
          <cell r="G995" t="str">
            <v>Genzyme Corp 500 Soldiers Field Rd, Brighton</v>
          </cell>
          <cell r="I995">
            <v>0</v>
          </cell>
          <cell r="J995" t="str">
            <v>Overtime</v>
          </cell>
          <cell r="L995">
            <v>0</v>
          </cell>
          <cell r="M995">
            <v>13019.369999999999</v>
          </cell>
          <cell r="N995">
            <v>0</v>
          </cell>
          <cell r="O995">
            <v>0</v>
          </cell>
          <cell r="P995">
            <v>0</v>
          </cell>
          <cell r="Q995">
            <v>3555.29</v>
          </cell>
          <cell r="R995">
            <v>9464.08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13019.369999999999</v>
          </cell>
          <cell r="AA995">
            <v>0.44256641111922029</v>
          </cell>
          <cell r="AC995">
            <v>0</v>
          </cell>
          <cell r="AH995">
            <v>0</v>
          </cell>
          <cell r="AI995">
            <v>0</v>
          </cell>
          <cell r="AJ995">
            <v>0</v>
          </cell>
          <cell r="AL995">
            <v>1</v>
          </cell>
          <cell r="AM995">
            <v>12</v>
          </cell>
          <cell r="AN995">
            <v>0</v>
          </cell>
        </row>
        <row r="996">
          <cell r="A996" t="str">
            <v>Mass Ave</v>
          </cell>
          <cell r="B996" t="str">
            <v>Mass Ave</v>
          </cell>
          <cell r="C996" t="str">
            <v>16710</v>
          </cell>
          <cell r="D996" t="str">
            <v>New Customer Connection</v>
          </cell>
          <cell r="E996" t="str">
            <v>04554</v>
          </cell>
          <cell r="G996" t="str">
            <v>Genzyme Corp 500 Soldiers Field Rd, Brighton</v>
          </cell>
          <cell r="I996">
            <v>0</v>
          </cell>
          <cell r="J996" t="str">
            <v>Benefits</v>
          </cell>
          <cell r="L996">
            <v>0</v>
          </cell>
          <cell r="M996">
            <v>9717.51</v>
          </cell>
          <cell r="N996">
            <v>0</v>
          </cell>
          <cell r="O996">
            <v>0</v>
          </cell>
          <cell r="P996">
            <v>677.07</v>
          </cell>
          <cell r="Q996">
            <v>4300.84</v>
          </cell>
          <cell r="R996">
            <v>4739.6000000000004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9717.51</v>
          </cell>
          <cell r="AA996">
            <v>0.33032654619348978</v>
          </cell>
          <cell r="AC996">
            <v>0</v>
          </cell>
          <cell r="AH996">
            <v>0</v>
          </cell>
          <cell r="AI996">
            <v>0</v>
          </cell>
          <cell r="AJ996">
            <v>0</v>
          </cell>
          <cell r="AL996">
            <v>1</v>
          </cell>
          <cell r="AM996">
            <v>12</v>
          </cell>
          <cell r="AN996">
            <v>0</v>
          </cell>
        </row>
        <row r="997">
          <cell r="A997" t="str">
            <v>Mass Ave</v>
          </cell>
          <cell r="B997" t="str">
            <v>Mass Ave</v>
          </cell>
          <cell r="C997" t="str">
            <v>16710</v>
          </cell>
          <cell r="D997" t="str">
            <v>New Customer Connection</v>
          </cell>
          <cell r="E997" t="str">
            <v>04554</v>
          </cell>
          <cell r="G997" t="str">
            <v>Genzyme Corp 500 Soldiers Field Rd, Brighton</v>
          </cell>
          <cell r="I997">
            <v>0</v>
          </cell>
          <cell r="J997" t="str">
            <v>Invoice</v>
          </cell>
          <cell r="L997">
            <v>0</v>
          </cell>
          <cell r="M997">
            <v>6060.84</v>
          </cell>
          <cell r="N997">
            <v>0</v>
          </cell>
          <cell r="O997">
            <v>0</v>
          </cell>
          <cell r="P997">
            <v>0</v>
          </cell>
          <cell r="Q997">
            <v>2998.8</v>
          </cell>
          <cell r="R997">
            <v>0</v>
          </cell>
          <cell r="S997">
            <v>3062.04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6060.84</v>
          </cell>
          <cell r="AA997">
            <v>0.20602565309748594</v>
          </cell>
          <cell r="AC997">
            <v>0</v>
          </cell>
          <cell r="AH997">
            <v>0</v>
          </cell>
          <cell r="AI997">
            <v>0</v>
          </cell>
          <cell r="AJ997">
            <v>0</v>
          </cell>
          <cell r="AL997">
            <v>1</v>
          </cell>
          <cell r="AM997">
            <v>12</v>
          </cell>
          <cell r="AN997">
            <v>0</v>
          </cell>
        </row>
        <row r="998">
          <cell r="A998" t="str">
            <v>Mass Ave</v>
          </cell>
          <cell r="B998" t="str">
            <v>Mass Ave</v>
          </cell>
          <cell r="C998" t="str">
            <v>16710</v>
          </cell>
          <cell r="D998" t="str">
            <v>New Customer Connection</v>
          </cell>
          <cell r="E998" t="str">
            <v>04554</v>
          </cell>
          <cell r="G998" t="str">
            <v>Genzyme Corp 500 Soldiers Field Rd, Brighton</v>
          </cell>
          <cell r="I998">
            <v>0</v>
          </cell>
          <cell r="J998" t="str">
            <v>Material</v>
          </cell>
          <cell r="L998">
            <v>0</v>
          </cell>
          <cell r="M998">
            <v>73051.009999999995</v>
          </cell>
          <cell r="N998">
            <v>0</v>
          </cell>
          <cell r="O998">
            <v>0</v>
          </cell>
          <cell r="P998">
            <v>24595.82</v>
          </cell>
          <cell r="Q998">
            <v>59361.36</v>
          </cell>
          <cell r="R998">
            <v>-10906.17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73051.009999999995</v>
          </cell>
          <cell r="AA998">
            <v>2.4832171851890124</v>
          </cell>
          <cell r="AC998">
            <v>0</v>
          </cell>
          <cell r="AH998">
            <v>0</v>
          </cell>
          <cell r="AI998">
            <v>0</v>
          </cell>
          <cell r="AJ998">
            <v>0</v>
          </cell>
          <cell r="AL998">
            <v>1</v>
          </cell>
          <cell r="AM998">
            <v>12</v>
          </cell>
          <cell r="AN998">
            <v>0</v>
          </cell>
        </row>
        <row r="999">
          <cell r="A999" t="str">
            <v>Mass Ave</v>
          </cell>
          <cell r="B999" t="str">
            <v>Mass Ave</v>
          </cell>
          <cell r="C999" t="str">
            <v>16710</v>
          </cell>
          <cell r="D999" t="str">
            <v>New Customer Connection</v>
          </cell>
          <cell r="E999" t="str">
            <v>04554</v>
          </cell>
          <cell r="G999" t="str">
            <v>Genzyme Corp 500 Soldiers Field Rd, Brighton</v>
          </cell>
          <cell r="I999">
            <v>0</v>
          </cell>
          <cell r="J999" t="str">
            <v>Other</v>
          </cell>
          <cell r="L999">
            <v>0</v>
          </cell>
          <cell r="M999">
            <v>-88527</v>
          </cell>
          <cell r="N999">
            <v>0</v>
          </cell>
          <cell r="O999">
            <v>-88527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-88527</v>
          </cell>
          <cell r="AA999">
            <v>-3.0092912849969866</v>
          </cell>
          <cell r="AC999">
            <v>0</v>
          </cell>
          <cell r="AH999">
            <v>0</v>
          </cell>
          <cell r="AI999">
            <v>0</v>
          </cell>
          <cell r="AJ999">
            <v>0</v>
          </cell>
          <cell r="AL999">
            <v>1</v>
          </cell>
          <cell r="AM999">
            <v>12</v>
          </cell>
          <cell r="AN999">
            <v>0</v>
          </cell>
        </row>
        <row r="1000">
          <cell r="A1000" t="str">
            <v>Mass Ave</v>
          </cell>
          <cell r="B1000" t="str">
            <v>Mass Ave</v>
          </cell>
          <cell r="C1000" t="str">
            <v>16710</v>
          </cell>
          <cell r="D1000" t="str">
            <v>New Customer Connection</v>
          </cell>
          <cell r="E1000" t="str">
            <v>04554</v>
          </cell>
          <cell r="G1000" t="str">
            <v>Genzyme Corp 500 Soldiers Field Rd, Brighton</v>
          </cell>
          <cell r="H1000">
            <v>0</v>
          </cell>
          <cell r="I1000">
            <v>0</v>
          </cell>
          <cell r="J1000" t="str">
            <v>Total</v>
          </cell>
          <cell r="L1000">
            <v>0</v>
          </cell>
          <cell r="M1000">
            <v>29417.89</v>
          </cell>
          <cell r="N1000">
            <v>0</v>
          </cell>
          <cell r="O1000">
            <v>-88527</v>
          </cell>
          <cell r="P1000">
            <v>26330.81</v>
          </cell>
          <cell r="Q1000">
            <v>77217.67</v>
          </cell>
          <cell r="R1000">
            <v>11334.37</v>
          </cell>
          <cell r="S1000">
            <v>3062.04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29417.89</v>
          </cell>
          <cell r="AA1000">
            <v>0.99999999999999956</v>
          </cell>
          <cell r="AB1000">
            <v>0</v>
          </cell>
          <cell r="AC1000">
            <v>0</v>
          </cell>
          <cell r="AD1000">
            <v>0</v>
          </cell>
          <cell r="AE1000">
            <v>2000000</v>
          </cell>
          <cell r="AF1000">
            <v>0</v>
          </cell>
          <cell r="AL1000">
            <v>1</v>
          </cell>
          <cell r="AM1000">
            <v>12</v>
          </cell>
          <cell r="AN1000">
            <v>0</v>
          </cell>
        </row>
        <row r="1001">
          <cell r="A1001" t="str">
            <v>Mass Ave</v>
          </cell>
          <cell r="B1001" t="str">
            <v>Mass Ave</v>
          </cell>
          <cell r="C1001" t="str">
            <v>16710</v>
          </cell>
          <cell r="D1001" t="str">
            <v>New Customer Connection</v>
          </cell>
          <cell r="E1001" t="str">
            <v>04953</v>
          </cell>
          <cell r="G1001" t="str">
            <v>Beacon St LLC - 484 Beacon St, Boston Street</v>
          </cell>
          <cell r="I1001">
            <v>0</v>
          </cell>
          <cell r="J1001" t="str">
            <v>labor</v>
          </cell>
          <cell r="L1001">
            <v>0</v>
          </cell>
          <cell r="M1001">
            <v>47.79</v>
          </cell>
          <cell r="N1001">
            <v>0</v>
          </cell>
          <cell r="O1001">
            <v>0</v>
          </cell>
          <cell r="P1001">
            <v>47.79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47.79</v>
          </cell>
          <cell r="AA1001">
            <v>1.3009844905443825E-3</v>
          </cell>
          <cell r="AC1001">
            <v>0</v>
          </cell>
          <cell r="AH1001">
            <v>0</v>
          </cell>
          <cell r="AI1001">
            <v>0</v>
          </cell>
          <cell r="AJ1001">
            <v>0</v>
          </cell>
          <cell r="AL1001">
            <v>1</v>
          </cell>
          <cell r="AM1001">
            <v>12</v>
          </cell>
          <cell r="AN1001">
            <v>0</v>
          </cell>
        </row>
        <row r="1002">
          <cell r="A1002" t="str">
            <v>Mass Ave</v>
          </cell>
          <cell r="B1002" t="str">
            <v>Mass Ave</v>
          </cell>
          <cell r="C1002" t="str">
            <v>16710</v>
          </cell>
          <cell r="D1002" t="str">
            <v>New Customer Connection</v>
          </cell>
          <cell r="E1002" t="str">
            <v>04953</v>
          </cell>
          <cell r="G1002" t="str">
            <v>Beacon St LLC - 484 Beacon St, Boston Street</v>
          </cell>
          <cell r="I1002">
            <v>0</v>
          </cell>
          <cell r="J1002" t="str">
            <v>Overtime</v>
          </cell>
          <cell r="L1002">
            <v>0</v>
          </cell>
          <cell r="M1002">
            <v>884.77</v>
          </cell>
          <cell r="N1002">
            <v>0</v>
          </cell>
          <cell r="O1002">
            <v>0</v>
          </cell>
          <cell r="P1002">
            <v>884.77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884.77</v>
          </cell>
          <cell r="AA1002">
            <v>2.4086044103347005E-2</v>
          </cell>
          <cell r="AC1002">
            <v>0</v>
          </cell>
          <cell r="AH1002">
            <v>0</v>
          </cell>
          <cell r="AI1002">
            <v>0</v>
          </cell>
          <cell r="AJ1002">
            <v>0</v>
          </cell>
          <cell r="AL1002">
            <v>1</v>
          </cell>
          <cell r="AM1002">
            <v>12</v>
          </cell>
          <cell r="AN1002">
            <v>0</v>
          </cell>
        </row>
        <row r="1003">
          <cell r="A1003" t="str">
            <v>Mass Ave</v>
          </cell>
          <cell r="B1003" t="str">
            <v>Mass Ave</v>
          </cell>
          <cell r="C1003" t="str">
            <v>16710</v>
          </cell>
          <cell r="D1003" t="str">
            <v>New Customer Connection</v>
          </cell>
          <cell r="E1003" t="str">
            <v>04953</v>
          </cell>
          <cell r="G1003" t="str">
            <v>Beacon St LLC - 484 Beacon St, Boston Street</v>
          </cell>
          <cell r="I1003">
            <v>0</v>
          </cell>
          <cell r="J1003" t="str">
            <v>Benefits</v>
          </cell>
          <cell r="L1003">
            <v>0</v>
          </cell>
          <cell r="M1003">
            <v>69.91</v>
          </cell>
          <cell r="N1003">
            <v>0</v>
          </cell>
          <cell r="O1003">
            <v>0</v>
          </cell>
          <cell r="P1003">
            <v>69.91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69.91</v>
          </cell>
          <cell r="AA1003">
            <v>1.9031560103360073E-3</v>
          </cell>
          <cell r="AC1003">
            <v>0</v>
          </cell>
          <cell r="AH1003">
            <v>0</v>
          </cell>
          <cell r="AI1003">
            <v>0</v>
          </cell>
          <cell r="AJ1003">
            <v>0</v>
          </cell>
          <cell r="AL1003">
            <v>1</v>
          </cell>
          <cell r="AM1003">
            <v>12</v>
          </cell>
          <cell r="AN1003">
            <v>0</v>
          </cell>
        </row>
        <row r="1004">
          <cell r="A1004" t="str">
            <v>Mass Ave</v>
          </cell>
          <cell r="B1004" t="str">
            <v>Mass Ave</v>
          </cell>
          <cell r="C1004" t="str">
            <v>16710</v>
          </cell>
          <cell r="D1004" t="str">
            <v>New Customer Connection</v>
          </cell>
          <cell r="E1004" t="str">
            <v>04953</v>
          </cell>
          <cell r="G1004" t="str">
            <v>Beacon St LLC - 484 Beacon St, Boston Street</v>
          </cell>
          <cell r="I1004">
            <v>0</v>
          </cell>
          <cell r="J1004" t="str">
            <v>Invoice</v>
          </cell>
          <cell r="L1004">
            <v>0</v>
          </cell>
          <cell r="M1004">
            <v>3183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3183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3183</v>
          </cell>
          <cell r="AA1004">
            <v>8.6650630537827372E-2</v>
          </cell>
          <cell r="AC1004">
            <v>0</v>
          </cell>
          <cell r="AH1004">
            <v>0</v>
          </cell>
          <cell r="AI1004">
            <v>0</v>
          </cell>
          <cell r="AJ1004">
            <v>0</v>
          </cell>
          <cell r="AL1004">
            <v>1</v>
          </cell>
          <cell r="AM1004">
            <v>12</v>
          </cell>
          <cell r="AN1004">
            <v>0</v>
          </cell>
        </row>
        <row r="1005">
          <cell r="A1005" t="str">
            <v>Mass Ave</v>
          </cell>
          <cell r="B1005" t="str">
            <v>Mass Ave</v>
          </cell>
          <cell r="C1005" t="str">
            <v>16710</v>
          </cell>
          <cell r="D1005" t="str">
            <v>New Customer Connection</v>
          </cell>
          <cell r="E1005" t="str">
            <v>04953</v>
          </cell>
          <cell r="G1005" t="str">
            <v>Beacon St LLC - 484 Beacon St, Boston Street</v>
          </cell>
          <cell r="I1005">
            <v>0</v>
          </cell>
          <cell r="J1005" t="str">
            <v>Material</v>
          </cell>
          <cell r="L1005">
            <v>0</v>
          </cell>
          <cell r="M1005">
            <v>32548.25</v>
          </cell>
          <cell r="N1005">
            <v>0</v>
          </cell>
          <cell r="O1005">
            <v>0</v>
          </cell>
          <cell r="P1005">
            <v>32548.25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32548.25</v>
          </cell>
          <cell r="AA1005">
            <v>0.88605918485794521</v>
          </cell>
          <cell r="AC1005">
            <v>0</v>
          </cell>
          <cell r="AH1005">
            <v>0</v>
          </cell>
          <cell r="AI1005">
            <v>0</v>
          </cell>
          <cell r="AJ1005">
            <v>0</v>
          </cell>
          <cell r="AL1005">
            <v>1</v>
          </cell>
          <cell r="AM1005">
            <v>12</v>
          </cell>
          <cell r="AN1005">
            <v>0</v>
          </cell>
        </row>
        <row r="1006">
          <cell r="A1006" t="str">
            <v>Mass Ave</v>
          </cell>
          <cell r="B1006" t="str">
            <v>Mass Ave</v>
          </cell>
          <cell r="C1006" t="str">
            <v>16710</v>
          </cell>
          <cell r="D1006" t="str">
            <v>New Customer Connection</v>
          </cell>
          <cell r="E1006" t="str">
            <v>04953</v>
          </cell>
          <cell r="G1006" t="str">
            <v>Beacon St LLC - 484 Beacon St, Boston Street</v>
          </cell>
          <cell r="I1006">
            <v>0</v>
          </cell>
          <cell r="J1006" t="str">
            <v>Other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C1006">
            <v>0</v>
          </cell>
          <cell r="AH1006">
            <v>0</v>
          </cell>
          <cell r="AI1006">
            <v>0</v>
          </cell>
          <cell r="AJ1006">
            <v>0</v>
          </cell>
          <cell r="AL1006">
            <v>1</v>
          </cell>
          <cell r="AM1006">
            <v>12</v>
          </cell>
          <cell r="AN1006">
            <v>0</v>
          </cell>
        </row>
        <row r="1007">
          <cell r="A1007" t="str">
            <v>Mass Ave</v>
          </cell>
          <cell r="B1007" t="str">
            <v>Mass Ave</v>
          </cell>
          <cell r="C1007" t="str">
            <v>16710</v>
          </cell>
          <cell r="D1007" t="str">
            <v>New Customer Connection</v>
          </cell>
          <cell r="E1007" t="str">
            <v>04953</v>
          </cell>
          <cell r="G1007" t="str">
            <v>Beacon St LLC - 484 Beacon St, Boston Street</v>
          </cell>
          <cell r="H1007">
            <v>0</v>
          </cell>
          <cell r="I1007">
            <v>0</v>
          </cell>
          <cell r="J1007" t="str">
            <v>Total</v>
          </cell>
          <cell r="L1007">
            <v>0</v>
          </cell>
          <cell r="M1007">
            <v>36733.72</v>
          </cell>
          <cell r="N1007">
            <v>0</v>
          </cell>
          <cell r="O1007">
            <v>0</v>
          </cell>
          <cell r="P1007">
            <v>33550.720000000001</v>
          </cell>
          <cell r="Q1007">
            <v>0</v>
          </cell>
          <cell r="R1007">
            <v>3183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36733.72</v>
          </cell>
          <cell r="AA1007">
            <v>1</v>
          </cell>
          <cell r="AB1007">
            <v>0</v>
          </cell>
          <cell r="AC1007">
            <v>0</v>
          </cell>
          <cell r="AD1007">
            <v>0</v>
          </cell>
          <cell r="AE1007">
            <v>2000000</v>
          </cell>
          <cell r="AF1007">
            <v>0</v>
          </cell>
          <cell r="AL1007">
            <v>1</v>
          </cell>
          <cell r="AM1007">
            <v>12</v>
          </cell>
          <cell r="AN1007">
            <v>0</v>
          </cell>
        </row>
        <row r="1008">
          <cell r="A1008">
            <v>0</v>
          </cell>
          <cell r="B1008">
            <v>0</v>
          </cell>
          <cell r="C1008">
            <v>0</v>
          </cell>
          <cell r="D1008" t="str">
            <v>System Improvements</v>
          </cell>
          <cell r="E1008" t="str">
            <v>05309</v>
          </cell>
          <cell r="G1008">
            <v>0</v>
          </cell>
          <cell r="I1008">
            <v>0</v>
          </cell>
          <cell r="J1008" t="str">
            <v>labor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 t="e">
            <v>#DIV/0!</v>
          </cell>
          <cell r="AC1008">
            <v>0</v>
          </cell>
          <cell r="AH1008">
            <v>0</v>
          </cell>
          <cell r="AI1008">
            <v>0</v>
          </cell>
          <cell r="AJ1008">
            <v>0</v>
          </cell>
          <cell r="AL1008">
            <v>1</v>
          </cell>
          <cell r="AM1008">
            <v>12</v>
          </cell>
          <cell r="AN1008">
            <v>0</v>
          </cell>
        </row>
        <row r="1009">
          <cell r="A1009">
            <v>0</v>
          </cell>
          <cell r="B1009">
            <v>0</v>
          </cell>
          <cell r="C1009">
            <v>0</v>
          </cell>
          <cell r="D1009" t="str">
            <v>System Improvements</v>
          </cell>
          <cell r="E1009" t="str">
            <v>05309</v>
          </cell>
          <cell r="G1009">
            <v>0</v>
          </cell>
          <cell r="I1009">
            <v>0</v>
          </cell>
          <cell r="J1009" t="str">
            <v>Overtime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 t="e">
            <v>#DIV/0!</v>
          </cell>
          <cell r="AC1009">
            <v>0</v>
          </cell>
          <cell r="AH1009">
            <v>0</v>
          </cell>
          <cell r="AI1009">
            <v>0</v>
          </cell>
          <cell r="AJ1009">
            <v>0</v>
          </cell>
          <cell r="AL1009">
            <v>1</v>
          </cell>
          <cell r="AM1009">
            <v>12</v>
          </cell>
          <cell r="AN1009">
            <v>0</v>
          </cell>
        </row>
        <row r="1010">
          <cell r="A1010">
            <v>0</v>
          </cell>
          <cell r="B1010">
            <v>0</v>
          </cell>
          <cell r="C1010">
            <v>0</v>
          </cell>
          <cell r="D1010" t="str">
            <v>System Improvements</v>
          </cell>
          <cell r="E1010" t="str">
            <v>05309</v>
          </cell>
          <cell r="G1010">
            <v>0</v>
          </cell>
          <cell r="I1010">
            <v>0</v>
          </cell>
          <cell r="J1010" t="str">
            <v>Benefits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 t="e">
            <v>#DIV/0!</v>
          </cell>
          <cell r="AC1010">
            <v>0</v>
          </cell>
          <cell r="AH1010">
            <v>0</v>
          </cell>
          <cell r="AI1010">
            <v>0</v>
          </cell>
          <cell r="AJ1010">
            <v>0</v>
          </cell>
          <cell r="AL1010">
            <v>1</v>
          </cell>
          <cell r="AM1010">
            <v>12</v>
          </cell>
          <cell r="AN1010">
            <v>0</v>
          </cell>
        </row>
        <row r="1011">
          <cell r="A1011">
            <v>0</v>
          </cell>
          <cell r="B1011">
            <v>0</v>
          </cell>
          <cell r="C1011">
            <v>0</v>
          </cell>
          <cell r="D1011" t="str">
            <v>System Improvements</v>
          </cell>
          <cell r="E1011" t="str">
            <v>05309</v>
          </cell>
          <cell r="G1011">
            <v>0</v>
          </cell>
          <cell r="I1011">
            <v>0</v>
          </cell>
          <cell r="J1011" t="str">
            <v>Invoice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 t="e">
            <v>#DIV/0!</v>
          </cell>
          <cell r="AC1011">
            <v>0</v>
          </cell>
          <cell r="AH1011">
            <v>0</v>
          </cell>
          <cell r="AI1011">
            <v>0</v>
          </cell>
          <cell r="AJ1011">
            <v>0</v>
          </cell>
          <cell r="AL1011">
            <v>1</v>
          </cell>
          <cell r="AM1011">
            <v>12</v>
          </cell>
          <cell r="AN1011">
            <v>0</v>
          </cell>
        </row>
        <row r="1012">
          <cell r="A1012">
            <v>0</v>
          </cell>
          <cell r="B1012">
            <v>0</v>
          </cell>
          <cell r="C1012">
            <v>0</v>
          </cell>
          <cell r="D1012" t="str">
            <v>System Improvements</v>
          </cell>
          <cell r="E1012" t="str">
            <v>05309</v>
          </cell>
          <cell r="G1012">
            <v>0</v>
          </cell>
          <cell r="I1012">
            <v>0</v>
          </cell>
          <cell r="J1012" t="str">
            <v>Material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 t="e">
            <v>#DIV/0!</v>
          </cell>
          <cell r="AC1012">
            <v>0</v>
          </cell>
          <cell r="AH1012">
            <v>0</v>
          </cell>
          <cell r="AI1012">
            <v>0</v>
          </cell>
          <cell r="AJ1012">
            <v>0</v>
          </cell>
          <cell r="AL1012">
            <v>1</v>
          </cell>
          <cell r="AM1012">
            <v>12</v>
          </cell>
          <cell r="AN1012">
            <v>0</v>
          </cell>
        </row>
        <row r="1013">
          <cell r="A1013">
            <v>0</v>
          </cell>
          <cell r="B1013">
            <v>0</v>
          </cell>
          <cell r="C1013">
            <v>0</v>
          </cell>
          <cell r="D1013" t="str">
            <v>System Improvements</v>
          </cell>
          <cell r="E1013" t="str">
            <v>05309</v>
          </cell>
          <cell r="G1013">
            <v>0</v>
          </cell>
          <cell r="I1013">
            <v>0</v>
          </cell>
          <cell r="J1013" t="str">
            <v>Other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 t="e">
            <v>#DIV/0!</v>
          </cell>
          <cell r="AC1013">
            <v>0</v>
          </cell>
          <cell r="AH1013">
            <v>0</v>
          </cell>
          <cell r="AI1013">
            <v>0</v>
          </cell>
          <cell r="AJ1013">
            <v>0</v>
          </cell>
          <cell r="AL1013">
            <v>1</v>
          </cell>
          <cell r="AM1013">
            <v>12</v>
          </cell>
          <cell r="AN1013">
            <v>0</v>
          </cell>
        </row>
        <row r="1014">
          <cell r="A1014">
            <v>0</v>
          </cell>
          <cell r="B1014">
            <v>0</v>
          </cell>
          <cell r="C1014">
            <v>0</v>
          </cell>
          <cell r="D1014" t="str">
            <v>System Improvements</v>
          </cell>
          <cell r="E1014" t="str">
            <v>05309</v>
          </cell>
          <cell r="G1014">
            <v>0</v>
          </cell>
          <cell r="H1014">
            <v>0</v>
          </cell>
          <cell r="I1014">
            <v>0</v>
          </cell>
          <cell r="J1014" t="str">
            <v>Total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 t="e">
            <v>#DIV/0!</v>
          </cell>
          <cell r="AB1014">
            <v>0</v>
          </cell>
          <cell r="AC1014">
            <v>0</v>
          </cell>
          <cell r="AD1014">
            <v>0</v>
          </cell>
          <cell r="AE1014">
            <v>2000000</v>
          </cell>
          <cell r="AF1014">
            <v>0</v>
          </cell>
          <cell r="AL1014">
            <v>1</v>
          </cell>
          <cell r="AM1014">
            <v>12</v>
          </cell>
          <cell r="AN1014">
            <v>0</v>
          </cell>
        </row>
        <row r="1015">
          <cell r="A1015" t="str">
            <v>Mass Ave</v>
          </cell>
          <cell r="B1015" t="str">
            <v>Hyde Park</v>
          </cell>
          <cell r="C1015" t="str">
            <v>16715</v>
          </cell>
          <cell r="D1015" t="str">
            <v>Act of Public Authority</v>
          </cell>
          <cell r="E1015" t="str">
            <v>99026</v>
          </cell>
          <cell r="G1015" t="str">
            <v>Hyde Park APUBA</v>
          </cell>
          <cell r="I1015">
            <v>0</v>
          </cell>
          <cell r="J1015" t="str">
            <v>labor</v>
          </cell>
          <cell r="L1015">
            <v>0</v>
          </cell>
          <cell r="M1015">
            <v>9064.16</v>
          </cell>
          <cell r="N1015">
            <v>0</v>
          </cell>
          <cell r="O1015">
            <v>0</v>
          </cell>
          <cell r="P1015">
            <v>0</v>
          </cell>
          <cell r="Q1015">
            <v>3277.88</v>
          </cell>
          <cell r="R1015">
            <v>727.32</v>
          </cell>
          <cell r="S1015">
            <v>0</v>
          </cell>
          <cell r="T1015">
            <v>144.32000000000062</v>
          </cell>
          <cell r="U1015">
            <v>0</v>
          </cell>
          <cell r="V1015">
            <v>3591.33</v>
          </cell>
          <cell r="W1015">
            <v>1323.31</v>
          </cell>
          <cell r="X1015">
            <v>0</v>
          </cell>
          <cell r="Y1015">
            <v>0</v>
          </cell>
          <cell r="Z1015">
            <v>9064.16</v>
          </cell>
          <cell r="AA1015">
            <v>0.35090647949920056</v>
          </cell>
          <cell r="AC1015">
            <v>0</v>
          </cell>
          <cell r="AH1015">
            <v>0</v>
          </cell>
          <cell r="AI1015">
            <v>0</v>
          </cell>
          <cell r="AJ1015">
            <v>0</v>
          </cell>
          <cell r="AL1015">
            <v>1</v>
          </cell>
          <cell r="AM1015">
            <v>12</v>
          </cell>
          <cell r="AN1015">
            <v>0</v>
          </cell>
        </row>
        <row r="1016">
          <cell r="A1016" t="str">
            <v>Mass Ave</v>
          </cell>
          <cell r="B1016" t="str">
            <v>Hyde Park</v>
          </cell>
          <cell r="C1016" t="str">
            <v>16715</v>
          </cell>
          <cell r="D1016" t="str">
            <v>Act of Public Authority</v>
          </cell>
          <cell r="E1016" t="str">
            <v>99026</v>
          </cell>
          <cell r="G1016" t="str">
            <v>Hyde Park APUBA</v>
          </cell>
          <cell r="I1016">
            <v>0</v>
          </cell>
          <cell r="J1016" t="str">
            <v>Overtime</v>
          </cell>
          <cell r="L1016">
            <v>0</v>
          </cell>
          <cell r="M1016">
            <v>2179.48</v>
          </cell>
          <cell r="N1016">
            <v>0</v>
          </cell>
          <cell r="O1016">
            <v>0</v>
          </cell>
          <cell r="P1016">
            <v>0</v>
          </cell>
          <cell r="Q1016">
            <v>1461.02</v>
          </cell>
          <cell r="R1016">
            <v>375.36</v>
          </cell>
          <cell r="S1016">
            <v>0</v>
          </cell>
          <cell r="T1016">
            <v>0</v>
          </cell>
          <cell r="U1016">
            <v>0</v>
          </cell>
          <cell r="V1016">
            <v>296.17</v>
          </cell>
          <cell r="W1016">
            <v>46.929999999999836</v>
          </cell>
          <cell r="X1016">
            <v>0</v>
          </cell>
          <cell r="Y1016">
            <v>0</v>
          </cell>
          <cell r="Z1016">
            <v>2179.48</v>
          </cell>
          <cell r="AA1016">
            <v>8.4375568606348261E-2</v>
          </cell>
          <cell r="AC1016">
            <v>0</v>
          </cell>
          <cell r="AH1016">
            <v>0</v>
          </cell>
          <cell r="AI1016">
            <v>0</v>
          </cell>
          <cell r="AJ1016">
            <v>0</v>
          </cell>
          <cell r="AL1016">
            <v>1</v>
          </cell>
          <cell r="AM1016">
            <v>12</v>
          </cell>
          <cell r="AN1016">
            <v>0</v>
          </cell>
        </row>
        <row r="1017">
          <cell r="A1017" t="str">
            <v>Mass Ave</v>
          </cell>
          <cell r="B1017" t="str">
            <v>Hyde Park</v>
          </cell>
          <cell r="C1017" t="str">
            <v>16715</v>
          </cell>
          <cell r="D1017" t="str">
            <v>Act of Public Authority</v>
          </cell>
          <cell r="E1017" t="str">
            <v>99026</v>
          </cell>
          <cell r="G1017" t="str">
            <v>Hyde Park APUBA</v>
          </cell>
          <cell r="I1017">
            <v>0</v>
          </cell>
          <cell r="J1017" t="str">
            <v>Benefits</v>
          </cell>
          <cell r="L1017">
            <v>0</v>
          </cell>
          <cell r="M1017">
            <v>5194.58</v>
          </cell>
          <cell r="N1017">
            <v>0</v>
          </cell>
          <cell r="O1017">
            <v>0</v>
          </cell>
          <cell r="P1017">
            <v>0</v>
          </cell>
          <cell r="Q1017">
            <v>1993.31</v>
          </cell>
          <cell r="R1017">
            <v>465.49</v>
          </cell>
          <cell r="S1017">
            <v>0</v>
          </cell>
          <cell r="T1017">
            <v>92.369999999999891</v>
          </cell>
          <cell r="U1017">
            <v>0</v>
          </cell>
          <cell r="V1017">
            <v>1796.51</v>
          </cell>
          <cell r="W1017">
            <v>846.9</v>
          </cell>
          <cell r="X1017">
            <v>0</v>
          </cell>
          <cell r="Y1017">
            <v>0</v>
          </cell>
          <cell r="Z1017">
            <v>5194.58</v>
          </cell>
          <cell r="AA1017">
            <v>0.20110101545834994</v>
          </cell>
          <cell r="AC1017">
            <v>0</v>
          </cell>
          <cell r="AH1017">
            <v>0</v>
          </cell>
          <cell r="AI1017">
            <v>0</v>
          </cell>
          <cell r="AJ1017">
            <v>0</v>
          </cell>
          <cell r="AL1017">
            <v>1</v>
          </cell>
          <cell r="AM1017">
            <v>12</v>
          </cell>
          <cell r="AN1017">
            <v>0</v>
          </cell>
        </row>
        <row r="1018">
          <cell r="A1018" t="str">
            <v>Mass Ave</v>
          </cell>
          <cell r="B1018" t="str">
            <v>Hyde Park</v>
          </cell>
          <cell r="C1018" t="str">
            <v>16715</v>
          </cell>
          <cell r="D1018" t="str">
            <v>Act of Public Authority</v>
          </cell>
          <cell r="E1018" t="str">
            <v>99026</v>
          </cell>
          <cell r="G1018" t="str">
            <v>Hyde Park APUBA</v>
          </cell>
          <cell r="I1018">
            <v>0</v>
          </cell>
          <cell r="J1018" t="str">
            <v>Invoice</v>
          </cell>
          <cell r="L1018">
            <v>0</v>
          </cell>
          <cell r="M1018">
            <v>11464.49</v>
          </cell>
          <cell r="N1018">
            <v>0</v>
          </cell>
          <cell r="O1018">
            <v>13.1</v>
          </cell>
          <cell r="P1018">
            <v>8.73</v>
          </cell>
          <cell r="Q1018">
            <v>2728.91</v>
          </cell>
          <cell r="R1018">
            <v>0</v>
          </cell>
          <cell r="S1018">
            <v>0</v>
          </cell>
          <cell r="T1018">
            <v>0</v>
          </cell>
          <cell r="U1018">
            <v>8713.75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11464.49</v>
          </cell>
          <cell r="AA1018">
            <v>0.44383195190219388</v>
          </cell>
          <cell r="AC1018">
            <v>0</v>
          </cell>
          <cell r="AH1018">
            <v>0</v>
          </cell>
          <cell r="AI1018">
            <v>0</v>
          </cell>
          <cell r="AJ1018">
            <v>0</v>
          </cell>
          <cell r="AL1018">
            <v>1</v>
          </cell>
          <cell r="AM1018">
            <v>12</v>
          </cell>
          <cell r="AN1018">
            <v>0</v>
          </cell>
        </row>
        <row r="1019">
          <cell r="A1019" t="str">
            <v>Mass Ave</v>
          </cell>
          <cell r="B1019" t="str">
            <v>Hyde Park</v>
          </cell>
          <cell r="C1019" t="str">
            <v>16715</v>
          </cell>
          <cell r="D1019" t="str">
            <v>Act of Public Authority</v>
          </cell>
          <cell r="E1019" t="str">
            <v>99026</v>
          </cell>
          <cell r="G1019" t="str">
            <v>Hyde Park APUBA</v>
          </cell>
          <cell r="I1019">
            <v>0</v>
          </cell>
          <cell r="J1019" t="str">
            <v>Material</v>
          </cell>
          <cell r="L1019">
            <v>0</v>
          </cell>
          <cell r="M1019">
            <v>1408.99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537.47</v>
          </cell>
          <cell r="V1019">
            <v>81.25</v>
          </cell>
          <cell r="W1019">
            <v>343.83</v>
          </cell>
          <cell r="X1019">
            <v>0</v>
          </cell>
          <cell r="Y1019">
            <v>446.44</v>
          </cell>
          <cell r="Z1019">
            <v>1408.99</v>
          </cell>
          <cell r="AA1019">
            <v>5.4547108673013121E-2</v>
          </cell>
          <cell r="AC1019">
            <v>0</v>
          </cell>
          <cell r="AH1019">
            <v>0</v>
          </cell>
          <cell r="AI1019">
            <v>0</v>
          </cell>
          <cell r="AJ1019">
            <v>0</v>
          </cell>
          <cell r="AL1019">
            <v>1</v>
          </cell>
          <cell r="AM1019">
            <v>12</v>
          </cell>
          <cell r="AN1019">
            <v>0</v>
          </cell>
        </row>
        <row r="1020">
          <cell r="A1020" t="str">
            <v>Mass Ave</v>
          </cell>
          <cell r="B1020" t="str">
            <v>Hyde Park</v>
          </cell>
          <cell r="C1020" t="str">
            <v>16715</v>
          </cell>
          <cell r="D1020" t="str">
            <v>Act of Public Authority</v>
          </cell>
          <cell r="E1020" t="str">
            <v>99026</v>
          </cell>
          <cell r="G1020" t="str">
            <v>Hyde Park APUBA</v>
          </cell>
          <cell r="I1020">
            <v>0</v>
          </cell>
          <cell r="J1020" t="str">
            <v>Other</v>
          </cell>
          <cell r="L1020">
            <v>0</v>
          </cell>
          <cell r="M1020">
            <v>-3481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-3481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-3481</v>
          </cell>
          <cell r="AA1020">
            <v>-0.13476212413910579</v>
          </cell>
          <cell r="AC1020">
            <v>0</v>
          </cell>
          <cell r="AH1020">
            <v>0</v>
          </cell>
          <cell r="AI1020">
            <v>0</v>
          </cell>
          <cell r="AJ1020">
            <v>0</v>
          </cell>
          <cell r="AL1020">
            <v>1</v>
          </cell>
          <cell r="AM1020">
            <v>12</v>
          </cell>
          <cell r="AN1020">
            <v>0</v>
          </cell>
        </row>
        <row r="1021">
          <cell r="A1021" t="str">
            <v>Mass Ave</v>
          </cell>
          <cell r="B1021" t="str">
            <v>Hyde Park</v>
          </cell>
          <cell r="C1021" t="str">
            <v>16715</v>
          </cell>
          <cell r="D1021" t="str">
            <v>Act of Public Authority</v>
          </cell>
          <cell r="E1021" t="str">
            <v>99026</v>
          </cell>
          <cell r="G1021" t="str">
            <v>Hyde Park APUBA</v>
          </cell>
          <cell r="H1021">
            <v>0</v>
          </cell>
          <cell r="I1021">
            <v>0</v>
          </cell>
          <cell r="J1021" t="str">
            <v>Total</v>
          </cell>
          <cell r="L1021">
            <v>0</v>
          </cell>
          <cell r="M1021">
            <v>25830.7</v>
          </cell>
          <cell r="N1021">
            <v>0</v>
          </cell>
          <cell r="O1021">
            <v>13.1</v>
          </cell>
          <cell r="P1021">
            <v>8.73</v>
          </cell>
          <cell r="Q1021">
            <v>9461.119999999999</v>
          </cell>
          <cell r="R1021">
            <v>1568.17</v>
          </cell>
          <cell r="S1021">
            <v>0</v>
          </cell>
          <cell r="T1021">
            <v>236.69000000000051</v>
          </cell>
          <cell r="U1021">
            <v>5770.2199999999993</v>
          </cell>
          <cell r="V1021">
            <v>5765.26</v>
          </cell>
          <cell r="W1021">
            <v>2560.9699999999998</v>
          </cell>
          <cell r="X1021">
            <v>0</v>
          </cell>
          <cell r="Y1021">
            <v>446.44</v>
          </cell>
          <cell r="Z1021">
            <v>25830.7</v>
          </cell>
          <cell r="AA1021">
            <v>0.99999999999999989</v>
          </cell>
          <cell r="AB1021">
            <v>0</v>
          </cell>
          <cell r="AC1021">
            <v>0</v>
          </cell>
          <cell r="AD1021">
            <v>0</v>
          </cell>
          <cell r="AE1021">
            <v>2000000</v>
          </cell>
          <cell r="AF1021">
            <v>0</v>
          </cell>
          <cell r="AL1021">
            <v>1</v>
          </cell>
          <cell r="AM1021">
            <v>12</v>
          </cell>
          <cell r="AN1021">
            <v>0</v>
          </cell>
        </row>
        <row r="1022">
          <cell r="A1022" t="str">
            <v>Mass Ave</v>
          </cell>
          <cell r="B1022" t="str">
            <v>Hyde Park</v>
          </cell>
          <cell r="C1022" t="str">
            <v>16715</v>
          </cell>
          <cell r="D1022" t="str">
            <v>System Failure</v>
          </cell>
          <cell r="E1022" t="str">
            <v>99047</v>
          </cell>
          <cell r="G1022" t="str">
            <v>Hyde Park Street Lighting OPS</v>
          </cell>
          <cell r="I1022">
            <v>0</v>
          </cell>
          <cell r="J1022" t="str">
            <v>labor</v>
          </cell>
          <cell r="L1022">
            <v>0</v>
          </cell>
          <cell r="M1022">
            <v>730.44</v>
          </cell>
          <cell r="N1022">
            <v>0</v>
          </cell>
          <cell r="O1022">
            <v>206.1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231.28</v>
          </cell>
          <cell r="Y1022">
            <v>293.06</v>
          </cell>
          <cell r="Z1022">
            <v>730.44</v>
          </cell>
          <cell r="AA1022">
            <v>0.33935598370214137</v>
          </cell>
          <cell r="AC1022">
            <v>0</v>
          </cell>
          <cell r="AH1022">
            <v>0</v>
          </cell>
          <cell r="AI1022">
            <v>0</v>
          </cell>
          <cell r="AJ1022">
            <v>0</v>
          </cell>
          <cell r="AL1022">
            <v>1</v>
          </cell>
          <cell r="AM1022">
            <v>12</v>
          </cell>
          <cell r="AN1022">
            <v>0</v>
          </cell>
        </row>
        <row r="1023">
          <cell r="A1023" t="str">
            <v>Mass Ave</v>
          </cell>
          <cell r="B1023" t="str">
            <v>Hyde Park</v>
          </cell>
          <cell r="C1023" t="str">
            <v>16715</v>
          </cell>
          <cell r="D1023" t="str">
            <v>System Failure</v>
          </cell>
          <cell r="E1023" t="str">
            <v>99047</v>
          </cell>
          <cell r="G1023" t="str">
            <v>Hyde Park Street Lighting OPS</v>
          </cell>
          <cell r="I1023">
            <v>0</v>
          </cell>
          <cell r="J1023" t="str">
            <v>Overtime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C1023">
            <v>0</v>
          </cell>
          <cell r="AH1023">
            <v>0</v>
          </cell>
          <cell r="AI1023">
            <v>0</v>
          </cell>
          <cell r="AJ1023">
            <v>0</v>
          </cell>
          <cell r="AL1023">
            <v>1</v>
          </cell>
          <cell r="AM1023">
            <v>12</v>
          </cell>
          <cell r="AN1023">
            <v>0</v>
          </cell>
        </row>
        <row r="1024">
          <cell r="A1024" t="str">
            <v>Mass Ave</v>
          </cell>
          <cell r="B1024" t="str">
            <v>Hyde Park</v>
          </cell>
          <cell r="C1024" t="str">
            <v>16715</v>
          </cell>
          <cell r="D1024" t="str">
            <v>System Failure</v>
          </cell>
          <cell r="E1024" t="str">
            <v>99047</v>
          </cell>
          <cell r="G1024" t="str">
            <v>Hyde Park Street Lighting OPS</v>
          </cell>
          <cell r="I1024">
            <v>0</v>
          </cell>
          <cell r="J1024" t="str">
            <v>Benefits</v>
          </cell>
          <cell r="L1024">
            <v>0</v>
          </cell>
          <cell r="M1024">
            <v>387.5</v>
          </cell>
          <cell r="N1024">
            <v>0</v>
          </cell>
          <cell r="O1024">
            <v>108.12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148</v>
          </cell>
          <cell r="Y1024">
            <v>131.38</v>
          </cell>
          <cell r="Z1024">
            <v>387.5</v>
          </cell>
          <cell r="AA1024">
            <v>0.1800290834080551</v>
          </cell>
          <cell r="AC1024">
            <v>0</v>
          </cell>
          <cell r="AH1024">
            <v>0</v>
          </cell>
          <cell r="AI1024">
            <v>0</v>
          </cell>
          <cell r="AJ1024">
            <v>0</v>
          </cell>
          <cell r="AL1024">
            <v>1</v>
          </cell>
          <cell r="AM1024">
            <v>12</v>
          </cell>
          <cell r="AN1024">
            <v>0</v>
          </cell>
        </row>
        <row r="1025">
          <cell r="A1025" t="str">
            <v>Mass Ave</v>
          </cell>
          <cell r="B1025" t="str">
            <v>Hyde Park</v>
          </cell>
          <cell r="C1025" t="str">
            <v>16715</v>
          </cell>
          <cell r="D1025" t="str">
            <v>System Failure</v>
          </cell>
          <cell r="E1025" t="str">
            <v>99047</v>
          </cell>
          <cell r="G1025" t="str">
            <v>Hyde Park Street Lighting OPS</v>
          </cell>
          <cell r="I1025">
            <v>0</v>
          </cell>
          <cell r="J1025" t="str">
            <v>Invoice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C1025">
            <v>0</v>
          </cell>
          <cell r="AH1025">
            <v>0</v>
          </cell>
          <cell r="AI1025">
            <v>0</v>
          </cell>
          <cell r="AJ1025">
            <v>0</v>
          </cell>
          <cell r="AL1025">
            <v>1</v>
          </cell>
          <cell r="AM1025">
            <v>12</v>
          </cell>
          <cell r="AN1025">
            <v>0</v>
          </cell>
        </row>
        <row r="1026">
          <cell r="A1026" t="str">
            <v>Mass Ave</v>
          </cell>
          <cell r="B1026" t="str">
            <v>Hyde Park</v>
          </cell>
          <cell r="C1026" t="str">
            <v>16715</v>
          </cell>
          <cell r="D1026" t="str">
            <v>System Failure</v>
          </cell>
          <cell r="E1026" t="str">
            <v>99047</v>
          </cell>
          <cell r="G1026" t="str">
            <v>Hyde Park Street Lighting OPS</v>
          </cell>
          <cell r="I1026">
            <v>0</v>
          </cell>
          <cell r="J1026" t="str">
            <v>Material</v>
          </cell>
          <cell r="L1026">
            <v>0</v>
          </cell>
          <cell r="M1026">
            <v>1034.49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1034.49</v>
          </cell>
          <cell r="Y1026">
            <v>0</v>
          </cell>
          <cell r="Z1026">
            <v>1034.49</v>
          </cell>
          <cell r="AA1026">
            <v>0.48061493288980367</v>
          </cell>
          <cell r="AC1026">
            <v>0</v>
          </cell>
          <cell r="AH1026">
            <v>0</v>
          </cell>
          <cell r="AI1026">
            <v>0</v>
          </cell>
          <cell r="AJ1026">
            <v>0</v>
          </cell>
          <cell r="AL1026">
            <v>1</v>
          </cell>
          <cell r="AM1026">
            <v>12</v>
          </cell>
          <cell r="AN1026">
            <v>0</v>
          </cell>
        </row>
        <row r="1027">
          <cell r="A1027" t="str">
            <v>Mass Ave</v>
          </cell>
          <cell r="B1027" t="str">
            <v>Hyde Park</v>
          </cell>
          <cell r="C1027" t="str">
            <v>16715</v>
          </cell>
          <cell r="D1027" t="str">
            <v>System Failure</v>
          </cell>
          <cell r="E1027" t="str">
            <v>99047</v>
          </cell>
          <cell r="G1027" t="str">
            <v>Hyde Park Street Lighting OPS</v>
          </cell>
          <cell r="I1027">
            <v>0</v>
          </cell>
          <cell r="J1027" t="str">
            <v>Other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C1027">
            <v>0</v>
          </cell>
          <cell r="AH1027">
            <v>0</v>
          </cell>
          <cell r="AI1027">
            <v>0</v>
          </cell>
          <cell r="AJ1027">
            <v>0</v>
          </cell>
          <cell r="AL1027">
            <v>1</v>
          </cell>
          <cell r="AM1027">
            <v>12</v>
          </cell>
          <cell r="AN1027">
            <v>0</v>
          </cell>
        </row>
        <row r="1028">
          <cell r="A1028" t="str">
            <v>Mass Ave</v>
          </cell>
          <cell r="B1028" t="str">
            <v>Hyde Park</v>
          </cell>
          <cell r="C1028" t="str">
            <v>16715</v>
          </cell>
          <cell r="D1028" t="str">
            <v>System Failure</v>
          </cell>
          <cell r="E1028" t="str">
            <v>99047</v>
          </cell>
          <cell r="G1028" t="str">
            <v>Hyde Park Street Lighting OPS</v>
          </cell>
          <cell r="H1028">
            <v>0</v>
          </cell>
          <cell r="I1028">
            <v>0</v>
          </cell>
          <cell r="J1028" t="str">
            <v>Total</v>
          </cell>
          <cell r="L1028">
            <v>0</v>
          </cell>
          <cell r="M1028">
            <v>2152.4299999999998</v>
          </cell>
          <cell r="N1028">
            <v>0</v>
          </cell>
          <cell r="O1028">
            <v>314.22000000000003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1413.77</v>
          </cell>
          <cell r="Y1028">
            <v>424.44</v>
          </cell>
          <cell r="Z1028">
            <v>2152.4299999999998</v>
          </cell>
          <cell r="AA1028">
            <v>1.0000000000000002</v>
          </cell>
          <cell r="AB1028">
            <v>0</v>
          </cell>
          <cell r="AC1028">
            <v>0</v>
          </cell>
          <cell r="AD1028">
            <v>0</v>
          </cell>
          <cell r="AE1028">
            <v>2000000</v>
          </cell>
          <cell r="AF1028">
            <v>0</v>
          </cell>
          <cell r="AL1028">
            <v>1</v>
          </cell>
          <cell r="AM1028">
            <v>12</v>
          </cell>
          <cell r="AN1028">
            <v>0</v>
          </cell>
        </row>
        <row r="1029">
          <cell r="A1029" t="str">
            <v>Mass Ave</v>
          </cell>
          <cell r="B1029" t="str">
            <v>Mass Ave</v>
          </cell>
          <cell r="C1029" t="str">
            <v>16710</v>
          </cell>
          <cell r="D1029" t="str">
            <v>System Improvements</v>
          </cell>
          <cell r="E1029" t="str">
            <v>99209</v>
          </cell>
          <cell r="G1029" t="str">
            <v>CONVER 3603</v>
          </cell>
          <cell r="I1029">
            <v>98993.4</v>
          </cell>
          <cell r="J1029" t="str">
            <v>labor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C1029">
            <v>0</v>
          </cell>
          <cell r="AH1029">
            <v>0</v>
          </cell>
          <cell r="AI1029">
            <v>0</v>
          </cell>
          <cell r="AJ1029">
            <v>0</v>
          </cell>
          <cell r="AL1029">
            <v>1</v>
          </cell>
          <cell r="AM1029">
            <v>12</v>
          </cell>
          <cell r="AN1029">
            <v>0</v>
          </cell>
        </row>
        <row r="1030">
          <cell r="A1030" t="str">
            <v>Mass Ave</v>
          </cell>
          <cell r="B1030" t="str">
            <v>Mass Ave</v>
          </cell>
          <cell r="C1030" t="str">
            <v>16710</v>
          </cell>
          <cell r="D1030" t="str">
            <v>System Improvements</v>
          </cell>
          <cell r="E1030" t="str">
            <v>99209</v>
          </cell>
          <cell r="G1030" t="str">
            <v>CONVER 3603</v>
          </cell>
          <cell r="I1030">
            <v>78874.2</v>
          </cell>
          <cell r="J1030" t="str">
            <v>Overtime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C1030">
            <v>0</v>
          </cell>
          <cell r="AH1030">
            <v>0</v>
          </cell>
          <cell r="AI1030">
            <v>0</v>
          </cell>
          <cell r="AJ1030">
            <v>0</v>
          </cell>
          <cell r="AL1030">
            <v>1</v>
          </cell>
          <cell r="AM1030">
            <v>12</v>
          </cell>
          <cell r="AN1030">
            <v>0</v>
          </cell>
        </row>
        <row r="1031">
          <cell r="A1031" t="str">
            <v>Mass Ave</v>
          </cell>
          <cell r="B1031" t="str">
            <v>Mass Ave</v>
          </cell>
          <cell r="C1031" t="str">
            <v>16710</v>
          </cell>
          <cell r="D1031" t="str">
            <v>System Improvements</v>
          </cell>
          <cell r="E1031" t="str">
            <v>99209</v>
          </cell>
          <cell r="G1031" t="str">
            <v>CONVER 3603</v>
          </cell>
          <cell r="I1031">
            <v>42499.59</v>
          </cell>
          <cell r="J1031" t="str">
            <v>Benefits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C1031">
            <v>0</v>
          </cell>
          <cell r="AH1031">
            <v>0</v>
          </cell>
          <cell r="AI1031">
            <v>0</v>
          </cell>
          <cell r="AJ1031">
            <v>0</v>
          </cell>
          <cell r="AL1031">
            <v>1</v>
          </cell>
          <cell r="AM1031">
            <v>12</v>
          </cell>
          <cell r="AN1031">
            <v>0</v>
          </cell>
        </row>
        <row r="1032">
          <cell r="A1032" t="str">
            <v>Mass Ave</v>
          </cell>
          <cell r="B1032" t="str">
            <v>Mass Ave</v>
          </cell>
          <cell r="C1032" t="str">
            <v>16710</v>
          </cell>
          <cell r="D1032" t="str">
            <v>System Improvements</v>
          </cell>
          <cell r="E1032" t="str">
            <v>99209</v>
          </cell>
          <cell r="G1032" t="str">
            <v>CONVER 3603</v>
          </cell>
          <cell r="I1032">
            <v>278618.65000000002</v>
          </cell>
          <cell r="J1032" t="str">
            <v>Invoice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C1032">
            <v>0</v>
          </cell>
          <cell r="AH1032">
            <v>0</v>
          </cell>
          <cell r="AI1032">
            <v>0</v>
          </cell>
          <cell r="AJ1032">
            <v>0</v>
          </cell>
          <cell r="AL1032">
            <v>1</v>
          </cell>
          <cell r="AM1032">
            <v>12</v>
          </cell>
          <cell r="AN1032">
            <v>0</v>
          </cell>
        </row>
        <row r="1033">
          <cell r="A1033" t="str">
            <v>Mass Ave</v>
          </cell>
          <cell r="B1033" t="str">
            <v>Mass Ave</v>
          </cell>
          <cell r="C1033" t="str">
            <v>16710</v>
          </cell>
          <cell r="D1033" t="str">
            <v>System Improvements</v>
          </cell>
          <cell r="E1033" t="str">
            <v>99209</v>
          </cell>
          <cell r="G1033" t="str">
            <v>CONVER 3603</v>
          </cell>
          <cell r="I1033">
            <v>88340.72</v>
          </cell>
          <cell r="J1033" t="str">
            <v>Material</v>
          </cell>
          <cell r="L1033">
            <v>0</v>
          </cell>
          <cell r="M1033">
            <v>80.02</v>
          </cell>
          <cell r="N1033">
            <v>0</v>
          </cell>
          <cell r="O1033">
            <v>0</v>
          </cell>
          <cell r="P1033">
            <v>80.02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80.02</v>
          </cell>
          <cell r="AA1033">
            <v>1</v>
          </cell>
          <cell r="AC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1</v>
          </cell>
          <cell r="AM1033">
            <v>12</v>
          </cell>
          <cell r="AN1033">
            <v>0</v>
          </cell>
        </row>
        <row r="1034">
          <cell r="A1034" t="str">
            <v>Mass Ave</v>
          </cell>
          <cell r="B1034" t="str">
            <v>Mass Ave</v>
          </cell>
          <cell r="C1034" t="str">
            <v>16710</v>
          </cell>
          <cell r="D1034" t="str">
            <v>System Improvements</v>
          </cell>
          <cell r="E1034" t="str">
            <v>99209</v>
          </cell>
          <cell r="G1034" t="str">
            <v>CONVER 3603</v>
          </cell>
          <cell r="I1034">
            <v>145.56</v>
          </cell>
          <cell r="J1034" t="str">
            <v>Other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C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1</v>
          </cell>
          <cell r="AM1034">
            <v>12</v>
          </cell>
          <cell r="AN1034">
            <v>0</v>
          </cell>
        </row>
        <row r="1035">
          <cell r="A1035" t="str">
            <v>Mass Ave</v>
          </cell>
          <cell r="B1035" t="str">
            <v>Mass Ave</v>
          </cell>
          <cell r="C1035" t="str">
            <v>16710</v>
          </cell>
          <cell r="D1035" t="str">
            <v>System Improvements</v>
          </cell>
          <cell r="E1035" t="str">
            <v>99209</v>
          </cell>
          <cell r="G1035" t="str">
            <v>CONVER 3603</v>
          </cell>
          <cell r="H1035">
            <v>0</v>
          </cell>
          <cell r="I1035">
            <v>587472.12</v>
          </cell>
          <cell r="J1035" t="str">
            <v>Total</v>
          </cell>
          <cell r="L1035">
            <v>0</v>
          </cell>
          <cell r="M1035">
            <v>80.02</v>
          </cell>
          <cell r="N1035">
            <v>0</v>
          </cell>
          <cell r="O1035">
            <v>0</v>
          </cell>
          <cell r="P1035">
            <v>80.02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80.02</v>
          </cell>
          <cell r="AA1035">
            <v>1</v>
          </cell>
          <cell r="AB1035">
            <v>0</v>
          </cell>
          <cell r="AC1035">
            <v>0</v>
          </cell>
          <cell r="AD1035">
            <v>0</v>
          </cell>
          <cell r="AE1035">
            <v>2000000</v>
          </cell>
          <cell r="AF1035">
            <v>0</v>
          </cell>
          <cell r="AL1035">
            <v>1</v>
          </cell>
          <cell r="AM1035">
            <v>12</v>
          </cell>
          <cell r="AN1035">
            <v>0</v>
          </cell>
        </row>
        <row r="1036">
          <cell r="A1036" t="str">
            <v>Mass Ave</v>
          </cell>
          <cell r="B1036" t="str">
            <v>Mass Ave</v>
          </cell>
          <cell r="C1036" t="str">
            <v>16710</v>
          </cell>
          <cell r="D1036" t="str">
            <v>System Improvements</v>
          </cell>
          <cell r="E1036" t="str">
            <v>99221</v>
          </cell>
          <cell r="G1036" t="str">
            <v>Indus Model Construction</v>
          </cell>
          <cell r="I1036">
            <v>21581.759999999998</v>
          </cell>
          <cell r="J1036" t="str">
            <v>labor</v>
          </cell>
          <cell r="L1036">
            <v>0</v>
          </cell>
          <cell r="M1036">
            <v>-50.1</v>
          </cell>
          <cell r="N1036">
            <v>0</v>
          </cell>
          <cell r="O1036">
            <v>-50.1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-50.1</v>
          </cell>
          <cell r="AA1036">
            <v>2.783518901260084E-2</v>
          </cell>
          <cell r="AC1036">
            <v>0</v>
          </cell>
          <cell r="AH1036">
            <v>0</v>
          </cell>
          <cell r="AI1036">
            <v>0</v>
          </cell>
          <cell r="AJ1036">
            <v>0</v>
          </cell>
          <cell r="AL1036">
            <v>1</v>
          </cell>
          <cell r="AM1036">
            <v>12</v>
          </cell>
          <cell r="AN1036">
            <v>0</v>
          </cell>
        </row>
        <row r="1037">
          <cell r="A1037" t="str">
            <v>Mass Ave</v>
          </cell>
          <cell r="B1037" t="str">
            <v>Mass Ave</v>
          </cell>
          <cell r="C1037" t="str">
            <v>16710</v>
          </cell>
          <cell r="D1037" t="str">
            <v>System Improvements</v>
          </cell>
          <cell r="E1037" t="str">
            <v>99221</v>
          </cell>
          <cell r="G1037" t="str">
            <v>Indus Model Construction</v>
          </cell>
          <cell r="I1037">
            <v>16284.5</v>
          </cell>
          <cell r="J1037" t="str">
            <v>Overtime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C1037">
            <v>0</v>
          </cell>
          <cell r="AH1037">
            <v>0</v>
          </cell>
          <cell r="AI1037">
            <v>0</v>
          </cell>
          <cell r="AJ1037">
            <v>0</v>
          </cell>
          <cell r="AL1037">
            <v>1</v>
          </cell>
          <cell r="AM1037">
            <v>12</v>
          </cell>
          <cell r="AN1037">
            <v>0</v>
          </cell>
        </row>
        <row r="1038">
          <cell r="A1038" t="str">
            <v>Mass Ave</v>
          </cell>
          <cell r="B1038" t="str">
            <v>Mass Ave</v>
          </cell>
          <cell r="C1038" t="str">
            <v>16710</v>
          </cell>
          <cell r="D1038" t="str">
            <v>System Improvements</v>
          </cell>
          <cell r="E1038" t="str">
            <v>99221</v>
          </cell>
          <cell r="G1038" t="str">
            <v>Indus Model Construction</v>
          </cell>
          <cell r="I1038">
            <v>9370.48</v>
          </cell>
          <cell r="J1038" t="str">
            <v>Benefits</v>
          </cell>
          <cell r="L1038">
            <v>0</v>
          </cell>
          <cell r="M1038">
            <v>-41.08</v>
          </cell>
          <cell r="N1038">
            <v>0</v>
          </cell>
          <cell r="O1038">
            <v>-41.08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-41.08</v>
          </cell>
          <cell r="AA1038">
            <v>2.2823743805142564E-2</v>
          </cell>
          <cell r="AC1038">
            <v>0</v>
          </cell>
          <cell r="AH1038">
            <v>0</v>
          </cell>
          <cell r="AI1038">
            <v>0</v>
          </cell>
          <cell r="AJ1038">
            <v>0</v>
          </cell>
          <cell r="AL1038">
            <v>1</v>
          </cell>
          <cell r="AM1038">
            <v>12</v>
          </cell>
          <cell r="AN1038">
            <v>0</v>
          </cell>
        </row>
        <row r="1039">
          <cell r="A1039" t="str">
            <v>Mass Ave</v>
          </cell>
          <cell r="B1039" t="str">
            <v>Mass Ave</v>
          </cell>
          <cell r="C1039" t="str">
            <v>16710</v>
          </cell>
          <cell r="D1039" t="str">
            <v>System Improvements</v>
          </cell>
          <cell r="E1039" t="str">
            <v>99221</v>
          </cell>
          <cell r="G1039" t="str">
            <v>Indus Model Construction</v>
          </cell>
          <cell r="I1039">
            <v>47911.51</v>
          </cell>
          <cell r="J1039" t="str">
            <v>Invoice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C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1</v>
          </cell>
          <cell r="AM1039">
            <v>12</v>
          </cell>
          <cell r="AN1039">
            <v>0</v>
          </cell>
        </row>
        <row r="1040">
          <cell r="A1040" t="str">
            <v>Mass Ave</v>
          </cell>
          <cell r="B1040" t="str">
            <v>Mass Ave</v>
          </cell>
          <cell r="C1040" t="str">
            <v>16710</v>
          </cell>
          <cell r="D1040" t="str">
            <v>System Improvements</v>
          </cell>
          <cell r="E1040" t="str">
            <v>99221</v>
          </cell>
          <cell r="G1040" t="str">
            <v>Indus Model Construction</v>
          </cell>
          <cell r="I1040">
            <v>66149.39</v>
          </cell>
          <cell r="J1040" t="str">
            <v>Material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C1040">
            <v>0</v>
          </cell>
          <cell r="AH1040">
            <v>0</v>
          </cell>
          <cell r="AI1040">
            <v>0</v>
          </cell>
          <cell r="AJ1040">
            <v>0</v>
          </cell>
          <cell r="AL1040">
            <v>1</v>
          </cell>
          <cell r="AM1040">
            <v>12</v>
          </cell>
          <cell r="AN1040">
            <v>0</v>
          </cell>
        </row>
        <row r="1041">
          <cell r="A1041" t="str">
            <v>Mass Ave</v>
          </cell>
          <cell r="B1041" t="str">
            <v>Mass Ave</v>
          </cell>
          <cell r="C1041" t="str">
            <v>16710</v>
          </cell>
          <cell r="D1041" t="str">
            <v>System Improvements</v>
          </cell>
          <cell r="E1041" t="str">
            <v>99221</v>
          </cell>
          <cell r="G1041" t="str">
            <v>Indus Model Construction</v>
          </cell>
          <cell r="I1041">
            <v>0</v>
          </cell>
          <cell r="J1041" t="str">
            <v>Other</v>
          </cell>
          <cell r="L1041">
            <v>0</v>
          </cell>
          <cell r="M1041">
            <v>-1708.7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-1708.7</v>
          </cell>
          <cell r="W1041">
            <v>0</v>
          </cell>
          <cell r="X1041">
            <v>0</v>
          </cell>
          <cell r="Y1041">
            <v>0</v>
          </cell>
          <cell r="Z1041">
            <v>-1708.7</v>
          </cell>
          <cell r="AA1041">
            <v>0.94934106718225653</v>
          </cell>
          <cell r="AC1041">
            <v>0</v>
          </cell>
          <cell r="AH1041">
            <v>0</v>
          </cell>
          <cell r="AI1041">
            <v>0</v>
          </cell>
          <cell r="AJ1041">
            <v>0</v>
          </cell>
          <cell r="AL1041">
            <v>1</v>
          </cell>
          <cell r="AM1041">
            <v>12</v>
          </cell>
          <cell r="AN1041">
            <v>0</v>
          </cell>
        </row>
        <row r="1042">
          <cell r="A1042" t="str">
            <v>Mass Ave</v>
          </cell>
          <cell r="B1042" t="str">
            <v>Mass Ave</v>
          </cell>
          <cell r="C1042" t="str">
            <v>16710</v>
          </cell>
          <cell r="D1042" t="str">
            <v>System Improvements</v>
          </cell>
          <cell r="E1042" t="str">
            <v>99221</v>
          </cell>
          <cell r="G1042" t="str">
            <v>Indus Model Construction</v>
          </cell>
          <cell r="H1042">
            <v>0</v>
          </cell>
          <cell r="I1042">
            <v>161297.64000000001</v>
          </cell>
          <cell r="J1042" t="str">
            <v>Total</v>
          </cell>
          <cell r="L1042">
            <v>0</v>
          </cell>
          <cell r="M1042">
            <v>-1799.88</v>
          </cell>
          <cell r="N1042">
            <v>0</v>
          </cell>
          <cell r="O1042">
            <v>-91.18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-1708.7</v>
          </cell>
          <cell r="W1042">
            <v>0</v>
          </cell>
          <cell r="X1042">
            <v>0</v>
          </cell>
          <cell r="Y1042">
            <v>0</v>
          </cell>
          <cell r="Z1042">
            <v>-1799.88</v>
          </cell>
          <cell r="AA1042">
            <v>0.99999999999999989</v>
          </cell>
          <cell r="AB1042">
            <v>0</v>
          </cell>
          <cell r="AC1042">
            <v>0</v>
          </cell>
          <cell r="AD1042">
            <v>0</v>
          </cell>
          <cell r="AE1042">
            <v>2000000</v>
          </cell>
          <cell r="AF1042">
            <v>0</v>
          </cell>
          <cell r="AL1042">
            <v>1</v>
          </cell>
          <cell r="AM1042">
            <v>12</v>
          </cell>
          <cell r="AN1042">
            <v>0</v>
          </cell>
        </row>
        <row r="1043">
          <cell r="A1043" t="str">
            <v>Mass Ave</v>
          </cell>
          <cell r="B1043" t="str">
            <v>Mass Ave</v>
          </cell>
          <cell r="C1043" t="str">
            <v>16710</v>
          </cell>
          <cell r="D1043" t="str">
            <v>New Customer Connection</v>
          </cell>
          <cell r="E1043" t="str">
            <v>99375</v>
          </cell>
          <cell r="G1043" t="str">
            <v>INDUS MODEL NCUST</v>
          </cell>
          <cell r="I1043">
            <v>38529.910000000003</v>
          </cell>
          <cell r="J1043" t="str">
            <v>labor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C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1</v>
          </cell>
          <cell r="AM1043">
            <v>12</v>
          </cell>
          <cell r="AN1043">
            <v>0</v>
          </cell>
        </row>
        <row r="1044">
          <cell r="A1044" t="str">
            <v>Mass Ave</v>
          </cell>
          <cell r="B1044" t="str">
            <v>Mass Ave</v>
          </cell>
          <cell r="C1044" t="str">
            <v>16710</v>
          </cell>
          <cell r="D1044" t="str">
            <v>New Customer Connection</v>
          </cell>
          <cell r="E1044" t="str">
            <v>99375</v>
          </cell>
          <cell r="G1044" t="str">
            <v>INDUS MODEL NCUST</v>
          </cell>
          <cell r="I1044">
            <v>39158.44</v>
          </cell>
          <cell r="J1044" t="str">
            <v>Overtime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C1044">
            <v>0</v>
          </cell>
          <cell r="AH1044">
            <v>0</v>
          </cell>
          <cell r="AI1044">
            <v>0</v>
          </cell>
          <cell r="AJ1044">
            <v>0</v>
          </cell>
          <cell r="AL1044">
            <v>1</v>
          </cell>
          <cell r="AM1044">
            <v>12</v>
          </cell>
          <cell r="AN1044">
            <v>0</v>
          </cell>
        </row>
        <row r="1045">
          <cell r="A1045" t="str">
            <v>Mass Ave</v>
          </cell>
          <cell r="B1045" t="str">
            <v>Mass Ave</v>
          </cell>
          <cell r="C1045" t="str">
            <v>16710</v>
          </cell>
          <cell r="D1045" t="str">
            <v>New Customer Connection</v>
          </cell>
          <cell r="E1045" t="str">
            <v>99375</v>
          </cell>
          <cell r="G1045" t="str">
            <v>INDUS MODEL NCUST</v>
          </cell>
          <cell r="I1045">
            <v>17078.3</v>
          </cell>
          <cell r="J1045" t="str">
            <v>Benefits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C1045">
            <v>0</v>
          </cell>
          <cell r="AH1045">
            <v>0</v>
          </cell>
          <cell r="AI1045">
            <v>0</v>
          </cell>
          <cell r="AJ1045">
            <v>0</v>
          </cell>
          <cell r="AL1045">
            <v>1</v>
          </cell>
          <cell r="AM1045">
            <v>12</v>
          </cell>
          <cell r="AN1045">
            <v>0</v>
          </cell>
        </row>
        <row r="1046">
          <cell r="A1046" t="str">
            <v>Mass Ave</v>
          </cell>
          <cell r="B1046" t="str">
            <v>Mass Ave</v>
          </cell>
          <cell r="C1046" t="str">
            <v>16710</v>
          </cell>
          <cell r="D1046" t="str">
            <v>New Customer Connection</v>
          </cell>
          <cell r="E1046" t="str">
            <v>99375</v>
          </cell>
          <cell r="G1046" t="str">
            <v>INDUS MODEL NCUST</v>
          </cell>
          <cell r="I1046">
            <v>62997.4</v>
          </cell>
          <cell r="J1046" t="str">
            <v>Invoice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C1046">
            <v>0</v>
          </cell>
          <cell r="AH1046">
            <v>0</v>
          </cell>
          <cell r="AI1046">
            <v>0</v>
          </cell>
          <cell r="AJ1046">
            <v>0</v>
          </cell>
          <cell r="AL1046">
            <v>1</v>
          </cell>
          <cell r="AM1046">
            <v>12</v>
          </cell>
          <cell r="AN1046">
            <v>0</v>
          </cell>
        </row>
        <row r="1047">
          <cell r="A1047" t="str">
            <v>Mass Ave</v>
          </cell>
          <cell r="B1047" t="str">
            <v>Mass Ave</v>
          </cell>
          <cell r="C1047" t="str">
            <v>16710</v>
          </cell>
          <cell r="D1047" t="str">
            <v>New Customer Connection</v>
          </cell>
          <cell r="E1047" t="str">
            <v>99375</v>
          </cell>
          <cell r="G1047" t="str">
            <v>INDUS MODEL NCUST</v>
          </cell>
          <cell r="I1047">
            <v>62871.47</v>
          </cell>
          <cell r="J1047" t="str">
            <v>Material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C1047">
            <v>0</v>
          </cell>
          <cell r="AH1047">
            <v>0</v>
          </cell>
          <cell r="AI1047">
            <v>0</v>
          </cell>
          <cell r="AJ1047">
            <v>0</v>
          </cell>
          <cell r="AL1047">
            <v>1</v>
          </cell>
          <cell r="AM1047">
            <v>12</v>
          </cell>
          <cell r="AN1047">
            <v>0</v>
          </cell>
        </row>
        <row r="1048">
          <cell r="A1048" t="str">
            <v>Mass Ave</v>
          </cell>
          <cell r="B1048" t="str">
            <v>Mass Ave</v>
          </cell>
          <cell r="C1048" t="str">
            <v>16710</v>
          </cell>
          <cell r="D1048" t="str">
            <v>New Customer Connection</v>
          </cell>
          <cell r="E1048" t="str">
            <v>99375</v>
          </cell>
          <cell r="G1048" t="str">
            <v>INDUS MODEL NCUST</v>
          </cell>
          <cell r="I1048">
            <v>-167</v>
          </cell>
          <cell r="J1048" t="str">
            <v>Other</v>
          </cell>
          <cell r="L1048">
            <v>0</v>
          </cell>
          <cell r="M1048">
            <v>79.87</v>
          </cell>
          <cell r="N1048">
            <v>0</v>
          </cell>
          <cell r="O1048">
            <v>79.87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79.87</v>
          </cell>
          <cell r="AA1048">
            <v>1</v>
          </cell>
          <cell r="AC1048">
            <v>0</v>
          </cell>
          <cell r="AH1048">
            <v>0</v>
          </cell>
          <cell r="AI1048">
            <v>0</v>
          </cell>
          <cell r="AJ1048">
            <v>0</v>
          </cell>
          <cell r="AL1048">
            <v>1</v>
          </cell>
          <cell r="AM1048">
            <v>12</v>
          </cell>
          <cell r="AN1048">
            <v>0</v>
          </cell>
        </row>
        <row r="1049">
          <cell r="A1049" t="str">
            <v>Mass Ave</v>
          </cell>
          <cell r="B1049" t="str">
            <v>Mass Ave</v>
          </cell>
          <cell r="C1049" t="str">
            <v>16710</v>
          </cell>
          <cell r="D1049" t="str">
            <v>New Customer Connection</v>
          </cell>
          <cell r="E1049" t="str">
            <v>99375</v>
          </cell>
          <cell r="G1049" t="str">
            <v>INDUS MODEL NCUST</v>
          </cell>
          <cell r="H1049">
            <v>0</v>
          </cell>
          <cell r="I1049">
            <v>220468.52000000002</v>
          </cell>
          <cell r="J1049" t="str">
            <v>Total</v>
          </cell>
          <cell r="L1049">
            <v>0</v>
          </cell>
          <cell r="M1049">
            <v>79.87</v>
          </cell>
          <cell r="N1049">
            <v>0</v>
          </cell>
          <cell r="O1049">
            <v>79.87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79.87</v>
          </cell>
          <cell r="AA1049">
            <v>1</v>
          </cell>
          <cell r="AB1049">
            <v>0</v>
          </cell>
          <cell r="AC1049">
            <v>0</v>
          </cell>
          <cell r="AD1049">
            <v>0</v>
          </cell>
          <cell r="AE1049">
            <v>2000000</v>
          </cell>
          <cell r="AF1049">
            <v>0</v>
          </cell>
          <cell r="AL1049">
            <v>1</v>
          </cell>
          <cell r="AM1049">
            <v>12</v>
          </cell>
          <cell r="AN1049">
            <v>0</v>
          </cell>
        </row>
        <row r="1050">
          <cell r="A1050" t="str">
            <v>Mass Ave</v>
          </cell>
          <cell r="B1050" t="str">
            <v>Mass Ave</v>
          </cell>
          <cell r="C1050" t="str">
            <v>16710</v>
          </cell>
          <cell r="D1050" t="str">
            <v>New Customer Connection</v>
          </cell>
          <cell r="E1050" t="str">
            <v>04572</v>
          </cell>
          <cell r="G1050" t="str">
            <v xml:space="preserve"> US Post Office, 655 Centre St., J.P.</v>
          </cell>
          <cell r="I1050">
            <v>0</v>
          </cell>
          <cell r="J1050" t="str">
            <v>labor</v>
          </cell>
          <cell r="L1050">
            <v>0</v>
          </cell>
          <cell r="M1050">
            <v>8183.07</v>
          </cell>
          <cell r="N1050">
            <v>0</v>
          </cell>
          <cell r="O1050">
            <v>0</v>
          </cell>
          <cell r="P1050">
            <v>122.16</v>
          </cell>
          <cell r="Q1050">
            <v>610.79999999999995</v>
          </cell>
          <cell r="R1050">
            <v>2668.99</v>
          </cell>
          <cell r="S1050">
            <v>4423.43</v>
          </cell>
          <cell r="T1050">
            <v>0</v>
          </cell>
          <cell r="U1050">
            <v>357.69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8183.07</v>
          </cell>
          <cell r="AA1050">
            <v>5.1456111230270947E-2</v>
          </cell>
          <cell r="AC1050">
            <v>0</v>
          </cell>
          <cell r="AH1050">
            <v>0</v>
          </cell>
          <cell r="AI1050">
            <v>0</v>
          </cell>
          <cell r="AJ1050">
            <v>0</v>
          </cell>
          <cell r="AL1050">
            <v>1</v>
          </cell>
          <cell r="AM1050">
            <v>12</v>
          </cell>
          <cell r="AN1050">
            <v>0</v>
          </cell>
        </row>
        <row r="1051">
          <cell r="A1051" t="str">
            <v>Mass Ave</v>
          </cell>
          <cell r="B1051" t="str">
            <v>Mass Ave</v>
          </cell>
          <cell r="C1051" t="str">
            <v>16710</v>
          </cell>
          <cell r="D1051" t="str">
            <v>New Customer Connection</v>
          </cell>
          <cell r="E1051" t="str">
            <v>04572</v>
          </cell>
          <cell r="G1051" t="str">
            <v xml:space="preserve"> US Post Office, 655 Centre St., J.P.</v>
          </cell>
          <cell r="I1051">
            <v>0</v>
          </cell>
          <cell r="J1051" t="str">
            <v>Overtime</v>
          </cell>
          <cell r="L1051">
            <v>0</v>
          </cell>
          <cell r="M1051">
            <v>8383.19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2540.65</v>
          </cell>
          <cell r="S1051">
            <v>5794.43</v>
          </cell>
          <cell r="T1051">
            <v>48.110000000000582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8383.19</v>
          </cell>
          <cell r="AA1051">
            <v>5.2714489440331705E-2</v>
          </cell>
          <cell r="AC1051">
            <v>0</v>
          </cell>
          <cell r="AH1051">
            <v>0</v>
          </cell>
          <cell r="AI1051">
            <v>0</v>
          </cell>
          <cell r="AJ1051">
            <v>0</v>
          </cell>
          <cell r="AL1051">
            <v>1</v>
          </cell>
          <cell r="AM1051">
            <v>12</v>
          </cell>
          <cell r="AN1051">
            <v>0</v>
          </cell>
        </row>
        <row r="1052">
          <cell r="A1052" t="str">
            <v>Mass Ave</v>
          </cell>
          <cell r="B1052" t="str">
            <v>Mass Ave</v>
          </cell>
          <cell r="C1052" t="str">
            <v>16710</v>
          </cell>
          <cell r="D1052" t="str">
            <v>New Customer Connection</v>
          </cell>
          <cell r="E1052" t="str">
            <v>04572</v>
          </cell>
          <cell r="G1052" t="str">
            <v xml:space="preserve"> US Post Office, 655 Centre St., J.P.</v>
          </cell>
          <cell r="I1052">
            <v>0</v>
          </cell>
          <cell r="J1052" t="str">
            <v>Benefits</v>
          </cell>
          <cell r="L1052">
            <v>0</v>
          </cell>
          <cell r="M1052">
            <v>4959.1000000000004</v>
          </cell>
          <cell r="N1052">
            <v>0</v>
          </cell>
          <cell r="O1052">
            <v>0</v>
          </cell>
          <cell r="P1052">
            <v>78.180000000000007</v>
          </cell>
          <cell r="Q1052">
            <v>390.9</v>
          </cell>
          <cell r="R1052">
            <v>1593.79</v>
          </cell>
          <cell r="S1052">
            <v>2667.3</v>
          </cell>
          <cell r="T1052">
            <v>0</v>
          </cell>
          <cell r="U1052">
            <v>228.93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4959.1000000000004</v>
          </cell>
          <cell r="AA1052">
            <v>3.1183406863443269E-2</v>
          </cell>
          <cell r="AC1052">
            <v>0</v>
          </cell>
          <cell r="AH1052">
            <v>0</v>
          </cell>
          <cell r="AI1052">
            <v>0</v>
          </cell>
          <cell r="AJ1052">
            <v>0</v>
          </cell>
          <cell r="AL1052">
            <v>1</v>
          </cell>
          <cell r="AM1052">
            <v>12</v>
          </cell>
          <cell r="AN1052">
            <v>0</v>
          </cell>
        </row>
        <row r="1053">
          <cell r="A1053" t="str">
            <v>Mass Ave</v>
          </cell>
          <cell r="B1053" t="str">
            <v>Mass Ave</v>
          </cell>
          <cell r="C1053" t="str">
            <v>16710</v>
          </cell>
          <cell r="D1053" t="str">
            <v>New Customer Connection</v>
          </cell>
          <cell r="E1053" t="str">
            <v>04572</v>
          </cell>
          <cell r="G1053" t="str">
            <v xml:space="preserve"> US Post Office, 655 Centre St., J.P.</v>
          </cell>
          <cell r="I1053">
            <v>0</v>
          </cell>
          <cell r="J1053" t="str">
            <v>Invoice</v>
          </cell>
          <cell r="L1053">
            <v>0</v>
          </cell>
          <cell r="M1053">
            <v>83867.08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1050</v>
          </cell>
          <cell r="S1053">
            <v>0</v>
          </cell>
          <cell r="T1053">
            <v>0</v>
          </cell>
          <cell r="U1053">
            <v>39163.4</v>
          </cell>
          <cell r="V1053">
            <v>6069</v>
          </cell>
          <cell r="W1053">
            <v>37584.68</v>
          </cell>
          <cell r="X1053">
            <v>0</v>
          </cell>
          <cell r="Y1053">
            <v>0</v>
          </cell>
          <cell r="Z1053">
            <v>83867.08</v>
          </cell>
          <cell r="AA1053">
            <v>0.52736611040086823</v>
          </cell>
          <cell r="AC1053">
            <v>0</v>
          </cell>
          <cell r="AH1053">
            <v>0</v>
          </cell>
          <cell r="AI1053">
            <v>0</v>
          </cell>
          <cell r="AJ1053">
            <v>0</v>
          </cell>
          <cell r="AL1053">
            <v>1</v>
          </cell>
          <cell r="AM1053">
            <v>12</v>
          </cell>
          <cell r="AN1053">
            <v>0</v>
          </cell>
        </row>
        <row r="1054">
          <cell r="A1054" t="str">
            <v>Mass Ave</v>
          </cell>
          <cell r="B1054" t="str">
            <v>Mass Ave</v>
          </cell>
          <cell r="C1054" t="str">
            <v>16710</v>
          </cell>
          <cell r="D1054" t="str">
            <v>New Customer Connection</v>
          </cell>
          <cell r="E1054" t="str">
            <v>04572</v>
          </cell>
          <cell r="G1054" t="str">
            <v xml:space="preserve"> US Post Office, 655 Centre St., J.P.</v>
          </cell>
          <cell r="I1054">
            <v>0</v>
          </cell>
          <cell r="J1054" t="str">
            <v>Material</v>
          </cell>
          <cell r="L1054">
            <v>0</v>
          </cell>
          <cell r="M1054">
            <v>75585.649999999994</v>
          </cell>
          <cell r="N1054">
            <v>0</v>
          </cell>
          <cell r="O1054">
            <v>0</v>
          </cell>
          <cell r="P1054">
            <v>0</v>
          </cell>
          <cell r="Q1054">
            <v>36830.39</v>
          </cell>
          <cell r="R1054">
            <v>8113.33</v>
          </cell>
          <cell r="S1054">
            <v>30641.93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75585.649999999994</v>
          </cell>
          <cell r="AA1054">
            <v>0.47529149986647179</v>
          </cell>
          <cell r="AC1054">
            <v>0</v>
          </cell>
          <cell r="AH1054">
            <v>0</v>
          </cell>
          <cell r="AI1054">
            <v>0</v>
          </cell>
          <cell r="AJ1054">
            <v>0</v>
          </cell>
          <cell r="AL1054">
            <v>1</v>
          </cell>
          <cell r="AM1054">
            <v>12</v>
          </cell>
          <cell r="AN1054">
            <v>0</v>
          </cell>
        </row>
        <row r="1055">
          <cell r="A1055" t="str">
            <v>Mass Ave</v>
          </cell>
          <cell r="B1055" t="str">
            <v>Mass Ave</v>
          </cell>
          <cell r="C1055" t="str">
            <v>16710</v>
          </cell>
          <cell r="D1055" t="str">
            <v>New Customer Connection</v>
          </cell>
          <cell r="E1055" t="str">
            <v>04572</v>
          </cell>
          <cell r="G1055" t="str">
            <v xml:space="preserve"> US Post Office, 655 Centre St., J.P.</v>
          </cell>
          <cell r="I1055">
            <v>0</v>
          </cell>
          <cell r="J1055" t="str">
            <v>Other</v>
          </cell>
          <cell r="L1055">
            <v>0</v>
          </cell>
          <cell r="M1055">
            <v>-21948</v>
          </cell>
          <cell r="N1055">
            <v>0</v>
          </cell>
          <cell r="O1055">
            <v>-21948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-21948</v>
          </cell>
          <cell r="AA1055">
            <v>-0.13801161780138591</v>
          </cell>
          <cell r="AC1055">
            <v>0</v>
          </cell>
          <cell r="AH1055">
            <v>0</v>
          </cell>
          <cell r="AI1055">
            <v>0</v>
          </cell>
          <cell r="AJ1055">
            <v>0</v>
          </cell>
          <cell r="AL1055">
            <v>1</v>
          </cell>
          <cell r="AM1055">
            <v>12</v>
          </cell>
          <cell r="AN1055">
            <v>0</v>
          </cell>
        </row>
        <row r="1056">
          <cell r="A1056" t="str">
            <v>Mass Ave</v>
          </cell>
          <cell r="B1056" t="str">
            <v>Mass Ave</v>
          </cell>
          <cell r="C1056" t="str">
            <v>16710</v>
          </cell>
          <cell r="D1056" t="str">
            <v>New Customer Connection</v>
          </cell>
          <cell r="E1056" t="str">
            <v>04572</v>
          </cell>
          <cell r="G1056" t="str">
            <v xml:space="preserve"> US Post Office, 655 Centre St., J.P.</v>
          </cell>
          <cell r="H1056">
            <v>0</v>
          </cell>
          <cell r="I1056">
            <v>0</v>
          </cell>
          <cell r="J1056" t="str">
            <v>Total</v>
          </cell>
          <cell r="L1056">
            <v>0</v>
          </cell>
          <cell r="M1056">
            <v>159030.09</v>
          </cell>
          <cell r="N1056">
            <v>0</v>
          </cell>
          <cell r="O1056">
            <v>-21948</v>
          </cell>
          <cell r="P1056">
            <v>200.34</v>
          </cell>
          <cell r="Q1056">
            <v>37832.089999999997</v>
          </cell>
          <cell r="R1056">
            <v>15966.759999999998</v>
          </cell>
          <cell r="S1056">
            <v>43527.09</v>
          </cell>
          <cell r="T1056">
            <v>48.110000000000582</v>
          </cell>
          <cell r="U1056">
            <v>39750.020000000004</v>
          </cell>
          <cell r="V1056">
            <v>6069</v>
          </cell>
          <cell r="W1056">
            <v>37584.68</v>
          </cell>
          <cell r="X1056">
            <v>0</v>
          </cell>
          <cell r="Y1056">
            <v>0</v>
          </cell>
          <cell r="Z1056">
            <v>159030.09</v>
          </cell>
          <cell r="AA1056">
            <v>1</v>
          </cell>
          <cell r="AB1056">
            <v>0</v>
          </cell>
          <cell r="AC1056">
            <v>0</v>
          </cell>
          <cell r="AD1056">
            <v>0</v>
          </cell>
          <cell r="AE1056">
            <v>2000000</v>
          </cell>
          <cell r="AF1056">
            <v>0</v>
          </cell>
          <cell r="AL1056">
            <v>1</v>
          </cell>
          <cell r="AM1056">
            <v>12</v>
          </cell>
          <cell r="AN1056">
            <v>0</v>
          </cell>
        </row>
        <row r="1057">
          <cell r="A1057" t="str">
            <v>Mass Ave</v>
          </cell>
          <cell r="B1057" t="str">
            <v>Mass Ave</v>
          </cell>
          <cell r="C1057" t="str">
            <v>16710</v>
          </cell>
          <cell r="D1057" t="str">
            <v>New Customer Connection</v>
          </cell>
          <cell r="E1057" t="str">
            <v>04965</v>
          </cell>
          <cell r="G1057" t="str">
            <v>Weston Hotel*  D Street, S-B  Street</v>
          </cell>
          <cell r="I1057">
            <v>0</v>
          </cell>
          <cell r="J1057" t="str">
            <v>labor</v>
          </cell>
          <cell r="L1057">
            <v>0</v>
          </cell>
          <cell r="M1057">
            <v>19769.84</v>
          </cell>
          <cell r="N1057">
            <v>62.42</v>
          </cell>
          <cell r="O1057">
            <v>124.84</v>
          </cell>
          <cell r="P1057">
            <v>187.26</v>
          </cell>
          <cell r="Q1057">
            <v>1222.98</v>
          </cell>
          <cell r="R1057">
            <v>655.41</v>
          </cell>
          <cell r="S1057">
            <v>428.35</v>
          </cell>
          <cell r="T1057">
            <v>2184.9499999999998</v>
          </cell>
          <cell r="U1057">
            <v>593.1</v>
          </cell>
          <cell r="V1057">
            <v>819.62</v>
          </cell>
          <cell r="W1057">
            <v>10040.25</v>
          </cell>
          <cell r="X1057">
            <v>2462.16</v>
          </cell>
          <cell r="Y1057">
            <v>988.5</v>
          </cell>
          <cell r="Z1057">
            <v>19769.84</v>
          </cell>
          <cell r="AA1057">
            <v>7.7312255425178222E-2</v>
          </cell>
          <cell r="AC1057">
            <v>0</v>
          </cell>
          <cell r="AH1057">
            <v>0</v>
          </cell>
          <cell r="AI1057">
            <v>0</v>
          </cell>
          <cell r="AJ1057">
            <v>0</v>
          </cell>
          <cell r="AL1057">
            <v>1</v>
          </cell>
          <cell r="AM1057">
            <v>12</v>
          </cell>
          <cell r="AN1057">
            <v>0</v>
          </cell>
        </row>
        <row r="1058">
          <cell r="A1058" t="str">
            <v>Mass Ave</v>
          </cell>
          <cell r="B1058" t="str">
            <v>Mass Ave</v>
          </cell>
          <cell r="C1058" t="str">
            <v>16710</v>
          </cell>
          <cell r="D1058" t="str">
            <v>New Customer Connection</v>
          </cell>
          <cell r="E1058" t="str">
            <v>04965</v>
          </cell>
          <cell r="G1058" t="str">
            <v>Weston Hotel*  D Street, S-B  Street</v>
          </cell>
          <cell r="I1058">
            <v>0</v>
          </cell>
          <cell r="J1058" t="str">
            <v>Overtime</v>
          </cell>
          <cell r="L1058">
            <v>0</v>
          </cell>
          <cell r="M1058">
            <v>9793.3799999999974</v>
          </cell>
          <cell r="N1058">
            <v>0</v>
          </cell>
          <cell r="O1058">
            <v>0</v>
          </cell>
          <cell r="P1058">
            <v>0</v>
          </cell>
          <cell r="Q1058">
            <v>204.33</v>
          </cell>
          <cell r="R1058">
            <v>93.63</v>
          </cell>
          <cell r="S1058">
            <v>98.85</v>
          </cell>
          <cell r="T1058">
            <v>395.41</v>
          </cell>
          <cell r="U1058">
            <v>49.42999999999995</v>
          </cell>
          <cell r="V1058">
            <v>0</v>
          </cell>
          <cell r="W1058">
            <v>7472.73</v>
          </cell>
          <cell r="X1058">
            <v>1380.15</v>
          </cell>
          <cell r="Y1058">
            <v>98.849999999998545</v>
          </cell>
          <cell r="Z1058">
            <v>9793.3799999999974</v>
          </cell>
          <cell r="AA1058">
            <v>3.8298149910966993E-2</v>
          </cell>
          <cell r="AC1058">
            <v>0</v>
          </cell>
          <cell r="AH1058">
            <v>0</v>
          </cell>
          <cell r="AI1058">
            <v>0</v>
          </cell>
          <cell r="AJ1058">
            <v>0</v>
          </cell>
          <cell r="AL1058">
            <v>1</v>
          </cell>
          <cell r="AM1058">
            <v>12</v>
          </cell>
          <cell r="AN1058">
            <v>0</v>
          </cell>
        </row>
        <row r="1059">
          <cell r="A1059" t="str">
            <v>Mass Ave</v>
          </cell>
          <cell r="B1059" t="str">
            <v>Mass Ave</v>
          </cell>
          <cell r="C1059" t="str">
            <v>16710</v>
          </cell>
          <cell r="D1059" t="str">
            <v>New Customer Connection</v>
          </cell>
          <cell r="E1059" t="str">
            <v>04965</v>
          </cell>
          <cell r="G1059" t="str">
            <v>Weston Hotel*  D Street, S-B  Street</v>
          </cell>
          <cell r="I1059">
            <v>0</v>
          </cell>
          <cell r="J1059" t="str">
            <v>Benefits</v>
          </cell>
          <cell r="L1059">
            <v>0</v>
          </cell>
          <cell r="M1059">
            <v>12656.790000000003</v>
          </cell>
          <cell r="N1059">
            <v>39.950000000000003</v>
          </cell>
          <cell r="O1059">
            <v>79.900000000000006</v>
          </cell>
          <cell r="P1059">
            <v>119.88</v>
          </cell>
          <cell r="Q1059">
            <v>782.74</v>
          </cell>
          <cell r="R1059">
            <v>419.51</v>
          </cell>
          <cell r="S1059">
            <v>274.17</v>
          </cell>
          <cell r="T1059">
            <v>1398.43</v>
          </cell>
          <cell r="U1059">
            <v>379.61</v>
          </cell>
          <cell r="V1059">
            <v>524.6</v>
          </cell>
          <cell r="W1059">
            <v>6390.52</v>
          </cell>
          <cell r="X1059">
            <v>1572.63</v>
          </cell>
          <cell r="Y1059">
            <v>674.85</v>
          </cell>
          <cell r="Z1059">
            <v>12656.790000000003</v>
          </cell>
          <cell r="AA1059">
            <v>4.9495847277612852E-2</v>
          </cell>
          <cell r="AC1059">
            <v>0</v>
          </cell>
          <cell r="AH1059">
            <v>0</v>
          </cell>
          <cell r="AI1059">
            <v>0</v>
          </cell>
          <cell r="AJ1059">
            <v>0</v>
          </cell>
          <cell r="AL1059">
            <v>1</v>
          </cell>
          <cell r="AM1059">
            <v>12</v>
          </cell>
          <cell r="AN1059">
            <v>0</v>
          </cell>
        </row>
        <row r="1060">
          <cell r="A1060" t="str">
            <v>Mass Ave</v>
          </cell>
          <cell r="B1060" t="str">
            <v>Mass Ave</v>
          </cell>
          <cell r="C1060" t="str">
            <v>16710</v>
          </cell>
          <cell r="D1060" t="str">
            <v>New Customer Connection</v>
          </cell>
          <cell r="E1060" t="str">
            <v>04965</v>
          </cell>
          <cell r="G1060" t="str">
            <v>Weston Hotel*  D Street, S-B  Street</v>
          </cell>
          <cell r="I1060">
            <v>0</v>
          </cell>
          <cell r="J1060" t="str">
            <v>Invoice</v>
          </cell>
          <cell r="L1060">
            <v>0</v>
          </cell>
          <cell r="M1060">
            <v>61180.850000000006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46193.25</v>
          </cell>
          <cell r="U1060">
            <v>426.0199999999968</v>
          </cell>
          <cell r="V1060">
            <v>787.53000000000611</v>
          </cell>
          <cell r="W1060">
            <v>457.34999999999854</v>
          </cell>
          <cell r="X1060">
            <v>10100.08</v>
          </cell>
          <cell r="Y1060">
            <v>3216.62</v>
          </cell>
          <cell r="Z1060">
            <v>61180.850000000006</v>
          </cell>
          <cell r="AA1060">
            <v>0.23925481958020478</v>
          </cell>
          <cell r="AC1060">
            <v>0</v>
          </cell>
          <cell r="AH1060">
            <v>0</v>
          </cell>
          <cell r="AI1060">
            <v>0</v>
          </cell>
          <cell r="AJ1060">
            <v>0</v>
          </cell>
          <cell r="AL1060">
            <v>1</v>
          </cell>
          <cell r="AM1060">
            <v>12</v>
          </cell>
          <cell r="AN1060">
            <v>0</v>
          </cell>
        </row>
        <row r="1061">
          <cell r="A1061" t="str">
            <v>Mass Ave</v>
          </cell>
          <cell r="B1061" t="str">
            <v>Mass Ave</v>
          </cell>
          <cell r="C1061" t="str">
            <v>16710</v>
          </cell>
          <cell r="D1061" t="str">
            <v>New Customer Connection</v>
          </cell>
          <cell r="E1061" t="str">
            <v>04965</v>
          </cell>
          <cell r="G1061" t="str">
            <v>Weston Hotel*  D Street, S-B  Street</v>
          </cell>
          <cell r="I1061">
            <v>0</v>
          </cell>
          <cell r="J1061" t="str">
            <v>Material</v>
          </cell>
          <cell r="L1061">
            <v>0</v>
          </cell>
          <cell r="M1061">
            <v>150185.32999999999</v>
          </cell>
          <cell r="N1061">
            <v>0</v>
          </cell>
          <cell r="O1061">
            <v>122290.75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1951.98</v>
          </cell>
          <cell r="U1061">
            <v>0</v>
          </cell>
          <cell r="V1061">
            <v>22841.01</v>
          </cell>
          <cell r="W1061">
            <v>2288.56</v>
          </cell>
          <cell r="X1061">
            <v>0</v>
          </cell>
          <cell r="Y1061">
            <v>813.02999999999884</v>
          </cell>
          <cell r="Z1061">
            <v>150185.32999999999</v>
          </cell>
          <cell r="AA1061">
            <v>0.58731717576240783</v>
          </cell>
          <cell r="AC1061">
            <v>0</v>
          </cell>
          <cell r="AH1061">
            <v>0</v>
          </cell>
          <cell r="AI1061">
            <v>0</v>
          </cell>
          <cell r="AJ1061">
            <v>0</v>
          </cell>
          <cell r="AL1061">
            <v>1</v>
          </cell>
          <cell r="AM1061">
            <v>12</v>
          </cell>
          <cell r="AN1061">
            <v>0</v>
          </cell>
        </row>
        <row r="1062">
          <cell r="A1062" t="str">
            <v>Mass Ave</v>
          </cell>
          <cell r="B1062" t="str">
            <v>Mass Ave</v>
          </cell>
          <cell r="C1062" t="str">
            <v>16710</v>
          </cell>
          <cell r="D1062" t="str">
            <v>New Customer Connection</v>
          </cell>
          <cell r="E1062" t="str">
            <v>04965</v>
          </cell>
          <cell r="G1062" t="str">
            <v>Weston Hotel*  D Street, S-B  Street</v>
          </cell>
          <cell r="I1062">
            <v>0</v>
          </cell>
          <cell r="J1062" t="str">
            <v>Other</v>
          </cell>
          <cell r="L1062">
            <v>0</v>
          </cell>
          <cell r="M1062">
            <v>2127.9899999999998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2127.9899999999998</v>
          </cell>
          <cell r="Z1062">
            <v>2127.9899999999998</v>
          </cell>
          <cell r="AA1062">
            <v>8.3217520436293362E-3</v>
          </cell>
          <cell r="AC1062">
            <v>0</v>
          </cell>
          <cell r="AH1062">
            <v>0</v>
          </cell>
          <cell r="AI1062">
            <v>0</v>
          </cell>
          <cell r="AJ1062">
            <v>0</v>
          </cell>
          <cell r="AL1062">
            <v>1</v>
          </cell>
          <cell r="AM1062">
            <v>12</v>
          </cell>
          <cell r="AN1062">
            <v>0</v>
          </cell>
        </row>
        <row r="1063">
          <cell r="A1063" t="str">
            <v>Mass Ave</v>
          </cell>
          <cell r="B1063" t="str">
            <v>Mass Ave</v>
          </cell>
          <cell r="C1063" t="str">
            <v>16710</v>
          </cell>
          <cell r="D1063" t="str">
            <v>New Customer Connection</v>
          </cell>
          <cell r="E1063" t="str">
            <v>04965</v>
          </cell>
          <cell r="G1063" t="str">
            <v>Weston Hotel*  D Street, S-B  Street</v>
          </cell>
          <cell r="H1063">
            <v>0</v>
          </cell>
          <cell r="I1063">
            <v>0</v>
          </cell>
          <cell r="J1063" t="str">
            <v>Total</v>
          </cell>
          <cell r="L1063">
            <v>0</v>
          </cell>
          <cell r="M1063">
            <v>255714.18</v>
          </cell>
          <cell r="N1063">
            <v>102.37</v>
          </cell>
          <cell r="O1063">
            <v>122495.49</v>
          </cell>
          <cell r="P1063">
            <v>307.14</v>
          </cell>
          <cell r="Q1063">
            <v>2210.0500000000002</v>
          </cell>
          <cell r="R1063">
            <v>1168.55</v>
          </cell>
          <cell r="S1063">
            <v>801.37000000000012</v>
          </cell>
          <cell r="T1063">
            <v>52124.020000000004</v>
          </cell>
          <cell r="U1063">
            <v>1448.1599999999967</v>
          </cell>
          <cell r="V1063">
            <v>24972.760000000006</v>
          </cell>
          <cell r="W1063">
            <v>26649.41</v>
          </cell>
          <cell r="X1063">
            <v>15515.02</v>
          </cell>
          <cell r="Y1063">
            <v>7919.8399999999965</v>
          </cell>
          <cell r="Z1063">
            <v>255714.18</v>
          </cell>
          <cell r="AA1063">
            <v>1</v>
          </cell>
          <cell r="AB1063">
            <v>0</v>
          </cell>
          <cell r="AC1063">
            <v>0</v>
          </cell>
          <cell r="AD1063">
            <v>0</v>
          </cell>
          <cell r="AE1063">
            <v>2000000</v>
          </cell>
          <cell r="AF1063">
            <v>0</v>
          </cell>
          <cell r="AL1063">
            <v>1</v>
          </cell>
          <cell r="AM1063">
            <v>12</v>
          </cell>
          <cell r="AN1063">
            <v>0</v>
          </cell>
        </row>
        <row r="1064">
          <cell r="A1064" t="str">
            <v>Mass Ave</v>
          </cell>
          <cell r="B1064" t="str">
            <v>Mass Ave</v>
          </cell>
          <cell r="C1064" t="str">
            <v>16710</v>
          </cell>
          <cell r="D1064" t="str">
            <v>New Customer Connection</v>
          </cell>
          <cell r="E1064" t="str">
            <v>04967</v>
          </cell>
          <cell r="G1064" t="str">
            <v>Boston Red Sox  175 Ipswich St, BOS</v>
          </cell>
          <cell r="I1064">
            <v>0</v>
          </cell>
          <cell r="J1064" t="str">
            <v>labor</v>
          </cell>
          <cell r="L1064">
            <v>0</v>
          </cell>
          <cell r="M1064">
            <v>9876.8700000000008</v>
          </cell>
          <cell r="N1064">
            <v>955.14</v>
          </cell>
          <cell r="O1064">
            <v>1220.31</v>
          </cell>
          <cell r="P1064">
            <v>7362.8</v>
          </cell>
          <cell r="Q1064">
            <v>338.6200000000008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9876.8700000000008</v>
          </cell>
          <cell r="AA1064">
            <v>8.852354284897912E-2</v>
          </cell>
          <cell r="AC1064">
            <v>0</v>
          </cell>
          <cell r="AH1064">
            <v>0</v>
          </cell>
          <cell r="AI1064">
            <v>0</v>
          </cell>
          <cell r="AJ1064">
            <v>0</v>
          </cell>
          <cell r="AL1064">
            <v>1</v>
          </cell>
          <cell r="AM1064">
            <v>12</v>
          </cell>
          <cell r="AN1064">
            <v>0</v>
          </cell>
        </row>
        <row r="1065">
          <cell r="A1065" t="str">
            <v>Mass Ave</v>
          </cell>
          <cell r="B1065" t="str">
            <v>Mass Ave</v>
          </cell>
          <cell r="C1065" t="str">
            <v>16710</v>
          </cell>
          <cell r="D1065" t="str">
            <v>New Customer Connection</v>
          </cell>
          <cell r="E1065" t="str">
            <v>04967</v>
          </cell>
          <cell r="G1065" t="str">
            <v>Boston Red Sox  175 Ipswich St, BOS</v>
          </cell>
          <cell r="I1065">
            <v>0</v>
          </cell>
          <cell r="J1065" t="str">
            <v>Overtime</v>
          </cell>
          <cell r="L1065">
            <v>0</v>
          </cell>
          <cell r="M1065">
            <v>8227.4500000000007</v>
          </cell>
          <cell r="N1065">
            <v>643.86</v>
          </cell>
          <cell r="O1065">
            <v>0</v>
          </cell>
          <cell r="P1065">
            <v>7583.59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8227.4500000000007</v>
          </cell>
          <cell r="AA1065">
            <v>7.3740266158492843E-2</v>
          </cell>
          <cell r="AC1065">
            <v>0</v>
          </cell>
          <cell r="AH1065">
            <v>0</v>
          </cell>
          <cell r="AI1065">
            <v>0</v>
          </cell>
          <cell r="AJ1065">
            <v>0</v>
          </cell>
          <cell r="AL1065">
            <v>1</v>
          </cell>
          <cell r="AM1065">
            <v>12</v>
          </cell>
          <cell r="AN1065">
            <v>0</v>
          </cell>
        </row>
        <row r="1066">
          <cell r="A1066" t="str">
            <v>Mass Ave</v>
          </cell>
          <cell r="B1066" t="str">
            <v>Mass Ave</v>
          </cell>
          <cell r="C1066" t="str">
            <v>16710</v>
          </cell>
          <cell r="D1066" t="str">
            <v>New Customer Connection</v>
          </cell>
          <cell r="E1066" t="str">
            <v>04967</v>
          </cell>
          <cell r="G1066" t="str">
            <v>Boston Red Sox  175 Ipswich St, BOS</v>
          </cell>
          <cell r="I1066">
            <v>0</v>
          </cell>
          <cell r="J1066" t="str">
            <v>Benefits</v>
          </cell>
          <cell r="L1066">
            <v>0</v>
          </cell>
          <cell r="M1066">
            <v>6097.38</v>
          </cell>
          <cell r="N1066">
            <v>662.34</v>
          </cell>
          <cell r="O1066">
            <v>775.59</v>
          </cell>
          <cell r="P1066">
            <v>4442.7299999999996</v>
          </cell>
          <cell r="Q1066">
            <v>216.72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6097.38</v>
          </cell>
          <cell r="AA1066">
            <v>5.4649061868436891E-2</v>
          </cell>
          <cell r="AC1066">
            <v>0</v>
          </cell>
          <cell r="AH1066">
            <v>0</v>
          </cell>
          <cell r="AI1066">
            <v>0</v>
          </cell>
          <cell r="AJ1066">
            <v>0</v>
          </cell>
          <cell r="AL1066">
            <v>1</v>
          </cell>
          <cell r="AM1066">
            <v>12</v>
          </cell>
          <cell r="AN1066">
            <v>0</v>
          </cell>
        </row>
        <row r="1067">
          <cell r="A1067" t="str">
            <v>Mass Ave</v>
          </cell>
          <cell r="B1067" t="str">
            <v>Mass Ave</v>
          </cell>
          <cell r="C1067" t="str">
            <v>16710</v>
          </cell>
          <cell r="D1067" t="str">
            <v>New Customer Connection</v>
          </cell>
          <cell r="E1067" t="str">
            <v>04967</v>
          </cell>
          <cell r="G1067" t="str">
            <v>Boston Red Sox  175 Ipswich St, BOS</v>
          </cell>
          <cell r="I1067">
            <v>0</v>
          </cell>
          <cell r="J1067" t="str">
            <v>Invoice</v>
          </cell>
          <cell r="L1067">
            <v>0</v>
          </cell>
          <cell r="M1067">
            <v>13978.14</v>
          </cell>
          <cell r="N1067">
            <v>0</v>
          </cell>
          <cell r="O1067">
            <v>0</v>
          </cell>
          <cell r="P1067">
            <v>596.14</v>
          </cell>
          <cell r="Q1067">
            <v>9423.68</v>
          </cell>
          <cell r="R1067">
            <v>3958.32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13978.14</v>
          </cell>
          <cell r="AA1067">
            <v>0.12528204534827619</v>
          </cell>
          <cell r="AC1067">
            <v>0</v>
          </cell>
          <cell r="AH1067">
            <v>0</v>
          </cell>
          <cell r="AI1067">
            <v>0</v>
          </cell>
          <cell r="AJ1067">
            <v>0</v>
          </cell>
          <cell r="AL1067">
            <v>1</v>
          </cell>
          <cell r="AM1067">
            <v>12</v>
          </cell>
          <cell r="AN1067">
            <v>0</v>
          </cell>
        </row>
        <row r="1068">
          <cell r="A1068" t="str">
            <v>Mass Ave</v>
          </cell>
          <cell r="B1068" t="str">
            <v>Mass Ave</v>
          </cell>
          <cell r="C1068" t="str">
            <v>16710</v>
          </cell>
          <cell r="D1068" t="str">
            <v>New Customer Connection</v>
          </cell>
          <cell r="E1068" t="str">
            <v>04967</v>
          </cell>
          <cell r="G1068" t="str">
            <v>Boston Red Sox  175 Ipswich St, BOS</v>
          </cell>
          <cell r="I1068">
            <v>0</v>
          </cell>
          <cell r="J1068" t="str">
            <v>Material</v>
          </cell>
          <cell r="L1068">
            <v>0</v>
          </cell>
          <cell r="M1068">
            <v>73393.53</v>
          </cell>
          <cell r="N1068">
            <v>76220.56</v>
          </cell>
          <cell r="O1068">
            <v>3542.36</v>
          </cell>
          <cell r="P1068">
            <v>2960.72</v>
          </cell>
          <cell r="Q1068">
            <v>0</v>
          </cell>
          <cell r="R1068">
            <v>-9330.11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73393.53</v>
          </cell>
          <cell r="AA1068">
            <v>0.65780508377581504</v>
          </cell>
          <cell r="AC1068">
            <v>0</v>
          </cell>
          <cell r="AH1068">
            <v>0</v>
          </cell>
          <cell r="AI1068">
            <v>0</v>
          </cell>
          <cell r="AJ1068">
            <v>0</v>
          </cell>
          <cell r="AL1068">
            <v>1</v>
          </cell>
          <cell r="AM1068">
            <v>12</v>
          </cell>
          <cell r="AN1068">
            <v>0</v>
          </cell>
        </row>
        <row r="1069">
          <cell r="A1069" t="str">
            <v>Mass Ave</v>
          </cell>
          <cell r="B1069" t="str">
            <v>Mass Ave</v>
          </cell>
          <cell r="C1069" t="str">
            <v>16710</v>
          </cell>
          <cell r="D1069" t="str">
            <v>New Customer Connection</v>
          </cell>
          <cell r="E1069" t="str">
            <v>04967</v>
          </cell>
          <cell r="G1069" t="str">
            <v>Boston Red Sox  175 Ipswich St, BOS</v>
          </cell>
          <cell r="I1069">
            <v>0</v>
          </cell>
          <cell r="J1069" t="str">
            <v>Other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C1069">
            <v>0</v>
          </cell>
          <cell r="AH1069">
            <v>0</v>
          </cell>
          <cell r="AI1069">
            <v>0</v>
          </cell>
          <cell r="AJ1069">
            <v>0</v>
          </cell>
          <cell r="AL1069">
            <v>1</v>
          </cell>
          <cell r="AM1069">
            <v>12</v>
          </cell>
          <cell r="AN1069">
            <v>0</v>
          </cell>
        </row>
        <row r="1070">
          <cell r="A1070" t="str">
            <v>Mass Ave</v>
          </cell>
          <cell r="B1070" t="str">
            <v>Mass Ave</v>
          </cell>
          <cell r="C1070" t="str">
            <v>16710</v>
          </cell>
          <cell r="D1070" t="str">
            <v>New Customer Connection</v>
          </cell>
          <cell r="E1070" t="str">
            <v>04967</v>
          </cell>
          <cell r="G1070" t="str">
            <v>Boston Red Sox  175 Ipswich St, BOS</v>
          </cell>
          <cell r="H1070">
            <v>0</v>
          </cell>
          <cell r="I1070">
            <v>0</v>
          </cell>
          <cell r="J1070" t="str">
            <v>Total</v>
          </cell>
          <cell r="L1070">
            <v>0</v>
          </cell>
          <cell r="M1070">
            <v>111573.37</v>
          </cell>
          <cell r="N1070">
            <v>78481.899999999994</v>
          </cell>
          <cell r="O1070">
            <v>5538.26</v>
          </cell>
          <cell r="P1070">
            <v>22945.98</v>
          </cell>
          <cell r="Q1070">
            <v>9979.02</v>
          </cell>
          <cell r="R1070">
            <v>-5371.7900000000009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111573.37</v>
          </cell>
          <cell r="AA1070">
            <v>1</v>
          </cell>
          <cell r="AB1070">
            <v>0</v>
          </cell>
          <cell r="AC1070">
            <v>0</v>
          </cell>
          <cell r="AD1070">
            <v>0</v>
          </cell>
          <cell r="AE1070">
            <v>2000000</v>
          </cell>
          <cell r="AF1070">
            <v>0</v>
          </cell>
          <cell r="AL1070">
            <v>1</v>
          </cell>
          <cell r="AM1070">
            <v>12</v>
          </cell>
          <cell r="AN1070">
            <v>0</v>
          </cell>
        </row>
        <row r="1071">
          <cell r="A1071" t="str">
            <v>Mass Ave</v>
          </cell>
          <cell r="B1071" t="str">
            <v>Mass Ave</v>
          </cell>
          <cell r="C1071" t="str">
            <v>16710</v>
          </cell>
          <cell r="D1071" t="str">
            <v>System Improvements</v>
          </cell>
          <cell r="E1071" t="str">
            <v>05337</v>
          </cell>
          <cell r="G1071" t="str">
            <v>Boston Properties - Upgrade SNV 347</v>
          </cell>
          <cell r="I1071">
            <v>0</v>
          </cell>
          <cell r="J1071" t="str">
            <v>labor</v>
          </cell>
          <cell r="L1071">
            <v>0</v>
          </cell>
          <cell r="M1071">
            <v>30249.61</v>
          </cell>
          <cell r="N1071">
            <v>0</v>
          </cell>
          <cell r="O1071">
            <v>14361.05</v>
          </cell>
          <cell r="P1071">
            <v>0</v>
          </cell>
          <cell r="Q1071">
            <v>3024.9</v>
          </cell>
          <cell r="R1071">
            <v>5124.5600000000004</v>
          </cell>
          <cell r="S1071">
            <v>4337.53</v>
          </cell>
          <cell r="T1071">
            <v>3401.57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30249.61</v>
          </cell>
          <cell r="AA1071">
            <v>0.60015721345694795</v>
          </cell>
          <cell r="AC1071">
            <v>0</v>
          </cell>
          <cell r="AH1071">
            <v>0</v>
          </cell>
          <cell r="AI1071">
            <v>0</v>
          </cell>
          <cell r="AJ1071">
            <v>0</v>
          </cell>
          <cell r="AL1071">
            <v>1</v>
          </cell>
          <cell r="AM1071">
            <v>12</v>
          </cell>
          <cell r="AN1071">
            <v>0</v>
          </cell>
        </row>
        <row r="1072">
          <cell r="A1072" t="str">
            <v>Mass Ave</v>
          </cell>
          <cell r="B1072" t="str">
            <v>Mass Ave</v>
          </cell>
          <cell r="C1072" t="str">
            <v>16710</v>
          </cell>
          <cell r="D1072" t="str">
            <v>System Improvements</v>
          </cell>
          <cell r="E1072" t="str">
            <v>05337</v>
          </cell>
          <cell r="G1072" t="str">
            <v>Boston Properties - Upgrade SNV 347</v>
          </cell>
          <cell r="I1072">
            <v>0</v>
          </cell>
          <cell r="J1072" t="str">
            <v>Overtime</v>
          </cell>
          <cell r="L1072">
            <v>0</v>
          </cell>
          <cell r="M1072">
            <v>21744.02</v>
          </cell>
          <cell r="N1072">
            <v>0</v>
          </cell>
          <cell r="O1072">
            <v>3352.82</v>
          </cell>
          <cell r="P1072">
            <v>0</v>
          </cell>
          <cell r="Q1072">
            <v>7051.22</v>
          </cell>
          <cell r="R1072">
            <v>6066.37</v>
          </cell>
          <cell r="S1072">
            <v>1035.17</v>
          </cell>
          <cell r="T1072">
            <v>4238.4399999999996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21744.02</v>
          </cell>
          <cell r="AA1072">
            <v>0.43140491571799261</v>
          </cell>
          <cell r="AC1072">
            <v>0</v>
          </cell>
          <cell r="AH1072">
            <v>0</v>
          </cell>
          <cell r="AI1072">
            <v>0</v>
          </cell>
          <cell r="AJ1072">
            <v>0</v>
          </cell>
          <cell r="AL1072">
            <v>1</v>
          </cell>
          <cell r="AM1072">
            <v>12</v>
          </cell>
          <cell r="AN1072">
            <v>0</v>
          </cell>
        </row>
        <row r="1073">
          <cell r="A1073" t="str">
            <v>Mass Ave</v>
          </cell>
          <cell r="B1073" t="str">
            <v>Mass Ave</v>
          </cell>
          <cell r="C1073" t="str">
            <v>16710</v>
          </cell>
          <cell r="D1073" t="str">
            <v>System Improvements</v>
          </cell>
          <cell r="E1073" t="str">
            <v>05337</v>
          </cell>
          <cell r="G1073" t="str">
            <v>Boston Properties - Upgrade SNV 347</v>
          </cell>
          <cell r="I1073">
            <v>0</v>
          </cell>
          <cell r="J1073" t="str">
            <v>Benefits</v>
          </cell>
          <cell r="L1073">
            <v>0</v>
          </cell>
          <cell r="M1073">
            <v>18397.419999999998</v>
          </cell>
          <cell r="N1073">
            <v>0</v>
          </cell>
          <cell r="O1073">
            <v>8540.26</v>
          </cell>
          <cell r="P1073">
            <v>0</v>
          </cell>
          <cell r="Q1073">
            <v>1914.82</v>
          </cell>
          <cell r="R1073">
            <v>3061.03</v>
          </cell>
          <cell r="S1073">
            <v>2740.97</v>
          </cell>
          <cell r="T1073">
            <v>2140.34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18397.419999999998</v>
          </cell>
          <cell r="AA1073">
            <v>0.36500782396854448</v>
          </cell>
          <cell r="AC1073">
            <v>0</v>
          </cell>
          <cell r="AH1073">
            <v>0</v>
          </cell>
          <cell r="AI1073">
            <v>0</v>
          </cell>
          <cell r="AJ1073">
            <v>0</v>
          </cell>
          <cell r="AL1073">
            <v>1</v>
          </cell>
          <cell r="AM1073">
            <v>12</v>
          </cell>
          <cell r="AN1073">
            <v>0</v>
          </cell>
        </row>
        <row r="1074">
          <cell r="A1074" t="str">
            <v>Mass Ave</v>
          </cell>
          <cell r="B1074" t="str">
            <v>Mass Ave</v>
          </cell>
          <cell r="C1074" t="str">
            <v>16710</v>
          </cell>
          <cell r="D1074" t="str">
            <v>System Improvements</v>
          </cell>
          <cell r="E1074" t="str">
            <v>05337</v>
          </cell>
          <cell r="G1074" t="str">
            <v>Boston Properties - Upgrade SNV 347</v>
          </cell>
          <cell r="I1074">
            <v>0</v>
          </cell>
          <cell r="J1074" t="str">
            <v>Invoice</v>
          </cell>
          <cell r="L1074">
            <v>0</v>
          </cell>
          <cell r="M1074">
            <v>2764.71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2764.71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2764.71</v>
          </cell>
          <cell r="AA1074">
            <v>5.4852298909525074E-2</v>
          </cell>
          <cell r="AC1074">
            <v>0</v>
          </cell>
          <cell r="AH1074">
            <v>0</v>
          </cell>
          <cell r="AI1074">
            <v>0</v>
          </cell>
          <cell r="AJ1074">
            <v>0</v>
          </cell>
          <cell r="AL1074">
            <v>1</v>
          </cell>
          <cell r="AM1074">
            <v>12</v>
          </cell>
          <cell r="AN1074">
            <v>0</v>
          </cell>
        </row>
        <row r="1075">
          <cell r="A1075" t="str">
            <v>Mass Ave</v>
          </cell>
          <cell r="B1075" t="str">
            <v>Mass Ave</v>
          </cell>
          <cell r="C1075" t="str">
            <v>16710</v>
          </cell>
          <cell r="D1075" t="str">
            <v>System Improvements</v>
          </cell>
          <cell r="E1075" t="str">
            <v>05337</v>
          </cell>
          <cell r="G1075" t="str">
            <v>Boston Properties - Upgrade SNV 347</v>
          </cell>
          <cell r="I1075">
            <v>0</v>
          </cell>
          <cell r="J1075" t="str">
            <v>Material</v>
          </cell>
          <cell r="L1075">
            <v>0</v>
          </cell>
          <cell r="M1075">
            <v>61817.05</v>
          </cell>
          <cell r="N1075">
            <v>946.25</v>
          </cell>
          <cell r="O1075">
            <v>691.53</v>
          </cell>
          <cell r="P1075">
            <v>11270.74</v>
          </cell>
          <cell r="Q1075">
            <v>40363.870000000003</v>
          </cell>
          <cell r="R1075">
            <v>3290.99</v>
          </cell>
          <cell r="S1075">
            <v>5253.6700000000055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61817.05</v>
          </cell>
          <cell r="AA1075">
            <v>1.2264603898076316</v>
          </cell>
          <cell r="AC1075">
            <v>0</v>
          </cell>
          <cell r="AH1075">
            <v>0</v>
          </cell>
          <cell r="AI1075">
            <v>0</v>
          </cell>
          <cell r="AJ1075">
            <v>0</v>
          </cell>
          <cell r="AL1075">
            <v>1</v>
          </cell>
          <cell r="AM1075">
            <v>12</v>
          </cell>
          <cell r="AN1075">
            <v>0</v>
          </cell>
        </row>
        <row r="1076">
          <cell r="A1076" t="str">
            <v>Mass Ave</v>
          </cell>
          <cell r="B1076" t="str">
            <v>Mass Ave</v>
          </cell>
          <cell r="C1076" t="str">
            <v>16710</v>
          </cell>
          <cell r="D1076" t="str">
            <v>System Improvements</v>
          </cell>
          <cell r="E1076" t="str">
            <v>05337</v>
          </cell>
          <cell r="G1076" t="str">
            <v>Boston Properties - Upgrade SNV 347</v>
          </cell>
          <cell r="I1076">
            <v>0</v>
          </cell>
          <cell r="J1076" t="str">
            <v>Other</v>
          </cell>
          <cell r="L1076">
            <v>0</v>
          </cell>
          <cell r="M1076">
            <v>-84570</v>
          </cell>
          <cell r="N1076">
            <v>0</v>
          </cell>
          <cell r="O1076">
            <v>0</v>
          </cell>
          <cell r="P1076">
            <v>-84570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-84570</v>
          </cell>
          <cell r="AA1076">
            <v>-1.6778826418606418</v>
          </cell>
          <cell r="AC1076">
            <v>0</v>
          </cell>
          <cell r="AH1076">
            <v>0</v>
          </cell>
          <cell r="AI1076">
            <v>0</v>
          </cell>
          <cell r="AJ1076">
            <v>0</v>
          </cell>
          <cell r="AL1076">
            <v>1</v>
          </cell>
          <cell r="AM1076">
            <v>12</v>
          </cell>
          <cell r="AN1076">
            <v>0</v>
          </cell>
        </row>
        <row r="1077">
          <cell r="A1077" t="str">
            <v>Mass Ave</v>
          </cell>
          <cell r="B1077" t="str">
            <v>Mass Ave</v>
          </cell>
          <cell r="C1077" t="str">
            <v>16710</v>
          </cell>
          <cell r="D1077" t="str">
            <v>System Improvements</v>
          </cell>
          <cell r="E1077" t="str">
            <v>05337</v>
          </cell>
          <cell r="G1077" t="str">
            <v>Boston Properties - Upgrade SNV 347</v>
          </cell>
          <cell r="H1077">
            <v>0</v>
          </cell>
          <cell r="I1077">
            <v>0</v>
          </cell>
          <cell r="J1077" t="str">
            <v>Total</v>
          </cell>
          <cell r="L1077">
            <v>0</v>
          </cell>
          <cell r="M1077">
            <v>50402.810000000012</v>
          </cell>
          <cell r="N1077">
            <v>946.25</v>
          </cell>
          <cell r="O1077">
            <v>26945.659999999996</v>
          </cell>
          <cell r="P1077">
            <v>-73299.259999999995</v>
          </cell>
          <cell r="Q1077">
            <v>52354.810000000005</v>
          </cell>
          <cell r="R1077">
            <v>17542.95</v>
          </cell>
          <cell r="S1077">
            <v>13367.340000000006</v>
          </cell>
          <cell r="T1077">
            <v>12545.060000000001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50402.810000000012</v>
          </cell>
          <cell r="AA1077">
            <v>0.99999999999999956</v>
          </cell>
          <cell r="AB1077">
            <v>0</v>
          </cell>
          <cell r="AC1077">
            <v>0</v>
          </cell>
          <cell r="AD1077">
            <v>0</v>
          </cell>
          <cell r="AE1077">
            <v>2000000</v>
          </cell>
          <cell r="AF1077">
            <v>0</v>
          </cell>
          <cell r="AL1077">
            <v>1</v>
          </cell>
          <cell r="AM1077">
            <v>12</v>
          </cell>
          <cell r="AN1077">
            <v>0</v>
          </cell>
        </row>
        <row r="1078">
          <cell r="A1078" t="str">
            <v>Mass Ave</v>
          </cell>
          <cell r="B1078" t="str">
            <v>Mass Ave</v>
          </cell>
          <cell r="C1078" t="str">
            <v>16095</v>
          </cell>
          <cell r="D1078" t="str">
            <v>New Customer Connection</v>
          </cell>
          <cell r="E1078" t="str">
            <v>98724</v>
          </cell>
          <cell r="G1078" t="str">
            <v>VOLUME-NEW CUST MA</v>
          </cell>
          <cell r="I1078">
            <v>48065.4</v>
          </cell>
          <cell r="J1078" t="str">
            <v>labor</v>
          </cell>
          <cell r="L1078">
            <v>0</v>
          </cell>
          <cell r="M1078">
            <v>1203.3800000000001</v>
          </cell>
          <cell r="N1078">
            <v>0</v>
          </cell>
          <cell r="O1078">
            <v>0</v>
          </cell>
          <cell r="P1078">
            <v>0</v>
          </cell>
          <cell r="Q1078">
            <v>1203.3800000000001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1203.3800000000001</v>
          </cell>
          <cell r="AA1078">
            <v>0.40153355400138813</v>
          </cell>
          <cell r="AC1078">
            <v>0</v>
          </cell>
          <cell r="AH1078">
            <v>0</v>
          </cell>
          <cell r="AI1078">
            <v>0</v>
          </cell>
          <cell r="AJ1078">
            <v>0</v>
          </cell>
          <cell r="AL1078">
            <v>1</v>
          </cell>
          <cell r="AM1078">
            <v>12</v>
          </cell>
          <cell r="AN1078">
            <v>0</v>
          </cell>
        </row>
        <row r="1079">
          <cell r="A1079" t="str">
            <v>Mass Ave</v>
          </cell>
          <cell r="B1079" t="str">
            <v>Mass Ave</v>
          </cell>
          <cell r="C1079" t="str">
            <v>16095</v>
          </cell>
          <cell r="D1079" t="str">
            <v>New Customer Connection</v>
          </cell>
          <cell r="E1079" t="str">
            <v>98724</v>
          </cell>
          <cell r="G1079" t="str">
            <v>VOLUME-NEW CUST MA</v>
          </cell>
          <cell r="I1079">
            <v>10951.42</v>
          </cell>
          <cell r="J1079" t="str">
            <v>Overtime</v>
          </cell>
          <cell r="L1079">
            <v>0</v>
          </cell>
          <cell r="M1079">
            <v>1035.29</v>
          </cell>
          <cell r="N1079">
            <v>0</v>
          </cell>
          <cell r="O1079">
            <v>0</v>
          </cell>
          <cell r="P1079">
            <v>0</v>
          </cell>
          <cell r="Q1079">
            <v>1035.29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1035.29</v>
          </cell>
          <cell r="AA1079">
            <v>0.34544671934226684</v>
          </cell>
          <cell r="AC1079">
            <v>0</v>
          </cell>
          <cell r="AH1079">
            <v>0</v>
          </cell>
          <cell r="AI1079">
            <v>0</v>
          </cell>
          <cell r="AJ1079">
            <v>0</v>
          </cell>
          <cell r="AL1079">
            <v>1</v>
          </cell>
          <cell r="AM1079">
            <v>12</v>
          </cell>
          <cell r="AN1079">
            <v>0</v>
          </cell>
        </row>
        <row r="1080">
          <cell r="A1080" t="str">
            <v>Mass Ave</v>
          </cell>
          <cell r="B1080" t="str">
            <v>Mass Ave</v>
          </cell>
          <cell r="C1080" t="str">
            <v>16095</v>
          </cell>
          <cell r="D1080" t="str">
            <v>New Customer Connection</v>
          </cell>
          <cell r="E1080" t="str">
            <v>98724</v>
          </cell>
          <cell r="G1080" t="str">
            <v>VOLUME-NEW CUST MA</v>
          </cell>
          <cell r="I1080">
            <v>20297.310000000001</v>
          </cell>
          <cell r="J1080" t="str">
            <v>Benefits</v>
          </cell>
          <cell r="L1080">
            <v>0</v>
          </cell>
          <cell r="M1080">
            <v>758.29</v>
          </cell>
          <cell r="N1080">
            <v>0</v>
          </cell>
          <cell r="O1080">
            <v>0</v>
          </cell>
          <cell r="P1080">
            <v>0</v>
          </cell>
          <cell r="Q1080">
            <v>758.29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758.29</v>
          </cell>
          <cell r="AA1080">
            <v>0.25301972665634509</v>
          </cell>
          <cell r="AC1080">
            <v>0</v>
          </cell>
          <cell r="AH1080">
            <v>0</v>
          </cell>
          <cell r="AI1080">
            <v>0</v>
          </cell>
          <cell r="AJ1080">
            <v>0</v>
          </cell>
          <cell r="AL1080">
            <v>1</v>
          </cell>
          <cell r="AM1080">
            <v>12</v>
          </cell>
          <cell r="AN1080">
            <v>0</v>
          </cell>
        </row>
        <row r="1081">
          <cell r="A1081" t="str">
            <v>Mass Ave</v>
          </cell>
          <cell r="B1081" t="str">
            <v>Mass Ave</v>
          </cell>
          <cell r="C1081" t="str">
            <v>16095</v>
          </cell>
          <cell r="D1081" t="str">
            <v>New Customer Connection</v>
          </cell>
          <cell r="E1081" t="str">
            <v>98724</v>
          </cell>
          <cell r="G1081" t="str">
            <v>VOLUME-NEW CUST MA</v>
          </cell>
          <cell r="I1081">
            <v>40369.78</v>
          </cell>
          <cell r="J1081" t="str">
            <v>Invoice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C1081">
            <v>0</v>
          </cell>
          <cell r="AH1081">
            <v>0</v>
          </cell>
          <cell r="AI1081">
            <v>0</v>
          </cell>
          <cell r="AJ1081">
            <v>0</v>
          </cell>
          <cell r="AL1081">
            <v>1</v>
          </cell>
          <cell r="AM1081">
            <v>12</v>
          </cell>
          <cell r="AN1081">
            <v>0</v>
          </cell>
        </row>
        <row r="1082">
          <cell r="A1082" t="str">
            <v>Mass Ave</v>
          </cell>
          <cell r="B1082" t="str">
            <v>Mass Ave</v>
          </cell>
          <cell r="C1082" t="str">
            <v>16095</v>
          </cell>
          <cell r="D1082" t="str">
            <v>New Customer Connection</v>
          </cell>
          <cell r="E1082" t="str">
            <v>98724</v>
          </cell>
          <cell r="G1082" t="str">
            <v>VOLUME-NEW CUST MA</v>
          </cell>
          <cell r="I1082">
            <v>19167.150000000001</v>
          </cell>
          <cell r="J1082" t="str">
            <v>Material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3144.09</v>
          </cell>
          <cell r="Q1082">
            <v>-3144.09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C1082">
            <v>0</v>
          </cell>
          <cell r="AH1082">
            <v>0</v>
          </cell>
          <cell r="AI1082">
            <v>0</v>
          </cell>
          <cell r="AJ1082">
            <v>0</v>
          </cell>
          <cell r="AL1082">
            <v>1</v>
          </cell>
          <cell r="AM1082">
            <v>12</v>
          </cell>
          <cell r="AN1082">
            <v>0</v>
          </cell>
        </row>
        <row r="1083">
          <cell r="A1083" t="str">
            <v>Mass Ave</v>
          </cell>
          <cell r="B1083" t="str">
            <v>Mass Ave</v>
          </cell>
          <cell r="C1083" t="str">
            <v>16095</v>
          </cell>
          <cell r="D1083" t="str">
            <v>New Customer Connection</v>
          </cell>
          <cell r="E1083" t="str">
            <v>98724</v>
          </cell>
          <cell r="G1083" t="str">
            <v>VOLUME-NEW CUST MA</v>
          </cell>
          <cell r="I1083">
            <v>-50826.09</v>
          </cell>
          <cell r="J1083" t="str">
            <v>Other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C1083">
            <v>0</v>
          </cell>
          <cell r="AH1083">
            <v>0</v>
          </cell>
          <cell r="AI1083">
            <v>0</v>
          </cell>
          <cell r="AJ1083">
            <v>0</v>
          </cell>
          <cell r="AL1083">
            <v>1</v>
          </cell>
          <cell r="AM1083">
            <v>12</v>
          </cell>
          <cell r="AN1083">
            <v>0</v>
          </cell>
        </row>
        <row r="1084">
          <cell r="A1084" t="str">
            <v>Mass Ave</v>
          </cell>
          <cell r="B1084" t="str">
            <v>Mass Ave</v>
          </cell>
          <cell r="C1084" t="str">
            <v>16095</v>
          </cell>
          <cell r="D1084" t="str">
            <v>New Customer Connection</v>
          </cell>
          <cell r="E1084" t="str">
            <v>98724</v>
          </cell>
          <cell r="G1084" t="str">
            <v>VOLUME-NEW CUST MA</v>
          </cell>
          <cell r="H1084">
            <v>0</v>
          </cell>
          <cell r="I1084">
            <v>88024.97</v>
          </cell>
          <cell r="J1084" t="str">
            <v>Total</v>
          </cell>
          <cell r="L1084">
            <v>0</v>
          </cell>
          <cell r="M1084">
            <v>2996.96</v>
          </cell>
          <cell r="N1084">
            <v>0</v>
          </cell>
          <cell r="O1084">
            <v>0</v>
          </cell>
          <cell r="P1084">
            <v>3144.09</v>
          </cell>
          <cell r="Q1084">
            <v>-147.13000000000011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2996.96</v>
          </cell>
          <cell r="AA1084">
            <v>1</v>
          </cell>
          <cell r="AB1084">
            <v>0</v>
          </cell>
          <cell r="AC1084">
            <v>0</v>
          </cell>
          <cell r="AD1084">
            <v>0</v>
          </cell>
          <cell r="AE1084">
            <v>2000000</v>
          </cell>
          <cell r="AF1084">
            <v>0</v>
          </cell>
          <cell r="AL1084">
            <v>1</v>
          </cell>
          <cell r="AM1084">
            <v>12</v>
          </cell>
          <cell r="AN1084">
            <v>0</v>
          </cell>
        </row>
        <row r="1085">
          <cell r="A1085">
            <v>0</v>
          </cell>
          <cell r="B1085">
            <v>0</v>
          </cell>
          <cell r="C1085">
            <v>0</v>
          </cell>
          <cell r="D1085">
            <v>0</v>
          </cell>
          <cell r="E1085" t="str">
            <v>01256</v>
          </cell>
          <cell r="G1085">
            <v>0</v>
          </cell>
          <cell r="I1085">
            <v>62007.199999999997</v>
          </cell>
          <cell r="J1085" t="str">
            <v>labor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C1085">
            <v>0</v>
          </cell>
          <cell r="AH1085">
            <v>0</v>
          </cell>
          <cell r="AI1085">
            <v>0</v>
          </cell>
          <cell r="AJ1085">
            <v>0</v>
          </cell>
          <cell r="AL1085">
            <v>1</v>
          </cell>
          <cell r="AM1085">
            <v>12</v>
          </cell>
          <cell r="AN1085">
            <v>0</v>
          </cell>
        </row>
        <row r="1086">
          <cell r="A1086">
            <v>0</v>
          </cell>
          <cell r="B1086">
            <v>0</v>
          </cell>
          <cell r="C1086">
            <v>0</v>
          </cell>
          <cell r="D1086">
            <v>0</v>
          </cell>
          <cell r="E1086" t="str">
            <v>01256</v>
          </cell>
          <cell r="G1086">
            <v>0</v>
          </cell>
          <cell r="I1086">
            <v>23119.94</v>
          </cell>
          <cell r="J1086" t="str">
            <v>Overtime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C1086">
            <v>0</v>
          </cell>
          <cell r="AH1086">
            <v>0</v>
          </cell>
          <cell r="AI1086">
            <v>0</v>
          </cell>
          <cell r="AJ1086">
            <v>0</v>
          </cell>
          <cell r="AL1086">
            <v>1</v>
          </cell>
          <cell r="AM1086">
            <v>12</v>
          </cell>
          <cell r="AN1086">
            <v>0</v>
          </cell>
        </row>
        <row r="1087">
          <cell r="A1087">
            <v>0</v>
          </cell>
          <cell r="B1087">
            <v>0</v>
          </cell>
          <cell r="C1087">
            <v>0</v>
          </cell>
          <cell r="D1087">
            <v>0</v>
          </cell>
          <cell r="E1087" t="str">
            <v>01256</v>
          </cell>
          <cell r="G1087">
            <v>0</v>
          </cell>
          <cell r="I1087">
            <v>38160.31</v>
          </cell>
          <cell r="J1087" t="str">
            <v>Benefits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C1087">
            <v>0</v>
          </cell>
          <cell r="AH1087">
            <v>0</v>
          </cell>
          <cell r="AI1087">
            <v>0</v>
          </cell>
          <cell r="AJ1087">
            <v>0</v>
          </cell>
          <cell r="AL1087">
            <v>1</v>
          </cell>
          <cell r="AM1087">
            <v>12</v>
          </cell>
          <cell r="AN1087">
            <v>0</v>
          </cell>
        </row>
        <row r="1088">
          <cell r="A1088">
            <v>0</v>
          </cell>
          <cell r="B1088">
            <v>0</v>
          </cell>
          <cell r="C1088">
            <v>0</v>
          </cell>
          <cell r="D1088">
            <v>0</v>
          </cell>
          <cell r="E1088" t="str">
            <v>01256</v>
          </cell>
          <cell r="G1088">
            <v>0</v>
          </cell>
          <cell r="I1088">
            <v>589992.77</v>
          </cell>
          <cell r="J1088" t="str">
            <v>Invoice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1</v>
          </cell>
          <cell r="AB1088">
            <v>1</v>
          </cell>
          <cell r="AC1088">
            <v>0</v>
          </cell>
          <cell r="AH1088">
            <v>0</v>
          </cell>
          <cell r="AI1088">
            <v>0</v>
          </cell>
          <cell r="AJ1088">
            <v>0</v>
          </cell>
          <cell r="AL1088">
            <v>1</v>
          </cell>
          <cell r="AM1088">
            <v>12</v>
          </cell>
          <cell r="AN1088">
            <v>0</v>
          </cell>
        </row>
        <row r="1089">
          <cell r="A1089">
            <v>0</v>
          </cell>
          <cell r="B1089">
            <v>0</v>
          </cell>
          <cell r="C1089">
            <v>0</v>
          </cell>
          <cell r="D1089">
            <v>0</v>
          </cell>
          <cell r="E1089" t="str">
            <v>01256</v>
          </cell>
          <cell r="G1089">
            <v>0</v>
          </cell>
          <cell r="I1089">
            <v>105969.62</v>
          </cell>
          <cell r="J1089" t="str">
            <v>Material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C1089">
            <v>0</v>
          </cell>
          <cell r="AH1089">
            <v>0</v>
          </cell>
          <cell r="AI1089">
            <v>0</v>
          </cell>
          <cell r="AJ1089">
            <v>0</v>
          </cell>
          <cell r="AL1089">
            <v>1</v>
          </cell>
          <cell r="AM1089">
            <v>12</v>
          </cell>
          <cell r="AN1089">
            <v>0</v>
          </cell>
        </row>
        <row r="1090">
          <cell r="A1090">
            <v>0</v>
          </cell>
          <cell r="B1090">
            <v>0</v>
          </cell>
          <cell r="C1090">
            <v>0</v>
          </cell>
          <cell r="D1090">
            <v>0</v>
          </cell>
          <cell r="E1090" t="str">
            <v>01256</v>
          </cell>
          <cell r="G1090">
            <v>0</v>
          </cell>
          <cell r="I1090">
            <v>-442950</v>
          </cell>
          <cell r="J1090" t="str">
            <v>Other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C1090">
            <v>0</v>
          </cell>
          <cell r="AH1090">
            <v>0</v>
          </cell>
          <cell r="AI1090">
            <v>0</v>
          </cell>
          <cell r="AJ1090">
            <v>0</v>
          </cell>
          <cell r="AL1090">
            <v>1</v>
          </cell>
          <cell r="AM1090">
            <v>12</v>
          </cell>
          <cell r="AN1090">
            <v>0</v>
          </cell>
        </row>
        <row r="1091">
          <cell r="A1091">
            <v>0</v>
          </cell>
          <cell r="B1091">
            <v>0</v>
          </cell>
          <cell r="C1091">
            <v>0</v>
          </cell>
          <cell r="D1091">
            <v>0</v>
          </cell>
          <cell r="E1091" t="str">
            <v>01256</v>
          </cell>
          <cell r="G1091">
            <v>0</v>
          </cell>
          <cell r="H1091">
            <v>0</v>
          </cell>
          <cell r="I1091">
            <v>376299.83999999997</v>
          </cell>
          <cell r="J1091" t="str">
            <v>Total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1</v>
          </cell>
          <cell r="AB1091">
            <v>1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L1091">
            <v>1</v>
          </cell>
          <cell r="AM1091">
            <v>12</v>
          </cell>
          <cell r="AN1091">
            <v>0</v>
          </cell>
        </row>
        <row r="1092">
          <cell r="A1092">
            <v>0</v>
          </cell>
          <cell r="B1092">
            <v>0</v>
          </cell>
          <cell r="C1092">
            <v>0</v>
          </cell>
          <cell r="D1092">
            <v>0</v>
          </cell>
          <cell r="E1092" t="str">
            <v>02274</v>
          </cell>
          <cell r="G1092">
            <v>0</v>
          </cell>
          <cell r="I1092">
            <v>96399.03</v>
          </cell>
          <cell r="J1092" t="str">
            <v>labor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 t="e">
            <v>#DIV/0!</v>
          </cell>
          <cell r="AC1092">
            <v>0</v>
          </cell>
          <cell r="AH1092">
            <v>0</v>
          </cell>
          <cell r="AI1092">
            <v>0</v>
          </cell>
          <cell r="AJ1092">
            <v>0</v>
          </cell>
          <cell r="AL1092">
            <v>1</v>
          </cell>
          <cell r="AM1092">
            <v>12</v>
          </cell>
          <cell r="AN1092">
            <v>0</v>
          </cell>
        </row>
        <row r="1093">
          <cell r="A1093">
            <v>0</v>
          </cell>
          <cell r="B1093">
            <v>0</v>
          </cell>
          <cell r="C1093">
            <v>0</v>
          </cell>
          <cell r="D1093">
            <v>0</v>
          </cell>
          <cell r="E1093" t="str">
            <v>02274</v>
          </cell>
          <cell r="G1093">
            <v>0</v>
          </cell>
          <cell r="I1093">
            <v>65216.66</v>
          </cell>
          <cell r="J1093" t="str">
            <v>Overtime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 t="e">
            <v>#DIV/0!</v>
          </cell>
          <cell r="AC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1</v>
          </cell>
          <cell r="AM1093">
            <v>12</v>
          </cell>
          <cell r="AN1093">
            <v>0</v>
          </cell>
        </row>
        <row r="1094">
          <cell r="A1094">
            <v>0</v>
          </cell>
          <cell r="B1094">
            <v>0</v>
          </cell>
          <cell r="C1094">
            <v>0</v>
          </cell>
          <cell r="D1094">
            <v>0</v>
          </cell>
          <cell r="E1094" t="str">
            <v>02274</v>
          </cell>
          <cell r="G1094">
            <v>0</v>
          </cell>
          <cell r="I1094">
            <v>75828.77</v>
          </cell>
          <cell r="J1094" t="str">
            <v>Benefits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 t="e">
            <v>#DIV/0!</v>
          </cell>
          <cell r="AC1094">
            <v>0</v>
          </cell>
          <cell r="AH1094">
            <v>0</v>
          </cell>
          <cell r="AI1094">
            <v>0</v>
          </cell>
          <cell r="AJ1094">
            <v>0</v>
          </cell>
          <cell r="AL1094">
            <v>1</v>
          </cell>
          <cell r="AM1094">
            <v>12</v>
          </cell>
          <cell r="AN1094">
            <v>0</v>
          </cell>
        </row>
        <row r="1095">
          <cell r="A1095">
            <v>0</v>
          </cell>
          <cell r="B1095">
            <v>0</v>
          </cell>
          <cell r="C1095">
            <v>0</v>
          </cell>
          <cell r="D1095">
            <v>0</v>
          </cell>
          <cell r="E1095" t="str">
            <v>02274</v>
          </cell>
          <cell r="G1095">
            <v>0</v>
          </cell>
          <cell r="I1095">
            <v>640766.15</v>
          </cell>
          <cell r="J1095" t="str">
            <v>Invoice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 t="e">
            <v>#DIV/0!</v>
          </cell>
          <cell r="AC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1</v>
          </cell>
          <cell r="AM1095">
            <v>12</v>
          </cell>
          <cell r="AN1095">
            <v>0</v>
          </cell>
        </row>
        <row r="1096">
          <cell r="A1096">
            <v>0</v>
          </cell>
          <cell r="B1096">
            <v>0</v>
          </cell>
          <cell r="C1096">
            <v>0</v>
          </cell>
          <cell r="D1096">
            <v>0</v>
          </cell>
          <cell r="E1096" t="str">
            <v>02274</v>
          </cell>
          <cell r="G1096">
            <v>0</v>
          </cell>
          <cell r="I1096">
            <v>143850.79999999999</v>
          </cell>
          <cell r="J1096" t="str">
            <v>Material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 t="e">
            <v>#DIV/0!</v>
          </cell>
          <cell r="AC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1</v>
          </cell>
          <cell r="AM1096">
            <v>12</v>
          </cell>
          <cell r="AN1096">
            <v>0</v>
          </cell>
        </row>
        <row r="1097">
          <cell r="A1097">
            <v>0</v>
          </cell>
          <cell r="B1097">
            <v>0</v>
          </cell>
          <cell r="C1097">
            <v>0</v>
          </cell>
          <cell r="D1097">
            <v>0</v>
          </cell>
          <cell r="E1097" t="str">
            <v>02274</v>
          </cell>
          <cell r="G1097">
            <v>0</v>
          </cell>
          <cell r="I1097">
            <v>0</v>
          </cell>
          <cell r="J1097" t="str">
            <v>Other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 t="e">
            <v>#DIV/0!</v>
          </cell>
          <cell r="AC1097">
            <v>0</v>
          </cell>
          <cell r="AH1097">
            <v>0</v>
          </cell>
          <cell r="AI1097">
            <v>0</v>
          </cell>
          <cell r="AJ1097">
            <v>0</v>
          </cell>
          <cell r="AL1097">
            <v>1</v>
          </cell>
          <cell r="AM1097">
            <v>12</v>
          </cell>
          <cell r="AN1097">
            <v>0</v>
          </cell>
        </row>
        <row r="1098">
          <cell r="A1098">
            <v>0</v>
          </cell>
          <cell r="B1098">
            <v>0</v>
          </cell>
          <cell r="C1098">
            <v>0</v>
          </cell>
          <cell r="D1098">
            <v>0</v>
          </cell>
          <cell r="E1098" t="str">
            <v>02274</v>
          </cell>
          <cell r="G1098">
            <v>0</v>
          </cell>
          <cell r="H1098">
            <v>0</v>
          </cell>
          <cell r="I1098">
            <v>1022061.4100000001</v>
          </cell>
          <cell r="J1098" t="str">
            <v>Total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 t="e">
            <v>#DIV/0!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L1098">
            <v>1</v>
          </cell>
          <cell r="AM1098">
            <v>12</v>
          </cell>
          <cell r="AN1098">
            <v>0</v>
          </cell>
        </row>
        <row r="1099">
          <cell r="A1099">
            <v>0</v>
          </cell>
          <cell r="B1099">
            <v>0</v>
          </cell>
          <cell r="C1099">
            <v>0</v>
          </cell>
          <cell r="D1099">
            <v>0</v>
          </cell>
          <cell r="E1099" t="str">
            <v>02369</v>
          </cell>
          <cell r="G1099">
            <v>0</v>
          </cell>
          <cell r="I1099">
            <v>12299.68</v>
          </cell>
          <cell r="J1099" t="str">
            <v>labor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C1099">
            <v>0</v>
          </cell>
          <cell r="AH1099">
            <v>0</v>
          </cell>
          <cell r="AI1099">
            <v>0</v>
          </cell>
          <cell r="AJ1099">
            <v>0</v>
          </cell>
          <cell r="AL1099">
            <v>1</v>
          </cell>
          <cell r="AM1099">
            <v>12</v>
          </cell>
          <cell r="AN1099">
            <v>0</v>
          </cell>
        </row>
        <row r="1100">
          <cell r="A1100">
            <v>0</v>
          </cell>
          <cell r="B1100">
            <v>0</v>
          </cell>
          <cell r="C1100">
            <v>0</v>
          </cell>
          <cell r="D1100">
            <v>0</v>
          </cell>
          <cell r="E1100" t="str">
            <v>02369</v>
          </cell>
          <cell r="G1100">
            <v>0</v>
          </cell>
          <cell r="I1100">
            <v>3157.68</v>
          </cell>
          <cell r="J1100" t="str">
            <v>Overtime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C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1</v>
          </cell>
          <cell r="AM1100">
            <v>12</v>
          </cell>
          <cell r="AN1100">
            <v>0</v>
          </cell>
        </row>
        <row r="1101">
          <cell r="A1101">
            <v>0</v>
          </cell>
          <cell r="B1101">
            <v>0</v>
          </cell>
          <cell r="C1101">
            <v>0</v>
          </cell>
          <cell r="D1101">
            <v>0</v>
          </cell>
          <cell r="E1101" t="str">
            <v>02369</v>
          </cell>
          <cell r="G1101">
            <v>0</v>
          </cell>
          <cell r="I1101">
            <v>9534.98</v>
          </cell>
          <cell r="J1101" t="str">
            <v>Benefits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C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1</v>
          </cell>
          <cell r="AM1101">
            <v>12</v>
          </cell>
          <cell r="AN1101">
            <v>0</v>
          </cell>
        </row>
        <row r="1102">
          <cell r="A1102">
            <v>0</v>
          </cell>
          <cell r="B1102">
            <v>0</v>
          </cell>
          <cell r="C1102">
            <v>0</v>
          </cell>
          <cell r="D1102">
            <v>0</v>
          </cell>
          <cell r="E1102" t="str">
            <v>02369</v>
          </cell>
          <cell r="G1102">
            <v>0</v>
          </cell>
          <cell r="I1102">
            <v>604772.66</v>
          </cell>
          <cell r="J1102" t="str">
            <v>Invoice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1</v>
          </cell>
          <cell r="AC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1</v>
          </cell>
          <cell r="AM1102">
            <v>12</v>
          </cell>
          <cell r="AN1102">
            <v>0</v>
          </cell>
        </row>
        <row r="1103">
          <cell r="A1103">
            <v>0</v>
          </cell>
          <cell r="B1103">
            <v>0</v>
          </cell>
          <cell r="C1103">
            <v>0</v>
          </cell>
          <cell r="D1103">
            <v>0</v>
          </cell>
          <cell r="E1103" t="str">
            <v>02369</v>
          </cell>
          <cell r="G1103">
            <v>0</v>
          </cell>
          <cell r="I1103">
            <v>160887.28</v>
          </cell>
          <cell r="J1103" t="str">
            <v>Material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C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1</v>
          </cell>
          <cell r="AM1103">
            <v>12</v>
          </cell>
          <cell r="AN1103">
            <v>0</v>
          </cell>
        </row>
        <row r="1104">
          <cell r="A1104">
            <v>0</v>
          </cell>
          <cell r="B1104">
            <v>0</v>
          </cell>
          <cell r="C1104">
            <v>0</v>
          </cell>
          <cell r="D1104">
            <v>0</v>
          </cell>
          <cell r="E1104" t="str">
            <v>02369</v>
          </cell>
          <cell r="G1104">
            <v>0</v>
          </cell>
          <cell r="I1104">
            <v>-588737</v>
          </cell>
          <cell r="J1104" t="str">
            <v>Other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C1104">
            <v>0</v>
          </cell>
          <cell r="AH1104">
            <v>0</v>
          </cell>
          <cell r="AI1104">
            <v>0</v>
          </cell>
          <cell r="AJ1104">
            <v>0</v>
          </cell>
          <cell r="AL1104">
            <v>1</v>
          </cell>
          <cell r="AM1104">
            <v>12</v>
          </cell>
          <cell r="AN1104">
            <v>0</v>
          </cell>
        </row>
        <row r="1105">
          <cell r="A1105">
            <v>0</v>
          </cell>
          <cell r="B1105">
            <v>0</v>
          </cell>
          <cell r="C1105">
            <v>0</v>
          </cell>
          <cell r="D1105">
            <v>0</v>
          </cell>
          <cell r="E1105" t="str">
            <v>02369</v>
          </cell>
          <cell r="G1105">
            <v>0</v>
          </cell>
          <cell r="H1105">
            <v>0</v>
          </cell>
          <cell r="I1105">
            <v>201915.28000000003</v>
          </cell>
          <cell r="J1105" t="str">
            <v>Total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1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L1105">
            <v>1</v>
          </cell>
          <cell r="AM1105">
            <v>12</v>
          </cell>
          <cell r="AN1105">
            <v>0</v>
          </cell>
        </row>
        <row r="1106">
          <cell r="A1106" t="str">
            <v>Mass Ave</v>
          </cell>
          <cell r="B1106" t="str">
            <v>Mass Ave</v>
          </cell>
          <cell r="C1106" t="str">
            <v>16710</v>
          </cell>
          <cell r="D1106" t="str">
            <v>New Customer Connection</v>
          </cell>
          <cell r="E1106" t="str">
            <v>03221</v>
          </cell>
          <cell r="G1106" t="str">
            <v>Davis Company Cambridge St.@#161 Bos</v>
          </cell>
          <cell r="I1106">
            <v>0</v>
          </cell>
          <cell r="J1106" t="str">
            <v>labor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C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1</v>
          </cell>
          <cell r="AM1106">
            <v>12</v>
          </cell>
          <cell r="AN1106">
            <v>0</v>
          </cell>
        </row>
        <row r="1107">
          <cell r="A1107" t="str">
            <v>Mass Ave</v>
          </cell>
          <cell r="B1107" t="str">
            <v>Mass Ave</v>
          </cell>
          <cell r="C1107" t="str">
            <v>16710</v>
          </cell>
          <cell r="D1107" t="str">
            <v>New Customer Connection</v>
          </cell>
          <cell r="E1107" t="str">
            <v>03221</v>
          </cell>
          <cell r="G1107" t="str">
            <v>Davis Company Cambridge St.@#161 Bos</v>
          </cell>
          <cell r="I1107">
            <v>0</v>
          </cell>
          <cell r="J1107" t="str">
            <v>Overtime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C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1</v>
          </cell>
          <cell r="AM1107">
            <v>12</v>
          </cell>
          <cell r="AN1107">
            <v>0</v>
          </cell>
        </row>
        <row r="1108">
          <cell r="A1108" t="str">
            <v>Mass Ave</v>
          </cell>
          <cell r="B1108" t="str">
            <v>Mass Ave</v>
          </cell>
          <cell r="C1108" t="str">
            <v>16710</v>
          </cell>
          <cell r="D1108" t="str">
            <v>New Customer Connection</v>
          </cell>
          <cell r="E1108" t="str">
            <v>03221</v>
          </cell>
          <cell r="G1108" t="str">
            <v>Davis Company Cambridge St.@#161 Bos</v>
          </cell>
          <cell r="I1108">
            <v>0</v>
          </cell>
          <cell r="J1108" t="str">
            <v>Benefits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C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1</v>
          </cell>
          <cell r="AM1108">
            <v>12</v>
          </cell>
          <cell r="AN1108">
            <v>0</v>
          </cell>
        </row>
        <row r="1109">
          <cell r="A1109" t="str">
            <v>Mass Ave</v>
          </cell>
          <cell r="B1109" t="str">
            <v>Mass Ave</v>
          </cell>
          <cell r="C1109" t="str">
            <v>16710</v>
          </cell>
          <cell r="D1109" t="str">
            <v>New Customer Connection</v>
          </cell>
          <cell r="E1109" t="str">
            <v>03221</v>
          </cell>
          <cell r="G1109" t="str">
            <v>Davis Company Cambridge St.@#161 Bos</v>
          </cell>
          <cell r="I1109">
            <v>0</v>
          </cell>
          <cell r="J1109" t="str">
            <v>Invoice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C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1</v>
          </cell>
          <cell r="AM1109">
            <v>12</v>
          </cell>
          <cell r="AN1109">
            <v>0</v>
          </cell>
        </row>
        <row r="1110">
          <cell r="A1110" t="str">
            <v>Mass Ave</v>
          </cell>
          <cell r="B1110" t="str">
            <v>Mass Ave</v>
          </cell>
          <cell r="C1110" t="str">
            <v>16710</v>
          </cell>
          <cell r="D1110" t="str">
            <v>New Customer Connection</v>
          </cell>
          <cell r="E1110" t="str">
            <v>03221</v>
          </cell>
          <cell r="G1110" t="str">
            <v>Davis Company Cambridge St.@#161 Bos</v>
          </cell>
          <cell r="I1110">
            <v>0</v>
          </cell>
          <cell r="J1110" t="str">
            <v>Material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C1110">
            <v>0</v>
          </cell>
          <cell r="AH1110">
            <v>0</v>
          </cell>
          <cell r="AI1110">
            <v>0</v>
          </cell>
          <cell r="AJ1110">
            <v>0</v>
          </cell>
          <cell r="AL1110">
            <v>1</v>
          </cell>
          <cell r="AM1110">
            <v>12</v>
          </cell>
          <cell r="AN1110">
            <v>0</v>
          </cell>
        </row>
        <row r="1111">
          <cell r="A1111" t="str">
            <v>Mass Ave</v>
          </cell>
          <cell r="B1111" t="str">
            <v>Mass Ave</v>
          </cell>
          <cell r="C1111" t="str">
            <v>16710</v>
          </cell>
          <cell r="D1111" t="str">
            <v>New Customer Connection</v>
          </cell>
          <cell r="E1111" t="str">
            <v>03221</v>
          </cell>
          <cell r="G1111" t="str">
            <v>Davis Company Cambridge St.@#161 Bos</v>
          </cell>
          <cell r="I1111">
            <v>0</v>
          </cell>
          <cell r="J1111" t="str">
            <v>Other</v>
          </cell>
          <cell r="L1111">
            <v>0</v>
          </cell>
          <cell r="M1111">
            <v>-31186.5</v>
          </cell>
          <cell r="N1111">
            <v>0</v>
          </cell>
          <cell r="O1111">
            <v>0</v>
          </cell>
          <cell r="P1111">
            <v>-31186.5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-31186.5</v>
          </cell>
          <cell r="AA1111">
            <v>1</v>
          </cell>
          <cell r="AC1111">
            <v>0</v>
          </cell>
          <cell r="AH1111">
            <v>0</v>
          </cell>
          <cell r="AI1111">
            <v>0</v>
          </cell>
          <cell r="AJ1111">
            <v>0</v>
          </cell>
          <cell r="AL1111">
            <v>1</v>
          </cell>
          <cell r="AM1111">
            <v>12</v>
          </cell>
          <cell r="AN1111">
            <v>0</v>
          </cell>
        </row>
        <row r="1112">
          <cell r="A1112" t="str">
            <v>Mass Ave</v>
          </cell>
          <cell r="B1112" t="str">
            <v>Mass Ave</v>
          </cell>
          <cell r="C1112" t="str">
            <v>16710</v>
          </cell>
          <cell r="D1112" t="str">
            <v>New Customer Connection</v>
          </cell>
          <cell r="E1112" t="str">
            <v>03221</v>
          </cell>
          <cell r="G1112" t="str">
            <v>Davis Company Cambridge St.@#161 Bos</v>
          </cell>
          <cell r="H1112">
            <v>0</v>
          </cell>
          <cell r="I1112">
            <v>0</v>
          </cell>
          <cell r="J1112" t="str">
            <v>Total</v>
          </cell>
          <cell r="L1112">
            <v>0</v>
          </cell>
          <cell r="M1112">
            <v>-31186.5</v>
          </cell>
          <cell r="N1112">
            <v>0</v>
          </cell>
          <cell r="O1112">
            <v>0</v>
          </cell>
          <cell r="P1112">
            <v>-31186.5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-31186.5</v>
          </cell>
          <cell r="AA1112">
            <v>1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  <cell r="AL1112">
            <v>1</v>
          </cell>
          <cell r="AM1112">
            <v>12</v>
          </cell>
          <cell r="AN1112">
            <v>0</v>
          </cell>
        </row>
        <row r="1113">
          <cell r="A1113" t="str">
            <v>Mass Ave</v>
          </cell>
          <cell r="B1113" t="str">
            <v>Mass Ave</v>
          </cell>
          <cell r="C1113" t="str">
            <v>16710</v>
          </cell>
          <cell r="D1113" t="str">
            <v>New Customer Connection</v>
          </cell>
          <cell r="E1113" t="str">
            <v>05340</v>
          </cell>
          <cell r="G1113" t="str">
            <v>Waterworks Park - Relocation</v>
          </cell>
          <cell r="I1113">
            <v>0</v>
          </cell>
          <cell r="J1113" t="str">
            <v>labor</v>
          </cell>
          <cell r="L1113">
            <v>0</v>
          </cell>
          <cell r="M1113">
            <v>1314.4199999999998</v>
          </cell>
          <cell r="N1113">
            <v>0</v>
          </cell>
          <cell r="O1113">
            <v>0</v>
          </cell>
          <cell r="P1113">
            <v>0</v>
          </cell>
          <cell r="Q1113">
            <v>527.67999999999995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160.35</v>
          </cell>
          <cell r="W1113">
            <v>66</v>
          </cell>
          <cell r="X1113">
            <v>288.63</v>
          </cell>
          <cell r="Y1113">
            <v>271.76</v>
          </cell>
          <cell r="Z1113">
            <v>1314.4199999999998</v>
          </cell>
          <cell r="AA1113">
            <v>-6.5871912551655809E-2</v>
          </cell>
          <cell r="AC1113">
            <v>0</v>
          </cell>
          <cell r="AH1113">
            <v>0</v>
          </cell>
          <cell r="AI1113">
            <v>0</v>
          </cell>
          <cell r="AJ1113">
            <v>0</v>
          </cell>
          <cell r="AL1113">
            <v>1</v>
          </cell>
          <cell r="AM1113">
            <v>12</v>
          </cell>
          <cell r="AN1113">
            <v>0</v>
          </cell>
        </row>
        <row r="1114">
          <cell r="A1114" t="str">
            <v>Mass Ave</v>
          </cell>
          <cell r="B1114" t="str">
            <v>Mass Ave</v>
          </cell>
          <cell r="C1114" t="str">
            <v>16710</v>
          </cell>
          <cell r="D1114" t="str">
            <v>New Customer Connection</v>
          </cell>
          <cell r="E1114" t="str">
            <v>05340</v>
          </cell>
          <cell r="G1114" t="str">
            <v>Waterworks Park - Relocation</v>
          </cell>
          <cell r="I1114">
            <v>0</v>
          </cell>
          <cell r="J1114" t="str">
            <v>Overtime</v>
          </cell>
          <cell r="L1114">
            <v>0</v>
          </cell>
          <cell r="M1114">
            <v>585.29999999999995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585.29999999999995</v>
          </cell>
          <cell r="Z1114">
            <v>585.29999999999995</v>
          </cell>
          <cell r="AA1114">
            <v>-2.9332200070361185E-2</v>
          </cell>
          <cell r="AC1114">
            <v>0</v>
          </cell>
          <cell r="AH1114">
            <v>0</v>
          </cell>
          <cell r="AI1114">
            <v>0</v>
          </cell>
          <cell r="AJ1114">
            <v>0</v>
          </cell>
          <cell r="AL1114">
            <v>1</v>
          </cell>
          <cell r="AM1114">
            <v>12</v>
          </cell>
          <cell r="AN1114">
            <v>0</v>
          </cell>
        </row>
        <row r="1115">
          <cell r="A1115" t="str">
            <v>Mass Ave</v>
          </cell>
          <cell r="B1115" t="str">
            <v>Mass Ave</v>
          </cell>
          <cell r="C1115" t="str">
            <v>16710</v>
          </cell>
          <cell r="D1115" t="str">
            <v>New Customer Connection</v>
          </cell>
          <cell r="E1115" t="str">
            <v>05340</v>
          </cell>
          <cell r="G1115" t="str">
            <v>Waterworks Park - Relocation</v>
          </cell>
          <cell r="I1115">
            <v>0</v>
          </cell>
          <cell r="J1115" t="str">
            <v>Benefits</v>
          </cell>
          <cell r="L1115">
            <v>0</v>
          </cell>
          <cell r="M1115">
            <v>841.25</v>
          </cell>
          <cell r="N1115">
            <v>0</v>
          </cell>
          <cell r="O1115">
            <v>0</v>
          </cell>
          <cell r="P1115">
            <v>0</v>
          </cell>
          <cell r="Q1115">
            <v>337.72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102.63</v>
          </cell>
          <cell r="W1115">
            <v>42.24</v>
          </cell>
          <cell r="X1115">
            <v>184.73</v>
          </cell>
          <cell r="Y1115">
            <v>173.93</v>
          </cell>
          <cell r="Z1115">
            <v>841.25</v>
          </cell>
          <cell r="AA1115">
            <v>-4.2159086467096103E-2</v>
          </cell>
          <cell r="AC1115">
            <v>0</v>
          </cell>
          <cell r="AH1115">
            <v>0</v>
          </cell>
          <cell r="AI1115">
            <v>0</v>
          </cell>
          <cell r="AJ1115">
            <v>0</v>
          </cell>
          <cell r="AL1115">
            <v>1</v>
          </cell>
          <cell r="AM1115">
            <v>12</v>
          </cell>
          <cell r="AN1115">
            <v>0</v>
          </cell>
        </row>
        <row r="1116">
          <cell r="A1116" t="str">
            <v>Mass Ave</v>
          </cell>
          <cell r="B1116" t="str">
            <v>Mass Ave</v>
          </cell>
          <cell r="C1116" t="str">
            <v>16710</v>
          </cell>
          <cell r="D1116" t="str">
            <v>New Customer Connection</v>
          </cell>
          <cell r="E1116" t="str">
            <v>05340</v>
          </cell>
          <cell r="G1116" t="str">
            <v>Waterworks Park - Relocation</v>
          </cell>
          <cell r="I1116">
            <v>0</v>
          </cell>
          <cell r="J1116" t="str">
            <v>Invoice</v>
          </cell>
          <cell r="L1116">
            <v>0</v>
          </cell>
          <cell r="M1116">
            <v>7362.5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7362.5</v>
          </cell>
          <cell r="Z1116">
            <v>7362.5</v>
          </cell>
          <cell r="AA1116">
            <v>-0.36897031098246069</v>
          </cell>
          <cell r="AC1116">
            <v>0</v>
          </cell>
          <cell r="AH1116">
            <v>0</v>
          </cell>
          <cell r="AI1116">
            <v>0</v>
          </cell>
          <cell r="AJ1116">
            <v>0</v>
          </cell>
          <cell r="AL1116">
            <v>1</v>
          </cell>
          <cell r="AM1116">
            <v>12</v>
          </cell>
          <cell r="AN1116">
            <v>0</v>
          </cell>
        </row>
        <row r="1117">
          <cell r="A1117" t="str">
            <v>Mass Ave</v>
          </cell>
          <cell r="B1117" t="str">
            <v>Mass Ave</v>
          </cell>
          <cell r="C1117" t="str">
            <v>16710</v>
          </cell>
          <cell r="D1117" t="str">
            <v>New Customer Connection</v>
          </cell>
          <cell r="E1117" t="str">
            <v>05340</v>
          </cell>
          <cell r="G1117" t="str">
            <v>Waterworks Park - Relocation</v>
          </cell>
          <cell r="I1117">
            <v>0</v>
          </cell>
          <cell r="J1117" t="str">
            <v>Material</v>
          </cell>
          <cell r="L1117">
            <v>0</v>
          </cell>
          <cell r="M1117">
            <v>53027.35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19212.54</v>
          </cell>
          <cell r="Y1117">
            <v>33814.81</v>
          </cell>
          <cell r="Z1117">
            <v>53027.35</v>
          </cell>
          <cell r="AA1117">
            <v>-2.657455731079903</v>
          </cell>
          <cell r="AC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1</v>
          </cell>
          <cell r="AM1117">
            <v>12</v>
          </cell>
          <cell r="AN1117">
            <v>0</v>
          </cell>
        </row>
        <row r="1118">
          <cell r="A1118" t="str">
            <v>Mass Ave</v>
          </cell>
          <cell r="B1118" t="str">
            <v>Mass Ave</v>
          </cell>
          <cell r="C1118" t="str">
            <v>16710</v>
          </cell>
          <cell r="D1118" t="str">
            <v>New Customer Connection</v>
          </cell>
          <cell r="E1118" t="str">
            <v>05340</v>
          </cell>
          <cell r="G1118" t="str">
            <v>Waterworks Park - Relocation</v>
          </cell>
          <cell r="I1118">
            <v>0</v>
          </cell>
          <cell r="J1118" t="str">
            <v>Other</v>
          </cell>
          <cell r="L1118">
            <v>0</v>
          </cell>
          <cell r="M1118">
            <v>-83085</v>
          </cell>
          <cell r="N1118">
            <v>-250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-82835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-83085</v>
          </cell>
          <cell r="AA1118">
            <v>4.1637892411514761</v>
          </cell>
          <cell r="AC1118">
            <v>0</v>
          </cell>
          <cell r="AH1118">
            <v>0</v>
          </cell>
          <cell r="AI1118">
            <v>0</v>
          </cell>
          <cell r="AJ1118">
            <v>0</v>
          </cell>
          <cell r="AL1118">
            <v>1</v>
          </cell>
          <cell r="AM1118">
            <v>12</v>
          </cell>
          <cell r="AN1118">
            <v>0</v>
          </cell>
        </row>
        <row r="1119">
          <cell r="A1119" t="str">
            <v>Mass Ave</v>
          </cell>
          <cell r="B1119" t="str">
            <v>Mass Ave</v>
          </cell>
          <cell r="C1119" t="str">
            <v>16710</v>
          </cell>
          <cell r="D1119" t="str">
            <v>New Customer Connection</v>
          </cell>
          <cell r="E1119" t="str">
            <v>05340</v>
          </cell>
          <cell r="G1119" t="str">
            <v>Waterworks Park - Relocation</v>
          </cell>
          <cell r="H1119">
            <v>0</v>
          </cell>
          <cell r="I1119">
            <v>0</v>
          </cell>
          <cell r="J1119" t="str">
            <v>Total</v>
          </cell>
          <cell r="L1119">
            <v>0</v>
          </cell>
          <cell r="M1119">
            <v>-19954.180000000008</v>
          </cell>
          <cell r="N1119">
            <v>-250</v>
          </cell>
          <cell r="O1119">
            <v>0</v>
          </cell>
          <cell r="P1119">
            <v>0</v>
          </cell>
          <cell r="Q1119">
            <v>865.4</v>
          </cell>
          <cell r="R1119">
            <v>0</v>
          </cell>
          <cell r="S1119">
            <v>-82835</v>
          </cell>
          <cell r="T1119">
            <v>0</v>
          </cell>
          <cell r="U1119">
            <v>0</v>
          </cell>
          <cell r="V1119">
            <v>262.98</v>
          </cell>
          <cell r="W1119">
            <v>108.24000000000001</v>
          </cell>
          <cell r="X1119">
            <v>19685.900000000001</v>
          </cell>
          <cell r="Y1119">
            <v>42208.299999999996</v>
          </cell>
          <cell r="Z1119">
            <v>-19954.180000000008</v>
          </cell>
          <cell r="AA1119">
            <v>0.99999999999999911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L1119">
            <v>1</v>
          </cell>
          <cell r="AM1119">
            <v>12</v>
          </cell>
          <cell r="AN1119">
            <v>0</v>
          </cell>
        </row>
        <row r="1120">
          <cell r="A1120" t="str">
            <v>Mass Ave</v>
          </cell>
          <cell r="B1120" t="str">
            <v>Mass Ave</v>
          </cell>
          <cell r="C1120" t="str">
            <v>16710</v>
          </cell>
          <cell r="D1120" t="str">
            <v>New Customer Connection</v>
          </cell>
          <cell r="E1120" t="str">
            <v>04566</v>
          </cell>
          <cell r="G1120" t="str">
            <v>404 W-1ST ST LLC, South Boston</v>
          </cell>
          <cell r="I1120">
            <v>0</v>
          </cell>
          <cell r="J1120" t="str">
            <v>labor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C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1</v>
          </cell>
          <cell r="AM1120">
            <v>12</v>
          </cell>
          <cell r="AN1120">
            <v>0</v>
          </cell>
        </row>
        <row r="1121">
          <cell r="A1121" t="str">
            <v>Mass Ave</v>
          </cell>
          <cell r="B1121" t="str">
            <v>Mass Ave</v>
          </cell>
          <cell r="C1121" t="str">
            <v>16710</v>
          </cell>
          <cell r="D1121" t="str">
            <v>New Customer Connection</v>
          </cell>
          <cell r="E1121" t="str">
            <v>04566</v>
          </cell>
          <cell r="G1121" t="str">
            <v>404 W-1ST ST LLC, South Boston</v>
          </cell>
          <cell r="I1121">
            <v>0</v>
          </cell>
          <cell r="J1121" t="str">
            <v>Overtime</v>
          </cell>
          <cell r="L1121">
            <v>0</v>
          </cell>
          <cell r="M1121">
            <v>197.88</v>
          </cell>
          <cell r="N1121">
            <v>0</v>
          </cell>
          <cell r="O1121">
            <v>197.88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197.88</v>
          </cell>
          <cell r="AA1121">
            <v>1</v>
          </cell>
          <cell r="AC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1</v>
          </cell>
          <cell r="AM1121">
            <v>12</v>
          </cell>
          <cell r="AN1121">
            <v>0</v>
          </cell>
        </row>
        <row r="1122">
          <cell r="A1122" t="str">
            <v>Mass Ave</v>
          </cell>
          <cell r="B1122" t="str">
            <v>Mass Ave</v>
          </cell>
          <cell r="C1122" t="str">
            <v>16710</v>
          </cell>
          <cell r="D1122" t="str">
            <v>New Customer Connection</v>
          </cell>
          <cell r="E1122" t="str">
            <v>04566</v>
          </cell>
          <cell r="G1122" t="str">
            <v>404 W-1ST ST LLC, South Boston</v>
          </cell>
          <cell r="I1122">
            <v>0</v>
          </cell>
          <cell r="J1122" t="str">
            <v>Benefits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C1122">
            <v>0</v>
          </cell>
          <cell r="AH1122">
            <v>0</v>
          </cell>
          <cell r="AI1122">
            <v>0</v>
          </cell>
          <cell r="AJ1122">
            <v>0</v>
          </cell>
          <cell r="AL1122">
            <v>1</v>
          </cell>
          <cell r="AM1122">
            <v>12</v>
          </cell>
          <cell r="AN1122">
            <v>0</v>
          </cell>
        </row>
        <row r="1123">
          <cell r="A1123" t="str">
            <v>Mass Ave</v>
          </cell>
          <cell r="B1123" t="str">
            <v>Mass Ave</v>
          </cell>
          <cell r="C1123" t="str">
            <v>16710</v>
          </cell>
          <cell r="D1123" t="str">
            <v>New Customer Connection</v>
          </cell>
          <cell r="E1123" t="str">
            <v>04566</v>
          </cell>
          <cell r="G1123" t="str">
            <v>404 W-1ST ST LLC, South Boston</v>
          </cell>
          <cell r="I1123">
            <v>0</v>
          </cell>
          <cell r="J1123" t="str">
            <v>Invoice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C1123">
            <v>0</v>
          </cell>
          <cell r="AH1123">
            <v>0</v>
          </cell>
          <cell r="AI1123">
            <v>0</v>
          </cell>
          <cell r="AJ1123">
            <v>0</v>
          </cell>
          <cell r="AL1123">
            <v>1</v>
          </cell>
          <cell r="AM1123">
            <v>12</v>
          </cell>
          <cell r="AN1123">
            <v>0</v>
          </cell>
        </row>
        <row r="1124">
          <cell r="A1124" t="str">
            <v>Mass Ave</v>
          </cell>
          <cell r="B1124" t="str">
            <v>Mass Ave</v>
          </cell>
          <cell r="C1124" t="str">
            <v>16710</v>
          </cell>
          <cell r="D1124" t="str">
            <v>New Customer Connection</v>
          </cell>
          <cell r="E1124" t="str">
            <v>04566</v>
          </cell>
          <cell r="G1124" t="str">
            <v>404 W-1ST ST LLC, South Boston</v>
          </cell>
          <cell r="I1124">
            <v>0</v>
          </cell>
          <cell r="J1124" t="str">
            <v>Material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C1124">
            <v>0</v>
          </cell>
          <cell r="AH1124">
            <v>0</v>
          </cell>
          <cell r="AI1124">
            <v>0</v>
          </cell>
          <cell r="AJ1124">
            <v>0</v>
          </cell>
          <cell r="AL1124">
            <v>1</v>
          </cell>
          <cell r="AM1124">
            <v>12</v>
          </cell>
          <cell r="AN1124">
            <v>0</v>
          </cell>
        </row>
        <row r="1125">
          <cell r="A1125" t="str">
            <v>Mass Ave</v>
          </cell>
          <cell r="B1125" t="str">
            <v>Mass Ave</v>
          </cell>
          <cell r="C1125" t="str">
            <v>16710</v>
          </cell>
          <cell r="D1125" t="str">
            <v>New Customer Connection</v>
          </cell>
          <cell r="E1125" t="str">
            <v>04566</v>
          </cell>
          <cell r="G1125" t="str">
            <v>404 W-1ST ST LLC, South Boston</v>
          </cell>
          <cell r="I1125">
            <v>0</v>
          </cell>
          <cell r="J1125" t="str">
            <v>Other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C1125">
            <v>0</v>
          </cell>
          <cell r="AH1125">
            <v>0</v>
          </cell>
          <cell r="AI1125">
            <v>0</v>
          </cell>
          <cell r="AJ1125">
            <v>0</v>
          </cell>
          <cell r="AL1125">
            <v>1</v>
          </cell>
          <cell r="AM1125">
            <v>12</v>
          </cell>
          <cell r="AN1125">
            <v>0</v>
          </cell>
        </row>
        <row r="1126">
          <cell r="A1126" t="str">
            <v>Mass Ave</v>
          </cell>
          <cell r="B1126" t="str">
            <v>Mass Ave</v>
          </cell>
          <cell r="C1126" t="str">
            <v>16710</v>
          </cell>
          <cell r="D1126" t="str">
            <v>New Customer Connection</v>
          </cell>
          <cell r="E1126" t="str">
            <v>04566</v>
          </cell>
          <cell r="G1126" t="str">
            <v>404 W-1ST ST LLC, South Boston</v>
          </cell>
          <cell r="H1126">
            <v>0</v>
          </cell>
          <cell r="I1126">
            <v>0</v>
          </cell>
          <cell r="J1126" t="str">
            <v>Total</v>
          </cell>
          <cell r="L1126">
            <v>0</v>
          </cell>
          <cell r="M1126">
            <v>197.88</v>
          </cell>
          <cell r="N1126">
            <v>0</v>
          </cell>
          <cell r="O1126">
            <v>197.88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197.88</v>
          </cell>
          <cell r="AA1126">
            <v>1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L1126">
            <v>1</v>
          </cell>
          <cell r="AM1126">
            <v>12</v>
          </cell>
          <cell r="AN1126">
            <v>0</v>
          </cell>
        </row>
        <row r="1127">
          <cell r="A1127" t="str">
            <v>Mass Ave</v>
          </cell>
          <cell r="B1127" t="str">
            <v>Mass Ave</v>
          </cell>
          <cell r="C1127" t="str">
            <v>16710</v>
          </cell>
          <cell r="D1127" t="str">
            <v>New Customer Connection</v>
          </cell>
          <cell r="E1127" t="str">
            <v>04596</v>
          </cell>
          <cell r="G1127" t="str">
            <v>Gateway Terraces 40 Fay St, Boston</v>
          </cell>
          <cell r="I1127">
            <v>0</v>
          </cell>
          <cell r="J1127" t="str">
            <v>labor</v>
          </cell>
          <cell r="L1127">
            <v>0</v>
          </cell>
          <cell r="M1127">
            <v>12364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938.44</v>
          </cell>
          <cell r="T1127">
            <v>2925.25</v>
          </cell>
          <cell r="U1127">
            <v>3760.58</v>
          </cell>
          <cell r="V1127">
            <v>1085.1500000000001</v>
          </cell>
          <cell r="W1127">
            <v>2734.42</v>
          </cell>
          <cell r="X1127">
            <v>0</v>
          </cell>
          <cell r="Y1127">
            <v>920.16</v>
          </cell>
          <cell r="Z1127">
            <v>12364</v>
          </cell>
          <cell r="AA1127">
            <v>0.15106172051529101</v>
          </cell>
          <cell r="AC1127">
            <v>0</v>
          </cell>
          <cell r="AH1127">
            <v>0</v>
          </cell>
          <cell r="AI1127">
            <v>0</v>
          </cell>
          <cell r="AJ1127">
            <v>0</v>
          </cell>
          <cell r="AL1127">
            <v>1</v>
          </cell>
          <cell r="AM1127">
            <v>12</v>
          </cell>
          <cell r="AN1127">
            <v>0</v>
          </cell>
        </row>
        <row r="1128">
          <cell r="A1128" t="str">
            <v>Mass Ave</v>
          </cell>
          <cell r="B1128" t="str">
            <v>Mass Ave</v>
          </cell>
          <cell r="C1128" t="str">
            <v>16710</v>
          </cell>
          <cell r="D1128" t="str">
            <v>New Customer Connection</v>
          </cell>
          <cell r="E1128" t="str">
            <v>04596</v>
          </cell>
          <cell r="G1128" t="str">
            <v>Gateway Terraces 40 Fay St, Boston</v>
          </cell>
          <cell r="I1128">
            <v>0</v>
          </cell>
          <cell r="J1128" t="str">
            <v>Overtime</v>
          </cell>
          <cell r="L1128">
            <v>0</v>
          </cell>
          <cell r="M1128">
            <v>3154.5999999999995</v>
          </cell>
          <cell r="N1128">
            <v>0</v>
          </cell>
          <cell r="O1128">
            <v>87.22</v>
          </cell>
          <cell r="P1128">
            <v>0</v>
          </cell>
          <cell r="Q1128">
            <v>0</v>
          </cell>
          <cell r="R1128">
            <v>0</v>
          </cell>
          <cell r="S1128">
            <v>97.08</v>
          </cell>
          <cell r="T1128">
            <v>1304.1099999999999</v>
          </cell>
          <cell r="U1128">
            <v>734.08</v>
          </cell>
          <cell r="V1128">
            <v>309.85000000000002</v>
          </cell>
          <cell r="W1128">
            <v>324.23</v>
          </cell>
          <cell r="X1128">
            <v>298.02999999999997</v>
          </cell>
          <cell r="Y1128">
            <v>0</v>
          </cell>
          <cell r="Z1128">
            <v>3154.5999999999995</v>
          </cell>
          <cell r="AA1128">
            <v>3.8542486536520294E-2</v>
          </cell>
          <cell r="AC1128">
            <v>0</v>
          </cell>
          <cell r="AH1128">
            <v>0</v>
          </cell>
          <cell r="AI1128">
            <v>0</v>
          </cell>
          <cell r="AJ1128">
            <v>0</v>
          </cell>
          <cell r="AL1128">
            <v>1</v>
          </cell>
          <cell r="AM1128">
            <v>12</v>
          </cell>
          <cell r="AN1128">
            <v>0</v>
          </cell>
        </row>
        <row r="1129">
          <cell r="A1129" t="str">
            <v>Mass Ave</v>
          </cell>
          <cell r="B1129" t="str">
            <v>Mass Ave</v>
          </cell>
          <cell r="C1129" t="str">
            <v>16710</v>
          </cell>
          <cell r="D1129" t="str">
            <v>New Customer Connection</v>
          </cell>
          <cell r="E1129" t="str">
            <v>04596</v>
          </cell>
          <cell r="G1129" t="str">
            <v>Gateway Terraces 40 Fay St, Boston</v>
          </cell>
          <cell r="I1129">
            <v>0</v>
          </cell>
          <cell r="J1129" t="str">
            <v>Benefits</v>
          </cell>
          <cell r="L1129">
            <v>0</v>
          </cell>
          <cell r="M1129">
            <v>7754.08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600.59</v>
          </cell>
          <cell r="T1129">
            <v>1870.05</v>
          </cell>
          <cell r="U1129">
            <v>2378.48</v>
          </cell>
          <cell r="V1129">
            <v>664.96</v>
          </cell>
          <cell r="W1129">
            <v>1651.09</v>
          </cell>
          <cell r="X1129">
            <v>0</v>
          </cell>
          <cell r="Y1129">
            <v>588.91</v>
          </cell>
          <cell r="Z1129">
            <v>7754.08</v>
          </cell>
          <cell r="AA1129">
            <v>9.4738326254707836E-2</v>
          </cell>
          <cell r="AC1129">
            <v>0</v>
          </cell>
          <cell r="AH1129">
            <v>0</v>
          </cell>
          <cell r="AI1129">
            <v>0</v>
          </cell>
          <cell r="AJ1129">
            <v>0</v>
          </cell>
          <cell r="AL1129">
            <v>1</v>
          </cell>
          <cell r="AM1129">
            <v>12</v>
          </cell>
          <cell r="AN1129">
            <v>0</v>
          </cell>
        </row>
        <row r="1130">
          <cell r="A1130" t="str">
            <v>Mass Ave</v>
          </cell>
          <cell r="B1130" t="str">
            <v>Mass Ave</v>
          </cell>
          <cell r="C1130" t="str">
            <v>16710</v>
          </cell>
          <cell r="D1130" t="str">
            <v>New Customer Connection</v>
          </cell>
          <cell r="E1130" t="str">
            <v>04596</v>
          </cell>
          <cell r="G1130" t="str">
            <v>Gateway Terraces 40 Fay St, Boston</v>
          </cell>
          <cell r="I1130">
            <v>0</v>
          </cell>
          <cell r="J1130" t="str">
            <v>Invoice</v>
          </cell>
          <cell r="L1130">
            <v>0</v>
          </cell>
          <cell r="M1130">
            <v>18043.02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18043.02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18043.02</v>
          </cell>
          <cell r="AA1130">
            <v>0.22044723750338127</v>
          </cell>
          <cell r="AC1130">
            <v>0</v>
          </cell>
          <cell r="AH1130">
            <v>0</v>
          </cell>
          <cell r="AI1130">
            <v>0</v>
          </cell>
          <cell r="AJ1130">
            <v>0</v>
          </cell>
          <cell r="AL1130">
            <v>1</v>
          </cell>
          <cell r="AM1130">
            <v>12</v>
          </cell>
          <cell r="AN1130">
            <v>0</v>
          </cell>
        </row>
        <row r="1131">
          <cell r="A1131" t="str">
            <v>Mass Ave</v>
          </cell>
          <cell r="B1131" t="str">
            <v>Mass Ave</v>
          </cell>
          <cell r="C1131" t="str">
            <v>16710</v>
          </cell>
          <cell r="D1131" t="str">
            <v>New Customer Connection</v>
          </cell>
          <cell r="E1131" t="str">
            <v>04596</v>
          </cell>
          <cell r="G1131" t="str">
            <v>Gateway Terraces 40 Fay St, Boston</v>
          </cell>
          <cell r="I1131">
            <v>0</v>
          </cell>
          <cell r="J1131" t="str">
            <v>Material</v>
          </cell>
          <cell r="L1131">
            <v>0</v>
          </cell>
          <cell r="M1131">
            <v>79537.640000000014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33873.120000000003</v>
          </cell>
          <cell r="T1131">
            <v>11210.19</v>
          </cell>
          <cell r="U1131">
            <v>1538.6000000000058</v>
          </cell>
          <cell r="V1131">
            <v>5000.5399999999936</v>
          </cell>
          <cell r="W1131">
            <v>395.10000000000582</v>
          </cell>
          <cell r="X1131">
            <v>11201.14</v>
          </cell>
          <cell r="Y1131">
            <v>16318.95</v>
          </cell>
          <cell r="Z1131">
            <v>79537.640000000014</v>
          </cell>
          <cell r="AA1131">
            <v>0.97178039017517248</v>
          </cell>
          <cell r="AC1131">
            <v>0</v>
          </cell>
          <cell r="AH1131">
            <v>0</v>
          </cell>
          <cell r="AI1131">
            <v>0</v>
          </cell>
          <cell r="AJ1131">
            <v>0</v>
          </cell>
          <cell r="AL1131">
            <v>1</v>
          </cell>
          <cell r="AM1131">
            <v>12</v>
          </cell>
          <cell r="AN1131">
            <v>0</v>
          </cell>
        </row>
        <row r="1132">
          <cell r="A1132" t="str">
            <v>Mass Ave</v>
          </cell>
          <cell r="B1132" t="str">
            <v>Mass Ave</v>
          </cell>
          <cell r="C1132" t="str">
            <v>16710</v>
          </cell>
          <cell r="D1132" t="str">
            <v>New Customer Connection</v>
          </cell>
          <cell r="E1132" t="str">
            <v>04596</v>
          </cell>
          <cell r="G1132" t="str">
            <v>Gateway Terraces 40 Fay St, Boston</v>
          </cell>
          <cell r="I1132">
            <v>0</v>
          </cell>
          <cell r="J1132" t="str">
            <v>Other</v>
          </cell>
          <cell r="L1132">
            <v>0</v>
          </cell>
          <cell r="M1132">
            <v>-39006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-39006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  <cell r="Z1132">
            <v>-39006</v>
          </cell>
          <cell r="AA1132">
            <v>-0.47657016098507288</v>
          </cell>
          <cell r="AC1132">
            <v>0</v>
          </cell>
          <cell r="AH1132">
            <v>0</v>
          </cell>
          <cell r="AI1132">
            <v>0</v>
          </cell>
          <cell r="AJ1132">
            <v>0</v>
          </cell>
          <cell r="AL1132">
            <v>1</v>
          </cell>
          <cell r="AM1132">
            <v>12</v>
          </cell>
          <cell r="AN1132">
            <v>0</v>
          </cell>
        </row>
        <row r="1133">
          <cell r="A1133" t="str">
            <v>Mass Ave</v>
          </cell>
          <cell r="B1133" t="str">
            <v>Mass Ave</v>
          </cell>
          <cell r="C1133" t="str">
            <v>16710</v>
          </cell>
          <cell r="D1133" t="str">
            <v>New Customer Connection</v>
          </cell>
          <cell r="E1133" t="str">
            <v>04596</v>
          </cell>
          <cell r="G1133" t="str">
            <v>Gateway Terraces 40 Fay St, Boston</v>
          </cell>
          <cell r="H1133">
            <v>0</v>
          </cell>
          <cell r="I1133">
            <v>0</v>
          </cell>
          <cell r="J1133" t="str">
            <v>Total</v>
          </cell>
          <cell r="L1133">
            <v>0</v>
          </cell>
          <cell r="M1133">
            <v>81847.340000000011</v>
          </cell>
          <cell r="N1133">
            <v>0</v>
          </cell>
          <cell r="O1133">
            <v>87.22</v>
          </cell>
          <cell r="P1133">
            <v>0</v>
          </cell>
          <cell r="Q1133">
            <v>0</v>
          </cell>
          <cell r="R1133">
            <v>-39006</v>
          </cell>
          <cell r="S1133">
            <v>35509.230000000003</v>
          </cell>
          <cell r="T1133">
            <v>35352.620000000003</v>
          </cell>
          <cell r="U1133">
            <v>8411.7400000000052</v>
          </cell>
          <cell r="V1133">
            <v>7060.4999999999936</v>
          </cell>
          <cell r="W1133">
            <v>5104.8400000000056</v>
          </cell>
          <cell r="X1133">
            <v>11499.17</v>
          </cell>
          <cell r="Y1133">
            <v>17828.02</v>
          </cell>
          <cell r="Z1133">
            <v>81847.340000000011</v>
          </cell>
          <cell r="AA1133">
            <v>1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L1133">
            <v>1</v>
          </cell>
          <cell r="AM1133">
            <v>12</v>
          </cell>
          <cell r="AN1133">
            <v>0</v>
          </cell>
        </row>
        <row r="1134">
          <cell r="A1134" t="str">
            <v>Mass Ave</v>
          </cell>
          <cell r="B1134" t="str">
            <v>Mass Ave</v>
          </cell>
          <cell r="C1134" t="str">
            <v>16710</v>
          </cell>
          <cell r="D1134" t="str">
            <v>New Customer Connection</v>
          </cell>
          <cell r="E1134" t="str">
            <v>04957</v>
          </cell>
          <cell r="G1134" t="str">
            <v>Copley Plaza Hotel - 138 St James St, Boston Street</v>
          </cell>
          <cell r="I1134">
            <v>0</v>
          </cell>
          <cell r="J1134" t="str">
            <v>labor</v>
          </cell>
          <cell r="L1134">
            <v>0</v>
          </cell>
          <cell r="M1134">
            <v>20892.650000000001</v>
          </cell>
          <cell r="N1134">
            <v>0</v>
          </cell>
          <cell r="O1134">
            <v>0</v>
          </cell>
          <cell r="P1134">
            <v>0</v>
          </cell>
          <cell r="Q1134">
            <v>247.44</v>
          </cell>
          <cell r="R1134">
            <v>1013.54</v>
          </cell>
          <cell r="S1134">
            <v>0</v>
          </cell>
          <cell r="T1134">
            <v>0</v>
          </cell>
          <cell r="U1134">
            <v>0</v>
          </cell>
          <cell r="V1134">
            <v>2624.68</v>
          </cell>
          <cell r="W1134">
            <v>17006.990000000002</v>
          </cell>
          <cell r="X1134">
            <v>0</v>
          </cell>
          <cell r="Y1134">
            <v>0</v>
          </cell>
          <cell r="Z1134">
            <v>20892.650000000001</v>
          </cell>
          <cell r="AA1134">
            <v>0.27721048314484792</v>
          </cell>
          <cell r="AC1134">
            <v>0</v>
          </cell>
          <cell r="AH1134">
            <v>0</v>
          </cell>
          <cell r="AI1134">
            <v>0</v>
          </cell>
          <cell r="AJ1134">
            <v>0</v>
          </cell>
          <cell r="AL1134">
            <v>1</v>
          </cell>
          <cell r="AM1134">
            <v>12</v>
          </cell>
          <cell r="AN1134">
            <v>0</v>
          </cell>
        </row>
        <row r="1135">
          <cell r="A1135" t="str">
            <v>Mass Ave</v>
          </cell>
          <cell r="B1135" t="str">
            <v>Mass Ave</v>
          </cell>
          <cell r="C1135" t="str">
            <v>16710</v>
          </cell>
          <cell r="D1135" t="str">
            <v>New Customer Connection</v>
          </cell>
          <cell r="E1135" t="str">
            <v>04957</v>
          </cell>
          <cell r="G1135" t="str">
            <v>Copley Plaza Hotel - 138 St James St, Boston Street</v>
          </cell>
          <cell r="I1135">
            <v>0</v>
          </cell>
          <cell r="J1135" t="str">
            <v>Overtime</v>
          </cell>
          <cell r="L1135">
            <v>0</v>
          </cell>
          <cell r="M1135">
            <v>18744.29</v>
          </cell>
          <cell r="N1135">
            <v>0</v>
          </cell>
          <cell r="O1135">
            <v>0</v>
          </cell>
          <cell r="P1135">
            <v>0</v>
          </cell>
          <cell r="Q1135">
            <v>498.72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3733.96</v>
          </cell>
          <cell r="W1135">
            <v>14511.61</v>
          </cell>
          <cell r="X1135">
            <v>0</v>
          </cell>
          <cell r="Y1135">
            <v>0</v>
          </cell>
          <cell r="Z1135">
            <v>18744.29</v>
          </cell>
          <cell r="AA1135">
            <v>0.24870534312818821</v>
          </cell>
          <cell r="AC1135">
            <v>0</v>
          </cell>
          <cell r="AH1135">
            <v>0</v>
          </cell>
          <cell r="AI1135">
            <v>0</v>
          </cell>
          <cell r="AJ1135">
            <v>0</v>
          </cell>
          <cell r="AL1135">
            <v>1</v>
          </cell>
          <cell r="AM1135">
            <v>12</v>
          </cell>
          <cell r="AN1135">
            <v>0</v>
          </cell>
        </row>
        <row r="1136">
          <cell r="A1136" t="str">
            <v>Mass Ave</v>
          </cell>
          <cell r="B1136" t="str">
            <v>Mass Ave</v>
          </cell>
          <cell r="C1136" t="str">
            <v>16710</v>
          </cell>
          <cell r="D1136" t="str">
            <v>New Customer Connection</v>
          </cell>
          <cell r="E1136" t="str">
            <v>04957</v>
          </cell>
          <cell r="G1136" t="str">
            <v>Copley Plaza Hotel - 138 St James St, Boston Street</v>
          </cell>
          <cell r="I1136">
            <v>0</v>
          </cell>
          <cell r="J1136" t="str">
            <v>Benefits</v>
          </cell>
          <cell r="L1136">
            <v>0</v>
          </cell>
          <cell r="M1136">
            <v>12968.22</v>
          </cell>
          <cell r="N1136">
            <v>0</v>
          </cell>
          <cell r="O1136">
            <v>0</v>
          </cell>
          <cell r="P1136">
            <v>0</v>
          </cell>
          <cell r="Q1136">
            <v>158.36000000000001</v>
          </cell>
          <cell r="R1136">
            <v>648.69000000000005</v>
          </cell>
          <cell r="S1136">
            <v>0</v>
          </cell>
          <cell r="T1136">
            <v>0</v>
          </cell>
          <cell r="U1136">
            <v>0</v>
          </cell>
          <cell r="V1136">
            <v>1657.52</v>
          </cell>
          <cell r="W1136">
            <v>10503.65</v>
          </cell>
          <cell r="X1136">
            <v>0</v>
          </cell>
          <cell r="Y1136">
            <v>0</v>
          </cell>
          <cell r="Z1136">
            <v>12968.22</v>
          </cell>
          <cell r="AA1136">
            <v>0.17206656559740766</v>
          </cell>
          <cell r="AC1136">
            <v>0</v>
          </cell>
          <cell r="AH1136">
            <v>0</v>
          </cell>
          <cell r="AI1136">
            <v>0</v>
          </cell>
          <cell r="AJ1136">
            <v>0</v>
          </cell>
          <cell r="AL1136">
            <v>1</v>
          </cell>
          <cell r="AM1136">
            <v>12</v>
          </cell>
          <cell r="AN1136">
            <v>0</v>
          </cell>
        </row>
        <row r="1137">
          <cell r="A1137" t="str">
            <v>Mass Ave</v>
          </cell>
          <cell r="B1137" t="str">
            <v>Mass Ave</v>
          </cell>
          <cell r="C1137" t="str">
            <v>16710</v>
          </cell>
          <cell r="D1137" t="str">
            <v>New Customer Connection</v>
          </cell>
          <cell r="E1137" t="str">
            <v>04957</v>
          </cell>
          <cell r="G1137" t="str">
            <v>Copley Plaza Hotel - 138 St James St, Boston Street</v>
          </cell>
          <cell r="I1137">
            <v>0</v>
          </cell>
          <cell r="J1137" t="str">
            <v>Invoice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C1137">
            <v>0</v>
          </cell>
          <cell r="AH1137">
            <v>0</v>
          </cell>
          <cell r="AI1137">
            <v>0</v>
          </cell>
          <cell r="AJ1137">
            <v>0</v>
          </cell>
          <cell r="AL1137">
            <v>1</v>
          </cell>
          <cell r="AM1137">
            <v>12</v>
          </cell>
          <cell r="AN1137">
            <v>0</v>
          </cell>
        </row>
        <row r="1138">
          <cell r="A1138" t="str">
            <v>Mass Ave</v>
          </cell>
          <cell r="B1138" t="str">
            <v>Mass Ave</v>
          </cell>
          <cell r="C1138" t="str">
            <v>16710</v>
          </cell>
          <cell r="D1138" t="str">
            <v>New Customer Connection</v>
          </cell>
          <cell r="E1138" t="str">
            <v>04957</v>
          </cell>
          <cell r="G1138" t="str">
            <v>Copley Plaza Hotel - 138 St James St, Boston Street</v>
          </cell>
          <cell r="I1138">
            <v>0</v>
          </cell>
          <cell r="J1138" t="str">
            <v>Material</v>
          </cell>
          <cell r="L1138">
            <v>0</v>
          </cell>
          <cell r="M1138">
            <v>22762.300000000003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2175.31</v>
          </cell>
          <cell r="S1138">
            <v>0</v>
          </cell>
          <cell r="T1138">
            <v>0</v>
          </cell>
          <cell r="U1138">
            <v>0</v>
          </cell>
          <cell r="V1138">
            <v>18085.13</v>
          </cell>
          <cell r="W1138">
            <v>2501.86</v>
          </cell>
          <cell r="X1138">
            <v>0</v>
          </cell>
          <cell r="Y1138">
            <v>0</v>
          </cell>
          <cell r="Z1138">
            <v>22762.300000000003</v>
          </cell>
          <cell r="AA1138">
            <v>0.30201760812955619</v>
          </cell>
          <cell r="AC1138">
            <v>0</v>
          </cell>
          <cell r="AH1138">
            <v>0</v>
          </cell>
          <cell r="AI1138">
            <v>0</v>
          </cell>
          <cell r="AJ1138">
            <v>0</v>
          </cell>
          <cell r="AL1138">
            <v>1</v>
          </cell>
          <cell r="AM1138">
            <v>12</v>
          </cell>
          <cell r="AN1138">
            <v>0</v>
          </cell>
        </row>
        <row r="1139">
          <cell r="A1139" t="str">
            <v>Mass Ave</v>
          </cell>
          <cell r="B1139" t="str">
            <v>Mass Ave</v>
          </cell>
          <cell r="C1139" t="str">
            <v>16710</v>
          </cell>
          <cell r="D1139" t="str">
            <v>New Customer Connection</v>
          </cell>
          <cell r="E1139" t="str">
            <v>04957</v>
          </cell>
          <cell r="G1139" t="str">
            <v>Copley Plaza Hotel - 138 St James St, Boston Street</v>
          </cell>
          <cell r="I1139">
            <v>0</v>
          </cell>
          <cell r="J1139" t="str">
            <v>Other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C1139">
            <v>0</v>
          </cell>
          <cell r="AH1139">
            <v>0</v>
          </cell>
          <cell r="AI1139">
            <v>0</v>
          </cell>
          <cell r="AJ1139">
            <v>0</v>
          </cell>
          <cell r="AL1139">
            <v>1</v>
          </cell>
          <cell r="AM1139">
            <v>12</v>
          </cell>
          <cell r="AN1139">
            <v>0</v>
          </cell>
        </row>
        <row r="1140">
          <cell r="A1140" t="str">
            <v>Mass Ave</v>
          </cell>
          <cell r="B1140" t="str">
            <v>Mass Ave</v>
          </cell>
          <cell r="C1140" t="str">
            <v>16710</v>
          </cell>
          <cell r="D1140" t="str">
            <v>New Customer Connection</v>
          </cell>
          <cell r="E1140" t="str">
            <v>04957</v>
          </cell>
          <cell r="G1140" t="str">
            <v>Copley Plaza Hotel - 138 St James St, Boston Street</v>
          </cell>
          <cell r="H1140">
            <v>0</v>
          </cell>
          <cell r="I1140">
            <v>0</v>
          </cell>
          <cell r="J1140" t="str">
            <v>Total</v>
          </cell>
          <cell r="L1140">
            <v>0</v>
          </cell>
          <cell r="M1140">
            <v>75367.460000000006</v>
          </cell>
          <cell r="N1140">
            <v>0</v>
          </cell>
          <cell r="O1140">
            <v>0</v>
          </cell>
          <cell r="P1140">
            <v>0</v>
          </cell>
          <cell r="Q1140">
            <v>904.5200000000001</v>
          </cell>
          <cell r="R1140">
            <v>3837.54</v>
          </cell>
          <cell r="S1140">
            <v>0</v>
          </cell>
          <cell r="T1140">
            <v>0</v>
          </cell>
          <cell r="U1140">
            <v>0</v>
          </cell>
          <cell r="V1140">
            <v>26101.29</v>
          </cell>
          <cell r="W1140">
            <v>44524.11</v>
          </cell>
          <cell r="X1140">
            <v>0</v>
          </cell>
          <cell r="Y1140">
            <v>0</v>
          </cell>
          <cell r="Z1140">
            <v>75367.460000000006</v>
          </cell>
          <cell r="AA1140">
            <v>1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L1140">
            <v>1</v>
          </cell>
          <cell r="AM1140">
            <v>12</v>
          </cell>
          <cell r="AN1140">
            <v>0</v>
          </cell>
        </row>
        <row r="1141">
          <cell r="A1141" t="str">
            <v>Mass Ave</v>
          </cell>
          <cell r="B1141" t="str">
            <v>Mass Ave</v>
          </cell>
          <cell r="C1141" t="str">
            <v>16710</v>
          </cell>
          <cell r="D1141" t="str">
            <v>New Customer Connection</v>
          </cell>
          <cell r="E1141" t="str">
            <v>05344</v>
          </cell>
          <cell r="G1141" t="str">
            <v>BROOK HOUSE   33 POND AVE,  Brookline</v>
          </cell>
          <cell r="I1141">
            <v>0</v>
          </cell>
          <cell r="J1141" t="str">
            <v>labor</v>
          </cell>
          <cell r="L1141">
            <v>0</v>
          </cell>
          <cell r="M1141">
            <v>7030.01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478.5</v>
          </cell>
          <cell r="S1141">
            <v>5483.21</v>
          </cell>
          <cell r="T1141">
            <v>1004.16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64.140000000000327</v>
          </cell>
          <cell r="Z1141">
            <v>7030.01</v>
          </cell>
          <cell r="AA1141">
            <v>0</v>
          </cell>
          <cell r="AC1141">
            <v>0</v>
          </cell>
          <cell r="AH1141">
            <v>0</v>
          </cell>
          <cell r="AI1141">
            <v>0</v>
          </cell>
          <cell r="AJ1141">
            <v>0</v>
          </cell>
          <cell r="AL1141">
            <v>1</v>
          </cell>
          <cell r="AM1141">
            <v>12</v>
          </cell>
          <cell r="AN1141">
            <v>0</v>
          </cell>
        </row>
        <row r="1142">
          <cell r="A1142" t="str">
            <v>Mass Ave</v>
          </cell>
          <cell r="B1142" t="str">
            <v>Mass Ave</v>
          </cell>
          <cell r="C1142" t="str">
            <v>16710</v>
          </cell>
          <cell r="D1142" t="str">
            <v>New Customer Connection</v>
          </cell>
          <cell r="E1142" t="str">
            <v>05344</v>
          </cell>
          <cell r="G1142" t="str">
            <v>BROOK HOUSE   33 POND AVE,  Brookline</v>
          </cell>
          <cell r="I1142">
            <v>0</v>
          </cell>
          <cell r="J1142" t="str">
            <v>Overtime</v>
          </cell>
          <cell r="L1142">
            <v>0</v>
          </cell>
          <cell r="M1142">
            <v>5325.63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4964.84</v>
          </cell>
          <cell r="T1142">
            <v>360.79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5325.63</v>
          </cell>
          <cell r="AA1142">
            <v>0</v>
          </cell>
          <cell r="AC1142">
            <v>0</v>
          </cell>
          <cell r="AH1142">
            <v>0</v>
          </cell>
          <cell r="AI1142">
            <v>0</v>
          </cell>
          <cell r="AJ1142">
            <v>0</v>
          </cell>
          <cell r="AL1142">
            <v>1</v>
          </cell>
          <cell r="AM1142">
            <v>12</v>
          </cell>
          <cell r="AN1142">
            <v>0</v>
          </cell>
        </row>
        <row r="1143">
          <cell r="A1143" t="str">
            <v>Mass Ave</v>
          </cell>
          <cell r="B1143" t="str">
            <v>Mass Ave</v>
          </cell>
          <cell r="C1143" t="str">
            <v>16710</v>
          </cell>
          <cell r="D1143" t="str">
            <v>New Customer Connection</v>
          </cell>
          <cell r="E1143" t="str">
            <v>05344</v>
          </cell>
          <cell r="G1143" t="str">
            <v>BROOK HOUSE   33 POND AVE,  Brookline</v>
          </cell>
          <cell r="I1143">
            <v>0</v>
          </cell>
          <cell r="J1143" t="str">
            <v>Benefits</v>
          </cell>
          <cell r="L1143">
            <v>0</v>
          </cell>
          <cell r="M1143">
            <v>4403.5199999999995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305.68</v>
          </cell>
          <cell r="S1143">
            <v>3416.72</v>
          </cell>
          <cell r="T1143">
            <v>640.07000000000005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41.050000000000182</v>
          </cell>
          <cell r="Z1143">
            <v>4403.5199999999995</v>
          </cell>
          <cell r="AA1143">
            <v>0</v>
          </cell>
          <cell r="AC1143">
            <v>0</v>
          </cell>
          <cell r="AH1143">
            <v>0</v>
          </cell>
          <cell r="AI1143">
            <v>0</v>
          </cell>
          <cell r="AJ1143">
            <v>0</v>
          </cell>
          <cell r="AL1143">
            <v>1</v>
          </cell>
          <cell r="AM1143">
            <v>12</v>
          </cell>
          <cell r="AN1143">
            <v>0</v>
          </cell>
        </row>
        <row r="1144">
          <cell r="A1144" t="str">
            <v>Mass Ave</v>
          </cell>
          <cell r="B1144" t="str">
            <v>Mass Ave</v>
          </cell>
          <cell r="C1144" t="str">
            <v>16710</v>
          </cell>
          <cell r="D1144" t="str">
            <v>New Customer Connection</v>
          </cell>
          <cell r="E1144" t="str">
            <v>05344</v>
          </cell>
          <cell r="G1144" t="str">
            <v>BROOK HOUSE   33 POND AVE,  Brookline</v>
          </cell>
          <cell r="I1144">
            <v>0</v>
          </cell>
          <cell r="J1144" t="str">
            <v>Invoice</v>
          </cell>
          <cell r="L1144">
            <v>0</v>
          </cell>
          <cell r="M1144">
            <v>21325.5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21325.5</v>
          </cell>
          <cell r="X1144">
            <v>0</v>
          </cell>
          <cell r="Y1144">
            <v>0</v>
          </cell>
          <cell r="Z1144">
            <v>21325.5</v>
          </cell>
          <cell r="AA1144">
            <v>1</v>
          </cell>
          <cell r="AC1144">
            <v>0</v>
          </cell>
          <cell r="AH1144">
            <v>0</v>
          </cell>
          <cell r="AI1144">
            <v>0</v>
          </cell>
          <cell r="AJ1144">
            <v>0</v>
          </cell>
          <cell r="AL1144">
            <v>1</v>
          </cell>
          <cell r="AM1144">
            <v>12</v>
          </cell>
          <cell r="AN1144">
            <v>0</v>
          </cell>
        </row>
        <row r="1145">
          <cell r="A1145" t="str">
            <v>Mass Ave</v>
          </cell>
          <cell r="B1145" t="str">
            <v>Mass Ave</v>
          </cell>
          <cell r="C1145" t="str">
            <v>16710</v>
          </cell>
          <cell r="D1145" t="str">
            <v>New Customer Connection</v>
          </cell>
          <cell r="E1145" t="str">
            <v>05344</v>
          </cell>
          <cell r="G1145" t="str">
            <v>BROOK HOUSE   33 POND AVE,  Brookline</v>
          </cell>
          <cell r="I1145">
            <v>0</v>
          </cell>
          <cell r="J1145" t="str">
            <v>Material</v>
          </cell>
          <cell r="L1145">
            <v>0</v>
          </cell>
          <cell r="M1145">
            <v>7739.98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7055.56</v>
          </cell>
          <cell r="T1145">
            <v>0</v>
          </cell>
          <cell r="U1145">
            <v>0</v>
          </cell>
          <cell r="V1145">
            <v>684.41999999999916</v>
          </cell>
          <cell r="W1145">
            <v>0</v>
          </cell>
          <cell r="X1145">
            <v>0</v>
          </cell>
          <cell r="Y1145">
            <v>0</v>
          </cell>
          <cell r="Z1145">
            <v>7739.98</v>
          </cell>
          <cell r="AA1145">
            <v>0</v>
          </cell>
          <cell r="AC1145">
            <v>0</v>
          </cell>
          <cell r="AH1145">
            <v>0</v>
          </cell>
          <cell r="AI1145">
            <v>0</v>
          </cell>
          <cell r="AJ1145">
            <v>0</v>
          </cell>
          <cell r="AL1145">
            <v>1</v>
          </cell>
          <cell r="AM1145">
            <v>12</v>
          </cell>
          <cell r="AN1145">
            <v>0</v>
          </cell>
        </row>
        <row r="1146">
          <cell r="A1146" t="str">
            <v>Mass Ave</v>
          </cell>
          <cell r="B1146" t="str">
            <v>Mass Ave</v>
          </cell>
          <cell r="C1146" t="str">
            <v>16710</v>
          </cell>
          <cell r="D1146" t="str">
            <v>New Customer Connection</v>
          </cell>
          <cell r="E1146" t="str">
            <v>05344</v>
          </cell>
          <cell r="G1146" t="str">
            <v>BROOK HOUSE   33 POND AVE,  Brookline</v>
          </cell>
          <cell r="I1146">
            <v>0</v>
          </cell>
          <cell r="J1146" t="str">
            <v>Other</v>
          </cell>
          <cell r="L1146">
            <v>0</v>
          </cell>
          <cell r="M1146">
            <v>-24135</v>
          </cell>
          <cell r="N1146">
            <v>-1500</v>
          </cell>
          <cell r="O1146">
            <v>0</v>
          </cell>
          <cell r="P1146">
            <v>0</v>
          </cell>
          <cell r="Q1146">
            <v>0</v>
          </cell>
          <cell r="R1146">
            <v>-22635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Y1146">
            <v>0</v>
          </cell>
          <cell r="Z1146">
            <v>-24135</v>
          </cell>
          <cell r="AA1146">
            <v>0</v>
          </cell>
          <cell r="AC1146">
            <v>0</v>
          </cell>
          <cell r="AH1146">
            <v>0</v>
          </cell>
          <cell r="AI1146">
            <v>0</v>
          </cell>
          <cell r="AJ1146">
            <v>0</v>
          </cell>
          <cell r="AL1146">
            <v>1</v>
          </cell>
          <cell r="AM1146">
            <v>12</v>
          </cell>
          <cell r="AN1146">
            <v>0</v>
          </cell>
        </row>
        <row r="1147">
          <cell r="A1147" t="str">
            <v>Mass Ave</v>
          </cell>
          <cell r="B1147" t="str">
            <v>Mass Ave</v>
          </cell>
          <cell r="C1147" t="str">
            <v>16710</v>
          </cell>
          <cell r="D1147" t="str">
            <v>New Customer Connection</v>
          </cell>
          <cell r="E1147" t="str">
            <v>05344</v>
          </cell>
          <cell r="G1147" t="str">
            <v>BROOK HOUSE   33 POND AVE,  Brookline</v>
          </cell>
          <cell r="H1147">
            <v>0</v>
          </cell>
          <cell r="I1147">
            <v>0</v>
          </cell>
          <cell r="J1147" t="str">
            <v>Total</v>
          </cell>
          <cell r="L1147">
            <v>0</v>
          </cell>
          <cell r="M1147">
            <v>21689.64</v>
          </cell>
          <cell r="N1147">
            <v>-1500</v>
          </cell>
          <cell r="O1147">
            <v>0</v>
          </cell>
          <cell r="P1147">
            <v>0</v>
          </cell>
          <cell r="Q1147">
            <v>0</v>
          </cell>
          <cell r="R1147">
            <v>-21850.82</v>
          </cell>
          <cell r="S1147">
            <v>20920.329999999998</v>
          </cell>
          <cell r="T1147">
            <v>2005.02</v>
          </cell>
          <cell r="U1147">
            <v>0</v>
          </cell>
          <cell r="V1147">
            <v>684.41999999999916</v>
          </cell>
          <cell r="W1147">
            <v>21325.5</v>
          </cell>
          <cell r="X1147">
            <v>0</v>
          </cell>
          <cell r="Y1147">
            <v>105.19000000000051</v>
          </cell>
          <cell r="Z1147">
            <v>21689.64</v>
          </cell>
          <cell r="AA1147">
            <v>1</v>
          </cell>
          <cell r="AB1147">
            <v>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  <cell r="AL1147">
            <v>1</v>
          </cell>
          <cell r="AM1147">
            <v>12</v>
          </cell>
          <cell r="AN1147">
            <v>0</v>
          </cell>
        </row>
        <row r="1148">
          <cell r="A1148" t="str">
            <v>Mass Ave</v>
          </cell>
          <cell r="B1148" t="str">
            <v>Mass Ave</v>
          </cell>
          <cell r="C1148" t="str">
            <v>16710</v>
          </cell>
          <cell r="D1148" t="str">
            <v>System Improvements</v>
          </cell>
          <cell r="E1148" t="str">
            <v>02200</v>
          </cell>
          <cell r="G1148" t="str">
            <v>Convert 4Kv UG Loop Ck</v>
          </cell>
          <cell r="I1148">
            <v>88021.83</v>
          </cell>
          <cell r="J1148" t="str">
            <v>labor</v>
          </cell>
          <cell r="L1148">
            <v>0</v>
          </cell>
          <cell r="M1148">
            <v>193.92</v>
          </cell>
          <cell r="N1148">
            <v>0</v>
          </cell>
          <cell r="O1148">
            <v>0</v>
          </cell>
          <cell r="P1148">
            <v>0</v>
          </cell>
          <cell r="Q1148">
            <v>193.92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193.92</v>
          </cell>
          <cell r="AA1148">
            <v>0.27593272432340132</v>
          </cell>
          <cell r="AC1148">
            <v>0</v>
          </cell>
          <cell r="AH1148">
            <v>0</v>
          </cell>
          <cell r="AI1148">
            <v>0</v>
          </cell>
          <cell r="AJ1148">
            <v>0</v>
          </cell>
          <cell r="AL1148">
            <v>1</v>
          </cell>
          <cell r="AM1148">
            <v>12</v>
          </cell>
          <cell r="AN1148">
            <v>0</v>
          </cell>
        </row>
        <row r="1149">
          <cell r="A1149" t="str">
            <v>Mass Ave</v>
          </cell>
          <cell r="B1149" t="str">
            <v>Mass Ave</v>
          </cell>
          <cell r="C1149" t="str">
            <v>16710</v>
          </cell>
          <cell r="D1149" t="str">
            <v>System Improvements</v>
          </cell>
          <cell r="E1149" t="str">
            <v>02200</v>
          </cell>
          <cell r="G1149" t="str">
            <v>Convert 4Kv UG Loop Ck</v>
          </cell>
          <cell r="I1149">
            <v>71722.960000000006</v>
          </cell>
          <cell r="J1149" t="str">
            <v>Overtime</v>
          </cell>
          <cell r="L1149">
            <v>0</v>
          </cell>
          <cell r="M1149">
            <v>384.75</v>
          </cell>
          <cell r="N1149">
            <v>0</v>
          </cell>
          <cell r="O1149">
            <v>0</v>
          </cell>
          <cell r="P1149">
            <v>0</v>
          </cell>
          <cell r="Q1149">
            <v>384.75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384.75</v>
          </cell>
          <cell r="AA1149">
            <v>0.54746862460513956</v>
          </cell>
          <cell r="AC1149">
            <v>0</v>
          </cell>
          <cell r="AH1149">
            <v>0</v>
          </cell>
          <cell r="AI1149">
            <v>0</v>
          </cell>
          <cell r="AJ1149">
            <v>0</v>
          </cell>
          <cell r="AL1149">
            <v>1</v>
          </cell>
          <cell r="AM1149">
            <v>12</v>
          </cell>
          <cell r="AN1149">
            <v>0</v>
          </cell>
        </row>
        <row r="1150">
          <cell r="A1150" t="str">
            <v>Mass Ave</v>
          </cell>
          <cell r="B1150" t="str">
            <v>Mass Ave</v>
          </cell>
          <cell r="C1150" t="str">
            <v>16710</v>
          </cell>
          <cell r="D1150" t="str">
            <v>System Improvements</v>
          </cell>
          <cell r="E1150" t="str">
            <v>02200</v>
          </cell>
          <cell r="G1150" t="str">
            <v>Convert 4Kv UG Loop Ck</v>
          </cell>
          <cell r="I1150">
            <v>49793.8</v>
          </cell>
          <cell r="J1150" t="str">
            <v>Benefits</v>
          </cell>
          <cell r="L1150">
            <v>0</v>
          </cell>
          <cell r="M1150">
            <v>124.11</v>
          </cell>
          <cell r="N1150">
            <v>0</v>
          </cell>
          <cell r="O1150">
            <v>0</v>
          </cell>
          <cell r="P1150">
            <v>0</v>
          </cell>
          <cell r="Q1150">
            <v>124.11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124.11</v>
          </cell>
          <cell r="AA1150">
            <v>0.17659865107145906</v>
          </cell>
          <cell r="AC1150">
            <v>0</v>
          </cell>
          <cell r="AH1150">
            <v>0</v>
          </cell>
          <cell r="AI1150">
            <v>0</v>
          </cell>
          <cell r="AJ1150">
            <v>0</v>
          </cell>
          <cell r="AL1150">
            <v>1</v>
          </cell>
          <cell r="AM1150">
            <v>12</v>
          </cell>
          <cell r="AN1150">
            <v>0</v>
          </cell>
        </row>
        <row r="1151">
          <cell r="A1151" t="str">
            <v>Mass Ave</v>
          </cell>
          <cell r="B1151" t="str">
            <v>Mass Ave</v>
          </cell>
          <cell r="C1151" t="str">
            <v>16710</v>
          </cell>
          <cell r="D1151" t="str">
            <v>System Improvements</v>
          </cell>
          <cell r="E1151" t="str">
            <v>02200</v>
          </cell>
          <cell r="G1151" t="str">
            <v>Convert 4Kv UG Loop Ck</v>
          </cell>
          <cell r="I1151">
            <v>308413.51</v>
          </cell>
          <cell r="J1151" t="str">
            <v>Invoice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C1151">
            <v>0</v>
          </cell>
          <cell r="AH1151">
            <v>0</v>
          </cell>
          <cell r="AI1151">
            <v>0</v>
          </cell>
          <cell r="AJ1151">
            <v>0</v>
          </cell>
          <cell r="AL1151">
            <v>1</v>
          </cell>
          <cell r="AM1151">
            <v>12</v>
          </cell>
          <cell r="AN1151">
            <v>0</v>
          </cell>
        </row>
        <row r="1152">
          <cell r="A1152" t="str">
            <v>Mass Ave</v>
          </cell>
          <cell r="B1152" t="str">
            <v>Mass Ave</v>
          </cell>
          <cell r="C1152" t="str">
            <v>16710</v>
          </cell>
          <cell r="D1152" t="str">
            <v>System Improvements</v>
          </cell>
          <cell r="E1152" t="str">
            <v>02200</v>
          </cell>
          <cell r="G1152" t="str">
            <v>Convert 4Kv UG Loop Ck</v>
          </cell>
          <cell r="I1152">
            <v>95465.68</v>
          </cell>
          <cell r="J1152" t="str">
            <v>Material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C1152">
            <v>0</v>
          </cell>
          <cell r="AH1152">
            <v>0</v>
          </cell>
          <cell r="AI1152">
            <v>0</v>
          </cell>
          <cell r="AJ1152">
            <v>0</v>
          </cell>
          <cell r="AL1152">
            <v>1</v>
          </cell>
          <cell r="AM1152">
            <v>12</v>
          </cell>
          <cell r="AN1152">
            <v>0</v>
          </cell>
        </row>
        <row r="1153">
          <cell r="A1153" t="str">
            <v>Mass Ave</v>
          </cell>
          <cell r="B1153" t="str">
            <v>Mass Ave</v>
          </cell>
          <cell r="C1153" t="str">
            <v>16710</v>
          </cell>
          <cell r="D1153" t="str">
            <v>System Improvements</v>
          </cell>
          <cell r="E1153" t="str">
            <v>02200</v>
          </cell>
          <cell r="G1153" t="str">
            <v>Convert 4Kv UG Loop Ck</v>
          </cell>
          <cell r="I1153">
            <v>0</v>
          </cell>
          <cell r="J1153" t="str">
            <v>Other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C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1</v>
          </cell>
          <cell r="AM1153">
            <v>12</v>
          </cell>
          <cell r="AN1153">
            <v>0</v>
          </cell>
        </row>
        <row r="1154">
          <cell r="A1154" t="str">
            <v>Mass Ave</v>
          </cell>
          <cell r="B1154" t="str">
            <v>Mass Ave</v>
          </cell>
          <cell r="C1154" t="str">
            <v>16710</v>
          </cell>
          <cell r="D1154" t="str">
            <v>System Improvements</v>
          </cell>
          <cell r="E1154" t="str">
            <v>02200</v>
          </cell>
          <cell r="G1154" t="str">
            <v>Convert 4Kv UG Loop Ck</v>
          </cell>
          <cell r="H1154">
            <v>0</v>
          </cell>
          <cell r="I1154">
            <v>613417.78</v>
          </cell>
          <cell r="J1154" t="str">
            <v>Total</v>
          </cell>
          <cell r="L1154">
            <v>0</v>
          </cell>
          <cell r="M1154">
            <v>702.78</v>
          </cell>
          <cell r="N1154">
            <v>0</v>
          </cell>
          <cell r="O1154">
            <v>0</v>
          </cell>
          <cell r="P1154">
            <v>0</v>
          </cell>
          <cell r="Q1154">
            <v>702.78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0</v>
          </cell>
          <cell r="X1154">
            <v>0</v>
          </cell>
          <cell r="Y1154">
            <v>0</v>
          </cell>
          <cell r="Z1154">
            <v>702.78</v>
          </cell>
          <cell r="AA1154">
            <v>1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  <cell r="AL1154">
            <v>1</v>
          </cell>
          <cell r="AM1154">
            <v>12</v>
          </cell>
          <cell r="AN1154">
            <v>0</v>
          </cell>
        </row>
        <row r="1155">
          <cell r="A1155" t="str">
            <v>Mass Ave</v>
          </cell>
          <cell r="B1155" t="str">
            <v>Hyde Park</v>
          </cell>
          <cell r="C1155" t="str">
            <v>16715</v>
          </cell>
          <cell r="D1155" t="str">
            <v>System Improvements</v>
          </cell>
          <cell r="E1155" t="str">
            <v>04163</v>
          </cell>
          <cell r="G1155" t="str">
            <v>Circuit Upgrade &amp; Repair, 329-H7</v>
          </cell>
          <cell r="I1155">
            <v>0</v>
          </cell>
          <cell r="J1155" t="str">
            <v>labor</v>
          </cell>
          <cell r="L1155">
            <v>0</v>
          </cell>
          <cell r="M1155">
            <v>430.89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430.89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430.89</v>
          </cell>
          <cell r="AA1155">
            <v>0.61283440713401882</v>
          </cell>
          <cell r="AC1155">
            <v>0</v>
          </cell>
          <cell r="AH1155">
            <v>0</v>
          </cell>
          <cell r="AI1155">
            <v>0</v>
          </cell>
          <cell r="AJ1155">
            <v>0</v>
          </cell>
          <cell r="AL1155">
            <v>1</v>
          </cell>
          <cell r="AM1155">
            <v>12</v>
          </cell>
          <cell r="AN1155">
            <v>0</v>
          </cell>
        </row>
        <row r="1156">
          <cell r="A1156" t="str">
            <v>Mass Ave</v>
          </cell>
          <cell r="B1156" t="str">
            <v>Hyde Park</v>
          </cell>
          <cell r="C1156" t="str">
            <v>16715</v>
          </cell>
          <cell r="D1156" t="str">
            <v>System Improvements</v>
          </cell>
          <cell r="E1156" t="str">
            <v>04163</v>
          </cell>
          <cell r="G1156" t="str">
            <v>Circuit Upgrade &amp; Repair, 329-H7</v>
          </cell>
          <cell r="I1156">
            <v>0</v>
          </cell>
          <cell r="J1156" t="str">
            <v>Overtime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C1156">
            <v>0</v>
          </cell>
          <cell r="AH1156">
            <v>0</v>
          </cell>
          <cell r="AI1156">
            <v>0</v>
          </cell>
          <cell r="AJ1156">
            <v>0</v>
          </cell>
          <cell r="AL1156">
            <v>1</v>
          </cell>
          <cell r="AM1156">
            <v>12</v>
          </cell>
          <cell r="AN1156">
            <v>0</v>
          </cell>
        </row>
        <row r="1157">
          <cell r="A1157" t="str">
            <v>Mass Ave</v>
          </cell>
          <cell r="B1157" t="str">
            <v>Hyde Park</v>
          </cell>
          <cell r="C1157" t="str">
            <v>16715</v>
          </cell>
          <cell r="D1157" t="str">
            <v>System Improvements</v>
          </cell>
          <cell r="E1157" t="str">
            <v>04163</v>
          </cell>
          <cell r="G1157" t="str">
            <v>Circuit Upgrade &amp; Repair, 329-H7</v>
          </cell>
          <cell r="I1157">
            <v>0</v>
          </cell>
          <cell r="J1157" t="str">
            <v>Benefits</v>
          </cell>
          <cell r="L1157">
            <v>0</v>
          </cell>
          <cell r="M1157">
            <v>272.22000000000003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272.22000000000003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272.22000000000003</v>
          </cell>
          <cell r="AA1157">
            <v>0.38716559286598118</v>
          </cell>
          <cell r="AC1157">
            <v>0</v>
          </cell>
          <cell r="AH1157">
            <v>0</v>
          </cell>
          <cell r="AI1157">
            <v>0</v>
          </cell>
          <cell r="AJ1157">
            <v>0</v>
          </cell>
          <cell r="AL1157">
            <v>1</v>
          </cell>
          <cell r="AM1157">
            <v>12</v>
          </cell>
          <cell r="AN1157">
            <v>0</v>
          </cell>
        </row>
        <row r="1158">
          <cell r="A1158" t="str">
            <v>Mass Ave</v>
          </cell>
          <cell r="B1158" t="str">
            <v>Hyde Park</v>
          </cell>
          <cell r="C1158" t="str">
            <v>16715</v>
          </cell>
          <cell r="D1158" t="str">
            <v>System Improvements</v>
          </cell>
          <cell r="E1158" t="str">
            <v>04163</v>
          </cell>
          <cell r="G1158" t="str">
            <v>Circuit Upgrade &amp; Repair, 329-H7</v>
          </cell>
          <cell r="I1158">
            <v>0</v>
          </cell>
          <cell r="J1158" t="str">
            <v>Invoice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C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1</v>
          </cell>
          <cell r="AM1158">
            <v>12</v>
          </cell>
          <cell r="AN1158">
            <v>0</v>
          </cell>
        </row>
        <row r="1159">
          <cell r="A1159" t="str">
            <v>Mass Ave</v>
          </cell>
          <cell r="B1159" t="str">
            <v>Hyde Park</v>
          </cell>
          <cell r="C1159" t="str">
            <v>16715</v>
          </cell>
          <cell r="D1159" t="str">
            <v>System Improvements</v>
          </cell>
          <cell r="E1159" t="str">
            <v>04163</v>
          </cell>
          <cell r="G1159" t="str">
            <v>Circuit Upgrade &amp; Repair, 329-H7</v>
          </cell>
          <cell r="I1159">
            <v>0</v>
          </cell>
          <cell r="J1159" t="str">
            <v>Material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C1159">
            <v>0</v>
          </cell>
          <cell r="AH1159">
            <v>0</v>
          </cell>
          <cell r="AI1159">
            <v>0</v>
          </cell>
          <cell r="AJ1159">
            <v>0</v>
          </cell>
          <cell r="AL1159">
            <v>1</v>
          </cell>
          <cell r="AM1159">
            <v>12</v>
          </cell>
          <cell r="AN1159">
            <v>0</v>
          </cell>
        </row>
        <row r="1160">
          <cell r="A1160" t="str">
            <v>Mass Ave</v>
          </cell>
          <cell r="B1160" t="str">
            <v>Hyde Park</v>
          </cell>
          <cell r="C1160" t="str">
            <v>16715</v>
          </cell>
          <cell r="D1160" t="str">
            <v>System Improvements</v>
          </cell>
          <cell r="E1160" t="str">
            <v>04163</v>
          </cell>
          <cell r="G1160" t="str">
            <v>Circuit Upgrade &amp; Repair, 329-H7</v>
          </cell>
          <cell r="I1160">
            <v>0</v>
          </cell>
          <cell r="J1160" t="str">
            <v>Other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C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</v>
          </cell>
          <cell r="AM1160">
            <v>12</v>
          </cell>
          <cell r="AN1160">
            <v>0</v>
          </cell>
        </row>
        <row r="1161">
          <cell r="A1161" t="str">
            <v>Mass Ave</v>
          </cell>
          <cell r="B1161" t="str">
            <v>Hyde Park</v>
          </cell>
          <cell r="C1161" t="str">
            <v>16715</v>
          </cell>
          <cell r="D1161" t="str">
            <v>System Improvements</v>
          </cell>
          <cell r="E1161" t="str">
            <v>04163</v>
          </cell>
          <cell r="G1161" t="str">
            <v>Circuit Upgrade &amp; Repair, 329-H7</v>
          </cell>
          <cell r="H1161">
            <v>0</v>
          </cell>
          <cell r="I1161">
            <v>0</v>
          </cell>
          <cell r="J1161" t="str">
            <v>Total</v>
          </cell>
          <cell r="L1161">
            <v>0</v>
          </cell>
          <cell r="M1161">
            <v>703.11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703.11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703.11</v>
          </cell>
          <cell r="AA1161">
            <v>1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  <cell r="AL1161">
            <v>1</v>
          </cell>
          <cell r="AM1161">
            <v>12</v>
          </cell>
          <cell r="AN1161">
            <v>0</v>
          </cell>
        </row>
        <row r="1162">
          <cell r="A1162" t="str">
            <v>Mass Ave</v>
          </cell>
          <cell r="B1162" t="str">
            <v>Mass Ave</v>
          </cell>
          <cell r="C1162" t="str">
            <v>16710</v>
          </cell>
          <cell r="D1162" t="str">
            <v>System Improvements</v>
          </cell>
          <cell r="E1162" t="str">
            <v>04169</v>
          </cell>
          <cell r="G1162" t="str">
            <v>Relieve 143-75 - Humbolt Ave line group</v>
          </cell>
          <cell r="I1162">
            <v>0</v>
          </cell>
          <cell r="J1162" t="str">
            <v>labor</v>
          </cell>
          <cell r="L1162">
            <v>0</v>
          </cell>
          <cell r="M1162">
            <v>523.67999999999995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523.67999999999995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523.67999999999995</v>
          </cell>
          <cell r="AA1162">
            <v>0.46790146621277512</v>
          </cell>
          <cell r="AC1162">
            <v>0</v>
          </cell>
          <cell r="AH1162">
            <v>0</v>
          </cell>
          <cell r="AI1162">
            <v>0</v>
          </cell>
          <cell r="AJ1162">
            <v>0</v>
          </cell>
          <cell r="AL1162">
            <v>1</v>
          </cell>
          <cell r="AM1162">
            <v>12</v>
          </cell>
          <cell r="AN1162">
            <v>0</v>
          </cell>
        </row>
        <row r="1163">
          <cell r="A1163" t="str">
            <v>Mass Ave</v>
          </cell>
          <cell r="B1163" t="str">
            <v>Mass Ave</v>
          </cell>
          <cell r="C1163" t="str">
            <v>16710</v>
          </cell>
          <cell r="D1163" t="str">
            <v>System Improvements</v>
          </cell>
          <cell r="E1163" t="str">
            <v>04169</v>
          </cell>
          <cell r="G1163" t="str">
            <v>Relieve 143-75 - Humbolt Ave line group</v>
          </cell>
          <cell r="I1163">
            <v>0</v>
          </cell>
          <cell r="J1163" t="str">
            <v>Overtime</v>
          </cell>
          <cell r="L1163">
            <v>0</v>
          </cell>
          <cell r="M1163">
            <v>274.2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274.2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274.2</v>
          </cell>
          <cell r="AA1163">
            <v>0.24499423700645995</v>
          </cell>
          <cell r="AC1163">
            <v>0</v>
          </cell>
          <cell r="AH1163">
            <v>0</v>
          </cell>
          <cell r="AI1163">
            <v>0</v>
          </cell>
          <cell r="AJ1163">
            <v>0</v>
          </cell>
          <cell r="AL1163">
            <v>1</v>
          </cell>
          <cell r="AM1163">
            <v>12</v>
          </cell>
          <cell r="AN1163">
            <v>0</v>
          </cell>
        </row>
        <row r="1164">
          <cell r="A1164" t="str">
            <v>Mass Ave</v>
          </cell>
          <cell r="B1164" t="str">
            <v>Mass Ave</v>
          </cell>
          <cell r="C1164" t="str">
            <v>16710</v>
          </cell>
          <cell r="D1164" t="str">
            <v>System Improvements</v>
          </cell>
          <cell r="E1164" t="str">
            <v>04169</v>
          </cell>
          <cell r="G1164" t="str">
            <v>Relieve 143-75 - Humbolt Ave line group</v>
          </cell>
          <cell r="I1164">
            <v>0</v>
          </cell>
          <cell r="J1164" t="str">
            <v>Benefits</v>
          </cell>
          <cell r="L1164">
            <v>0</v>
          </cell>
          <cell r="M1164">
            <v>321.33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321.33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321.33</v>
          </cell>
          <cell r="AA1164">
            <v>0.28710429678076504</v>
          </cell>
          <cell r="AC1164">
            <v>0</v>
          </cell>
          <cell r="AH1164">
            <v>0</v>
          </cell>
          <cell r="AI1164">
            <v>0</v>
          </cell>
          <cell r="AJ1164">
            <v>0</v>
          </cell>
          <cell r="AL1164">
            <v>1</v>
          </cell>
          <cell r="AM1164">
            <v>12</v>
          </cell>
          <cell r="AN1164">
            <v>0</v>
          </cell>
        </row>
        <row r="1165">
          <cell r="A1165" t="str">
            <v>Mass Ave</v>
          </cell>
          <cell r="B1165" t="str">
            <v>Mass Ave</v>
          </cell>
          <cell r="C1165" t="str">
            <v>16710</v>
          </cell>
          <cell r="D1165" t="str">
            <v>System Improvements</v>
          </cell>
          <cell r="E1165" t="str">
            <v>04169</v>
          </cell>
          <cell r="G1165" t="str">
            <v>Relieve 143-75 - Humbolt Ave line group</v>
          </cell>
          <cell r="I1165">
            <v>0</v>
          </cell>
          <cell r="J1165" t="str">
            <v>Invoice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C1165">
            <v>0</v>
          </cell>
          <cell r="AH1165">
            <v>0</v>
          </cell>
          <cell r="AI1165">
            <v>0</v>
          </cell>
          <cell r="AJ1165">
            <v>0</v>
          </cell>
          <cell r="AL1165">
            <v>1</v>
          </cell>
          <cell r="AM1165">
            <v>12</v>
          </cell>
          <cell r="AN1165">
            <v>0</v>
          </cell>
        </row>
        <row r="1166">
          <cell r="A1166" t="str">
            <v>Mass Ave</v>
          </cell>
          <cell r="B1166" t="str">
            <v>Mass Ave</v>
          </cell>
          <cell r="C1166" t="str">
            <v>16710</v>
          </cell>
          <cell r="D1166" t="str">
            <v>System Improvements</v>
          </cell>
          <cell r="E1166" t="str">
            <v>04169</v>
          </cell>
          <cell r="G1166" t="str">
            <v>Relieve 143-75 - Humbolt Ave line group</v>
          </cell>
          <cell r="I1166">
            <v>0</v>
          </cell>
          <cell r="J1166" t="str">
            <v>Material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C1166">
            <v>0</v>
          </cell>
          <cell r="AH1166">
            <v>0</v>
          </cell>
          <cell r="AI1166">
            <v>0</v>
          </cell>
          <cell r="AJ1166">
            <v>0</v>
          </cell>
          <cell r="AL1166">
            <v>1</v>
          </cell>
          <cell r="AM1166">
            <v>12</v>
          </cell>
          <cell r="AN1166">
            <v>0</v>
          </cell>
        </row>
        <row r="1167">
          <cell r="A1167" t="str">
            <v>Mass Ave</v>
          </cell>
          <cell r="B1167" t="str">
            <v>Mass Ave</v>
          </cell>
          <cell r="C1167" t="str">
            <v>16710</v>
          </cell>
          <cell r="D1167" t="str">
            <v>System Improvements</v>
          </cell>
          <cell r="E1167" t="str">
            <v>04169</v>
          </cell>
          <cell r="G1167" t="str">
            <v>Relieve 143-75 - Humbolt Ave line group</v>
          </cell>
          <cell r="I1167">
            <v>0</v>
          </cell>
          <cell r="J1167" t="str">
            <v>Other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C1167">
            <v>0</v>
          </cell>
          <cell r="AH1167">
            <v>0</v>
          </cell>
          <cell r="AI1167">
            <v>0</v>
          </cell>
          <cell r="AJ1167">
            <v>0</v>
          </cell>
          <cell r="AL1167">
            <v>1</v>
          </cell>
          <cell r="AM1167">
            <v>12</v>
          </cell>
          <cell r="AN1167">
            <v>0</v>
          </cell>
        </row>
        <row r="1168">
          <cell r="A1168" t="str">
            <v>Mass Ave</v>
          </cell>
          <cell r="B1168" t="str">
            <v>Mass Ave</v>
          </cell>
          <cell r="C1168" t="str">
            <v>16710</v>
          </cell>
          <cell r="D1168" t="str">
            <v>System Improvements</v>
          </cell>
          <cell r="E1168" t="str">
            <v>04169</v>
          </cell>
          <cell r="G1168" t="str">
            <v>Relieve 143-75 - Humbolt Ave line group</v>
          </cell>
          <cell r="H1168">
            <v>0</v>
          </cell>
          <cell r="I1168">
            <v>0</v>
          </cell>
          <cell r="J1168" t="str">
            <v>Total</v>
          </cell>
          <cell r="L1168">
            <v>0</v>
          </cell>
          <cell r="M1168">
            <v>1119.2099999999998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1119.2099999999998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1119.2099999999998</v>
          </cell>
          <cell r="AA1168">
            <v>1.0000000000000002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  <cell r="AL1168">
            <v>1</v>
          </cell>
          <cell r="AM1168">
            <v>12</v>
          </cell>
          <cell r="AN1168">
            <v>0</v>
          </cell>
        </row>
        <row r="1169">
          <cell r="A1169" t="str">
            <v>Mass Ave</v>
          </cell>
          <cell r="B1169" t="str">
            <v>Mass Ave</v>
          </cell>
          <cell r="C1169" t="str">
            <v>16710</v>
          </cell>
          <cell r="D1169" t="str">
            <v>New Customer Connection</v>
          </cell>
          <cell r="E1169" t="str">
            <v>05345</v>
          </cell>
          <cell r="G1169" t="str">
            <v>Relieve SNV 453  North Street Station Work</v>
          </cell>
          <cell r="I1169">
            <v>0</v>
          </cell>
          <cell r="J1169" t="str">
            <v>labor</v>
          </cell>
          <cell r="L1169">
            <v>0</v>
          </cell>
          <cell r="M1169">
            <v>4030.1099999999997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64.64</v>
          </cell>
          <cell r="S1169">
            <v>0</v>
          </cell>
          <cell r="T1169">
            <v>0</v>
          </cell>
          <cell r="U1169">
            <v>113.64</v>
          </cell>
          <cell r="V1169">
            <v>798.42</v>
          </cell>
          <cell r="W1169">
            <v>0</v>
          </cell>
          <cell r="X1169">
            <v>2400.48</v>
          </cell>
          <cell r="Y1169">
            <v>652.92999999999995</v>
          </cell>
          <cell r="Z1169">
            <v>4030.1099999999997</v>
          </cell>
          <cell r="AA1169">
            <v>0</v>
          </cell>
          <cell r="AC1169">
            <v>0</v>
          </cell>
          <cell r="AH1169">
            <v>0</v>
          </cell>
          <cell r="AI1169">
            <v>0</v>
          </cell>
          <cell r="AJ1169">
            <v>0</v>
          </cell>
          <cell r="AL1169">
            <v>1</v>
          </cell>
          <cell r="AM1169">
            <v>12</v>
          </cell>
          <cell r="AN1169">
            <v>0</v>
          </cell>
        </row>
        <row r="1170">
          <cell r="A1170" t="str">
            <v>Mass Ave</v>
          </cell>
          <cell r="B1170" t="str">
            <v>Mass Ave</v>
          </cell>
          <cell r="C1170" t="str">
            <v>16710</v>
          </cell>
          <cell r="D1170" t="str">
            <v>New Customer Connection</v>
          </cell>
          <cell r="E1170" t="str">
            <v>05345</v>
          </cell>
          <cell r="G1170" t="str">
            <v>Relieve SNV 453  North Street Station Work</v>
          </cell>
          <cell r="I1170">
            <v>0</v>
          </cell>
          <cell r="J1170" t="str">
            <v>Overtime</v>
          </cell>
          <cell r="L1170">
            <v>0</v>
          </cell>
          <cell r="M1170">
            <v>3058.41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2187.1999999999998</v>
          </cell>
          <cell r="V1170">
            <v>393.43</v>
          </cell>
          <cell r="W1170">
            <v>0</v>
          </cell>
          <cell r="X1170">
            <v>477.78</v>
          </cell>
          <cell r="Y1170">
            <v>0</v>
          </cell>
          <cell r="Z1170">
            <v>3058.41</v>
          </cell>
          <cell r="AA1170">
            <v>0</v>
          </cell>
          <cell r="AC1170">
            <v>0</v>
          </cell>
          <cell r="AH1170">
            <v>0</v>
          </cell>
          <cell r="AI1170">
            <v>0</v>
          </cell>
          <cell r="AJ1170">
            <v>0</v>
          </cell>
          <cell r="AL1170">
            <v>1</v>
          </cell>
          <cell r="AM1170">
            <v>12</v>
          </cell>
          <cell r="AN1170">
            <v>0</v>
          </cell>
        </row>
        <row r="1171">
          <cell r="A1171" t="str">
            <v>Mass Ave</v>
          </cell>
          <cell r="B1171" t="str">
            <v>Mass Ave</v>
          </cell>
          <cell r="C1171" t="str">
            <v>16710</v>
          </cell>
          <cell r="D1171" t="str">
            <v>New Customer Connection</v>
          </cell>
          <cell r="E1171" t="str">
            <v>05345</v>
          </cell>
          <cell r="G1171" t="str">
            <v>Relieve SNV 453  North Street Station Work</v>
          </cell>
          <cell r="I1171">
            <v>0</v>
          </cell>
          <cell r="J1171" t="str">
            <v>Benefits</v>
          </cell>
          <cell r="L1171">
            <v>0</v>
          </cell>
          <cell r="M1171">
            <v>2495.4900000000002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41.37</v>
          </cell>
          <cell r="S1171">
            <v>0</v>
          </cell>
          <cell r="T1171">
            <v>0</v>
          </cell>
          <cell r="U1171">
            <v>52.72</v>
          </cell>
          <cell r="V1171">
            <v>485.12</v>
          </cell>
          <cell r="W1171">
            <v>0</v>
          </cell>
          <cell r="X1171">
            <v>1503.93</v>
          </cell>
          <cell r="Y1171">
            <v>412.35</v>
          </cell>
          <cell r="Z1171">
            <v>2495.4900000000002</v>
          </cell>
          <cell r="AA1171">
            <v>0</v>
          </cell>
          <cell r="AC1171">
            <v>0</v>
          </cell>
          <cell r="AH1171">
            <v>0</v>
          </cell>
          <cell r="AI1171">
            <v>0</v>
          </cell>
          <cell r="AJ1171">
            <v>0</v>
          </cell>
          <cell r="AL1171">
            <v>1</v>
          </cell>
          <cell r="AM1171">
            <v>12</v>
          </cell>
          <cell r="AN1171">
            <v>0</v>
          </cell>
        </row>
        <row r="1172">
          <cell r="A1172" t="str">
            <v>Mass Ave</v>
          </cell>
          <cell r="B1172" t="str">
            <v>Mass Ave</v>
          </cell>
          <cell r="C1172" t="str">
            <v>16710</v>
          </cell>
          <cell r="D1172" t="str">
            <v>New Customer Connection</v>
          </cell>
          <cell r="E1172" t="str">
            <v>05345</v>
          </cell>
          <cell r="G1172" t="str">
            <v>Relieve SNV 453  North Street Station Work</v>
          </cell>
          <cell r="I1172">
            <v>0</v>
          </cell>
          <cell r="J1172" t="str">
            <v>Invoice</v>
          </cell>
          <cell r="L1172">
            <v>0</v>
          </cell>
          <cell r="M1172">
            <v>1650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1650</v>
          </cell>
          <cell r="W1172">
            <v>0</v>
          </cell>
          <cell r="X1172">
            <v>0</v>
          </cell>
          <cell r="Y1172">
            <v>0</v>
          </cell>
          <cell r="Z1172">
            <v>1650</v>
          </cell>
          <cell r="AA1172">
            <v>1</v>
          </cell>
          <cell r="AC1172">
            <v>0</v>
          </cell>
          <cell r="AH1172">
            <v>0</v>
          </cell>
          <cell r="AI1172">
            <v>0</v>
          </cell>
          <cell r="AJ1172">
            <v>0</v>
          </cell>
          <cell r="AL1172">
            <v>1</v>
          </cell>
          <cell r="AM1172">
            <v>12</v>
          </cell>
          <cell r="AN1172">
            <v>0</v>
          </cell>
        </row>
        <row r="1173">
          <cell r="A1173" t="str">
            <v>Mass Ave</v>
          </cell>
          <cell r="B1173" t="str">
            <v>Mass Ave</v>
          </cell>
          <cell r="C1173" t="str">
            <v>16710</v>
          </cell>
          <cell r="D1173" t="str">
            <v>New Customer Connection</v>
          </cell>
          <cell r="E1173" t="str">
            <v>05345</v>
          </cell>
          <cell r="G1173" t="str">
            <v>Relieve SNV 453  North Street Station Work</v>
          </cell>
          <cell r="I1173">
            <v>0</v>
          </cell>
          <cell r="J1173" t="str">
            <v>Material</v>
          </cell>
          <cell r="L1173">
            <v>0</v>
          </cell>
          <cell r="M1173">
            <v>30929.96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1780.26</v>
          </cell>
          <cell r="T1173">
            <v>28866.04</v>
          </cell>
          <cell r="U1173">
            <v>0</v>
          </cell>
          <cell r="V1173">
            <v>0</v>
          </cell>
          <cell r="W1173">
            <v>230.2400000000016</v>
          </cell>
          <cell r="X1173">
            <v>53.419999999998254</v>
          </cell>
          <cell r="Y1173">
            <v>0</v>
          </cell>
          <cell r="Z1173">
            <v>30929.96</v>
          </cell>
          <cell r="AA1173">
            <v>0</v>
          </cell>
          <cell r="AC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1</v>
          </cell>
          <cell r="AM1173">
            <v>12</v>
          </cell>
          <cell r="AN1173">
            <v>0</v>
          </cell>
        </row>
        <row r="1174">
          <cell r="A1174" t="str">
            <v>Mass Ave</v>
          </cell>
          <cell r="B1174" t="str">
            <v>Mass Ave</v>
          </cell>
          <cell r="C1174" t="str">
            <v>16710</v>
          </cell>
          <cell r="D1174" t="str">
            <v>New Customer Connection</v>
          </cell>
          <cell r="E1174" t="str">
            <v>05345</v>
          </cell>
          <cell r="G1174" t="str">
            <v>Relieve SNV 453  North Street Station Work</v>
          </cell>
          <cell r="I1174">
            <v>0</v>
          </cell>
          <cell r="J1174" t="str">
            <v>Other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C1174">
            <v>0</v>
          </cell>
          <cell r="AH1174">
            <v>0</v>
          </cell>
          <cell r="AI1174">
            <v>0</v>
          </cell>
          <cell r="AJ1174">
            <v>0</v>
          </cell>
          <cell r="AL1174">
            <v>1</v>
          </cell>
          <cell r="AM1174">
            <v>12</v>
          </cell>
          <cell r="AN1174">
            <v>0</v>
          </cell>
        </row>
        <row r="1175">
          <cell r="A1175" t="str">
            <v>Mass Ave</v>
          </cell>
          <cell r="B1175" t="str">
            <v>Mass Ave</v>
          </cell>
          <cell r="C1175" t="str">
            <v>16710</v>
          </cell>
          <cell r="D1175" t="str">
            <v>New Customer Connection</v>
          </cell>
          <cell r="E1175" t="str">
            <v>05345</v>
          </cell>
          <cell r="G1175" t="str">
            <v>Relieve SNV 453  North Street Station Work</v>
          </cell>
          <cell r="H1175">
            <v>0</v>
          </cell>
          <cell r="I1175">
            <v>0</v>
          </cell>
          <cell r="J1175" t="str">
            <v>Total</v>
          </cell>
          <cell r="L1175">
            <v>0</v>
          </cell>
          <cell r="M1175">
            <v>42163.97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106.00999999999999</v>
          </cell>
          <cell r="S1175">
            <v>1780.26</v>
          </cell>
          <cell r="T1175">
            <v>28866.04</v>
          </cell>
          <cell r="U1175">
            <v>2353.5599999999995</v>
          </cell>
          <cell r="V1175">
            <v>3326.97</v>
          </cell>
          <cell r="W1175">
            <v>230.2400000000016</v>
          </cell>
          <cell r="X1175">
            <v>4435.6099999999988</v>
          </cell>
          <cell r="Y1175">
            <v>1065.28</v>
          </cell>
          <cell r="Z1175">
            <v>42163.97</v>
          </cell>
          <cell r="AA1175">
            <v>1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L1175">
            <v>1</v>
          </cell>
          <cell r="AM1175">
            <v>12</v>
          </cell>
          <cell r="AN1175">
            <v>0</v>
          </cell>
        </row>
        <row r="1176">
          <cell r="A1176" t="str">
            <v>Mass Ave</v>
          </cell>
          <cell r="B1176" t="str">
            <v>Mass Ave</v>
          </cell>
          <cell r="C1176" t="str">
            <v>16710</v>
          </cell>
          <cell r="D1176" t="str">
            <v>New Customer Connection</v>
          </cell>
          <cell r="E1176" t="str">
            <v>05353</v>
          </cell>
          <cell r="G1176"/>
          <cell r="I1176">
            <v>0</v>
          </cell>
          <cell r="J1176" t="str">
            <v>labor</v>
          </cell>
          <cell r="L1176">
            <v>0</v>
          </cell>
          <cell r="M1176">
            <v>589.67999999999995</v>
          </cell>
          <cell r="N1176">
            <v>0</v>
          </cell>
          <cell r="O1176">
            <v>0</v>
          </cell>
          <cell r="P1176">
            <v>589.67999999999995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589.67999999999995</v>
          </cell>
          <cell r="AA1176">
            <v>0</v>
          </cell>
          <cell r="AC1176">
            <v>0</v>
          </cell>
          <cell r="AH1176">
            <v>0</v>
          </cell>
          <cell r="AI1176">
            <v>0</v>
          </cell>
          <cell r="AJ1176">
            <v>0</v>
          </cell>
          <cell r="AL1176">
            <v>1</v>
          </cell>
          <cell r="AM1176">
            <v>12</v>
          </cell>
          <cell r="AN1176">
            <v>0</v>
          </cell>
        </row>
        <row r="1177">
          <cell r="A1177" t="str">
            <v>Mass Ave</v>
          </cell>
          <cell r="B1177" t="str">
            <v>Mass Ave</v>
          </cell>
          <cell r="C1177" t="str">
            <v>16710</v>
          </cell>
          <cell r="D1177" t="str">
            <v>New Customer Connection</v>
          </cell>
          <cell r="E1177" t="str">
            <v>05353</v>
          </cell>
          <cell r="G1177"/>
          <cell r="I1177">
            <v>0</v>
          </cell>
          <cell r="J1177" t="str">
            <v>Overtime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C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1</v>
          </cell>
          <cell r="AM1177">
            <v>12</v>
          </cell>
          <cell r="AN1177">
            <v>0</v>
          </cell>
        </row>
        <row r="1178">
          <cell r="A1178" t="str">
            <v>Mass Ave</v>
          </cell>
          <cell r="B1178" t="str">
            <v>Mass Ave</v>
          </cell>
          <cell r="C1178" t="str">
            <v>16710</v>
          </cell>
          <cell r="D1178" t="str">
            <v>New Customer Connection</v>
          </cell>
          <cell r="E1178" t="str">
            <v>05353</v>
          </cell>
          <cell r="G1178"/>
          <cell r="I1178">
            <v>0</v>
          </cell>
          <cell r="J1178" t="str">
            <v>Benefits</v>
          </cell>
          <cell r="L1178">
            <v>0</v>
          </cell>
          <cell r="M1178">
            <v>377.4</v>
          </cell>
          <cell r="N1178">
            <v>0</v>
          </cell>
          <cell r="O1178">
            <v>0</v>
          </cell>
          <cell r="P1178">
            <v>377.4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  <cell r="Z1178">
            <v>377.4</v>
          </cell>
          <cell r="AA1178">
            <v>0</v>
          </cell>
          <cell r="AC1178">
            <v>0</v>
          </cell>
          <cell r="AH1178">
            <v>0</v>
          </cell>
          <cell r="AI1178">
            <v>0</v>
          </cell>
          <cell r="AJ1178">
            <v>0</v>
          </cell>
          <cell r="AL1178">
            <v>1</v>
          </cell>
          <cell r="AM1178">
            <v>12</v>
          </cell>
          <cell r="AN1178">
            <v>0</v>
          </cell>
        </row>
        <row r="1179">
          <cell r="A1179" t="str">
            <v>Mass Ave</v>
          </cell>
          <cell r="B1179" t="str">
            <v>Mass Ave</v>
          </cell>
          <cell r="C1179" t="str">
            <v>16710</v>
          </cell>
          <cell r="D1179" t="str">
            <v>New Customer Connection</v>
          </cell>
          <cell r="E1179" t="str">
            <v>05353</v>
          </cell>
          <cell r="G1179"/>
          <cell r="I1179">
            <v>0</v>
          </cell>
          <cell r="J1179" t="str">
            <v>Invoice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1</v>
          </cell>
          <cell r="AC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1</v>
          </cell>
          <cell r="AM1179">
            <v>12</v>
          </cell>
          <cell r="AN1179">
            <v>0</v>
          </cell>
        </row>
        <row r="1180">
          <cell r="A1180" t="str">
            <v>Mass Ave</v>
          </cell>
          <cell r="B1180" t="str">
            <v>Mass Ave</v>
          </cell>
          <cell r="C1180" t="str">
            <v>16710</v>
          </cell>
          <cell r="D1180" t="str">
            <v>New Customer Connection</v>
          </cell>
          <cell r="E1180" t="str">
            <v>05353</v>
          </cell>
          <cell r="G1180"/>
          <cell r="I1180">
            <v>0</v>
          </cell>
          <cell r="J1180" t="str">
            <v>Material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C1180">
            <v>0</v>
          </cell>
          <cell r="AH1180">
            <v>0</v>
          </cell>
          <cell r="AI1180">
            <v>0</v>
          </cell>
          <cell r="AJ1180">
            <v>0</v>
          </cell>
          <cell r="AL1180">
            <v>1</v>
          </cell>
          <cell r="AM1180">
            <v>12</v>
          </cell>
          <cell r="AN1180">
            <v>0</v>
          </cell>
        </row>
        <row r="1181">
          <cell r="A1181" t="str">
            <v>Mass Ave</v>
          </cell>
          <cell r="B1181" t="str">
            <v>Mass Ave</v>
          </cell>
          <cell r="C1181" t="str">
            <v>16710</v>
          </cell>
          <cell r="D1181" t="str">
            <v>New Customer Connection</v>
          </cell>
          <cell r="E1181" t="str">
            <v>05353</v>
          </cell>
          <cell r="G1181"/>
          <cell r="I1181">
            <v>0</v>
          </cell>
          <cell r="J1181" t="str">
            <v>Other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C1181">
            <v>0</v>
          </cell>
          <cell r="AH1181">
            <v>0</v>
          </cell>
          <cell r="AI1181">
            <v>0</v>
          </cell>
          <cell r="AJ1181">
            <v>0</v>
          </cell>
          <cell r="AL1181">
            <v>1</v>
          </cell>
          <cell r="AM1181">
            <v>12</v>
          </cell>
          <cell r="AN1181">
            <v>0</v>
          </cell>
        </row>
        <row r="1182">
          <cell r="A1182" t="str">
            <v>Mass Ave</v>
          </cell>
          <cell r="B1182" t="str">
            <v>Mass Ave</v>
          </cell>
          <cell r="C1182" t="str">
            <v>16710</v>
          </cell>
          <cell r="D1182" t="str">
            <v>New Customer Connection</v>
          </cell>
          <cell r="E1182" t="str">
            <v>05353</v>
          </cell>
          <cell r="G1182"/>
          <cell r="H1182">
            <v>0</v>
          </cell>
          <cell r="I1182">
            <v>0</v>
          </cell>
          <cell r="J1182" t="str">
            <v>Total</v>
          </cell>
          <cell r="L1182">
            <v>0</v>
          </cell>
          <cell r="M1182">
            <v>967.07999999999993</v>
          </cell>
          <cell r="N1182">
            <v>0</v>
          </cell>
          <cell r="O1182">
            <v>0</v>
          </cell>
          <cell r="P1182">
            <v>967.07999999999993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  <cell r="Z1182">
            <v>967.07999999999993</v>
          </cell>
          <cell r="AA1182">
            <v>1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L1182">
            <v>1</v>
          </cell>
          <cell r="AM1182">
            <v>12</v>
          </cell>
          <cell r="AN1182">
            <v>0</v>
          </cell>
        </row>
        <row r="1183">
          <cell r="A1183" t="str">
            <v>Mass Ave</v>
          </cell>
          <cell r="B1183" t="str">
            <v>Mass Ave</v>
          </cell>
          <cell r="C1183" t="str">
            <v>16710</v>
          </cell>
          <cell r="D1183" t="str">
            <v>New Customer Connection</v>
          </cell>
          <cell r="E1183" t="str">
            <v>05363</v>
          </cell>
          <cell r="G1183"/>
          <cell r="I1183">
            <v>0</v>
          </cell>
          <cell r="J1183" t="str">
            <v>labor</v>
          </cell>
          <cell r="L1183">
            <v>0</v>
          </cell>
          <cell r="M1183">
            <v>26239.460000000003</v>
          </cell>
          <cell r="N1183">
            <v>0</v>
          </cell>
          <cell r="O1183">
            <v>0</v>
          </cell>
          <cell r="P1183">
            <v>0</v>
          </cell>
          <cell r="Q1183">
            <v>3488.28</v>
          </cell>
          <cell r="R1183">
            <v>4852.96</v>
          </cell>
          <cell r="S1183">
            <v>0</v>
          </cell>
          <cell r="T1183">
            <v>3285.61</v>
          </cell>
          <cell r="U1183">
            <v>0</v>
          </cell>
          <cell r="V1183">
            <v>0</v>
          </cell>
          <cell r="W1183">
            <v>3989.19</v>
          </cell>
          <cell r="X1183">
            <v>3181.79</v>
          </cell>
          <cell r="Y1183">
            <v>7441.63</v>
          </cell>
          <cell r="Z1183">
            <v>26239.460000000003</v>
          </cell>
          <cell r="AA1183">
            <v>0</v>
          </cell>
          <cell r="AC1183">
            <v>0</v>
          </cell>
          <cell r="AH1183">
            <v>0</v>
          </cell>
          <cell r="AI1183">
            <v>0</v>
          </cell>
          <cell r="AJ1183">
            <v>0</v>
          </cell>
          <cell r="AL1183">
            <v>1</v>
          </cell>
          <cell r="AM1183">
            <v>12</v>
          </cell>
          <cell r="AN1183">
            <v>0</v>
          </cell>
        </row>
        <row r="1184">
          <cell r="A1184" t="str">
            <v>Mass Ave</v>
          </cell>
          <cell r="B1184" t="str">
            <v>Mass Ave</v>
          </cell>
          <cell r="C1184" t="str">
            <v>16710</v>
          </cell>
          <cell r="D1184" t="str">
            <v>New Customer Connection</v>
          </cell>
          <cell r="E1184" t="str">
            <v>05363</v>
          </cell>
          <cell r="G1184"/>
          <cell r="I1184">
            <v>0</v>
          </cell>
          <cell r="J1184" t="str">
            <v>Overtime</v>
          </cell>
          <cell r="L1184">
            <v>0</v>
          </cell>
          <cell r="M1184">
            <v>19761.759999999998</v>
          </cell>
          <cell r="N1184">
            <v>0</v>
          </cell>
          <cell r="O1184">
            <v>0</v>
          </cell>
          <cell r="P1184">
            <v>0</v>
          </cell>
          <cell r="Q1184">
            <v>3921.04</v>
          </cell>
          <cell r="R1184">
            <v>3380.13</v>
          </cell>
          <cell r="S1184">
            <v>0</v>
          </cell>
          <cell r="T1184">
            <v>2266.58</v>
          </cell>
          <cell r="U1184">
            <v>0</v>
          </cell>
          <cell r="V1184">
            <v>0</v>
          </cell>
          <cell r="W1184">
            <v>1375.87</v>
          </cell>
          <cell r="X1184">
            <v>5048.4399999999996</v>
          </cell>
          <cell r="Y1184">
            <v>3769.7</v>
          </cell>
          <cell r="Z1184">
            <v>19761.759999999998</v>
          </cell>
          <cell r="AA1184">
            <v>0</v>
          </cell>
          <cell r="AC1184">
            <v>0</v>
          </cell>
          <cell r="AH1184">
            <v>0</v>
          </cell>
          <cell r="AI1184">
            <v>0</v>
          </cell>
          <cell r="AJ1184">
            <v>0</v>
          </cell>
          <cell r="AL1184">
            <v>1</v>
          </cell>
          <cell r="AM1184">
            <v>12</v>
          </cell>
          <cell r="AN1184">
            <v>0</v>
          </cell>
        </row>
        <row r="1185">
          <cell r="A1185" t="str">
            <v>Mass Ave</v>
          </cell>
          <cell r="B1185" t="str">
            <v>Mass Ave</v>
          </cell>
          <cell r="C1185" t="str">
            <v>16710</v>
          </cell>
          <cell r="D1185" t="str">
            <v>New Customer Connection</v>
          </cell>
          <cell r="E1185" t="str">
            <v>05363</v>
          </cell>
          <cell r="G1185"/>
          <cell r="I1185">
            <v>0</v>
          </cell>
          <cell r="J1185" t="str">
            <v>Benefits</v>
          </cell>
          <cell r="L1185">
            <v>0</v>
          </cell>
          <cell r="M1185">
            <v>16043.81</v>
          </cell>
          <cell r="N1185">
            <v>0</v>
          </cell>
          <cell r="O1185">
            <v>0</v>
          </cell>
          <cell r="P1185">
            <v>0</v>
          </cell>
          <cell r="Q1185">
            <v>2178.08</v>
          </cell>
          <cell r="R1185">
            <v>2628.87</v>
          </cell>
          <cell r="S1185">
            <v>0</v>
          </cell>
          <cell r="T1185">
            <v>2064.5300000000002</v>
          </cell>
          <cell r="U1185">
            <v>0</v>
          </cell>
          <cell r="V1185">
            <v>0</v>
          </cell>
          <cell r="W1185">
            <v>2419.11</v>
          </cell>
          <cell r="X1185">
            <v>2017.57</v>
          </cell>
          <cell r="Y1185">
            <v>4735.6499999999996</v>
          </cell>
          <cell r="Z1185">
            <v>16043.81</v>
          </cell>
          <cell r="AA1185">
            <v>0</v>
          </cell>
          <cell r="AC1185">
            <v>0</v>
          </cell>
          <cell r="AH1185">
            <v>0</v>
          </cell>
          <cell r="AI1185">
            <v>0</v>
          </cell>
          <cell r="AJ1185">
            <v>0</v>
          </cell>
          <cell r="AL1185">
            <v>1</v>
          </cell>
          <cell r="AM1185">
            <v>12</v>
          </cell>
          <cell r="AN1185">
            <v>0</v>
          </cell>
        </row>
        <row r="1186">
          <cell r="A1186" t="str">
            <v>Mass Ave</v>
          </cell>
          <cell r="B1186" t="str">
            <v>Mass Ave</v>
          </cell>
          <cell r="C1186" t="str">
            <v>16710</v>
          </cell>
          <cell r="D1186" t="str">
            <v>New Customer Connection</v>
          </cell>
          <cell r="E1186" t="str">
            <v>05363</v>
          </cell>
          <cell r="G1186"/>
          <cell r="I1186">
            <v>0</v>
          </cell>
          <cell r="J1186" t="str">
            <v>Invoice</v>
          </cell>
          <cell r="L1186">
            <v>0</v>
          </cell>
          <cell r="M1186">
            <v>3271.28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3271.28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3271.28</v>
          </cell>
          <cell r="AA1186">
            <v>1</v>
          </cell>
          <cell r="AC1186">
            <v>0</v>
          </cell>
          <cell r="AH1186">
            <v>0</v>
          </cell>
          <cell r="AI1186">
            <v>0</v>
          </cell>
          <cell r="AJ1186">
            <v>0</v>
          </cell>
          <cell r="AL1186">
            <v>1</v>
          </cell>
          <cell r="AM1186">
            <v>12</v>
          </cell>
          <cell r="AN1186">
            <v>0</v>
          </cell>
        </row>
        <row r="1187">
          <cell r="A1187" t="str">
            <v>Mass Ave</v>
          </cell>
          <cell r="B1187" t="str">
            <v>Mass Ave</v>
          </cell>
          <cell r="C1187" t="str">
            <v>16710</v>
          </cell>
          <cell r="D1187" t="str">
            <v>New Customer Connection</v>
          </cell>
          <cell r="E1187" t="str">
            <v>05363</v>
          </cell>
          <cell r="G1187"/>
          <cell r="I1187">
            <v>0</v>
          </cell>
          <cell r="J1187" t="str">
            <v>Material</v>
          </cell>
          <cell r="L1187">
            <v>0</v>
          </cell>
          <cell r="M1187">
            <v>42848.57</v>
          </cell>
          <cell r="N1187">
            <v>0</v>
          </cell>
          <cell r="O1187">
            <v>0</v>
          </cell>
          <cell r="P1187">
            <v>0</v>
          </cell>
          <cell r="Q1187">
            <v>546.75</v>
          </cell>
          <cell r="R1187">
            <v>0</v>
          </cell>
          <cell r="S1187">
            <v>0</v>
          </cell>
          <cell r="T1187">
            <v>16878.84</v>
          </cell>
          <cell r="U1187">
            <v>0</v>
          </cell>
          <cell r="V1187">
            <v>0</v>
          </cell>
          <cell r="W1187">
            <v>0</v>
          </cell>
          <cell r="X1187">
            <v>24991.08</v>
          </cell>
          <cell r="Y1187">
            <v>431.90000000000146</v>
          </cell>
          <cell r="Z1187">
            <v>42848.57</v>
          </cell>
          <cell r="AA1187">
            <v>0</v>
          </cell>
          <cell r="AC1187">
            <v>0</v>
          </cell>
          <cell r="AH1187">
            <v>0</v>
          </cell>
          <cell r="AI1187">
            <v>0</v>
          </cell>
          <cell r="AJ1187">
            <v>0</v>
          </cell>
          <cell r="AL1187">
            <v>1</v>
          </cell>
          <cell r="AM1187">
            <v>12</v>
          </cell>
          <cell r="AN1187">
            <v>0</v>
          </cell>
        </row>
        <row r="1188">
          <cell r="A1188" t="str">
            <v>Mass Ave</v>
          </cell>
          <cell r="B1188" t="str">
            <v>Mass Ave</v>
          </cell>
          <cell r="C1188" t="str">
            <v>16710</v>
          </cell>
          <cell r="D1188" t="str">
            <v>New Customer Connection</v>
          </cell>
          <cell r="E1188" t="str">
            <v>05363</v>
          </cell>
          <cell r="G1188"/>
          <cell r="I1188">
            <v>0</v>
          </cell>
          <cell r="J1188" t="str">
            <v>Other</v>
          </cell>
          <cell r="L1188">
            <v>0</v>
          </cell>
          <cell r="M1188">
            <v>-91701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-83902</v>
          </cell>
          <cell r="T1188">
            <v>0</v>
          </cell>
          <cell r="U1188">
            <v>0</v>
          </cell>
          <cell r="V1188">
            <v>0</v>
          </cell>
          <cell r="W1188">
            <v>-7799</v>
          </cell>
          <cell r="X1188">
            <v>0</v>
          </cell>
          <cell r="Y1188">
            <v>0</v>
          </cell>
          <cell r="Z1188">
            <v>-91701</v>
          </cell>
          <cell r="AA1188">
            <v>0</v>
          </cell>
          <cell r="AC1188">
            <v>0</v>
          </cell>
          <cell r="AH1188">
            <v>0</v>
          </cell>
          <cell r="AI1188">
            <v>0</v>
          </cell>
          <cell r="AJ1188">
            <v>0</v>
          </cell>
          <cell r="AL1188">
            <v>1</v>
          </cell>
          <cell r="AM1188">
            <v>12</v>
          </cell>
          <cell r="AN1188">
            <v>0</v>
          </cell>
        </row>
        <row r="1189">
          <cell r="A1189" t="str">
            <v>Mass Ave</v>
          </cell>
          <cell r="B1189" t="str">
            <v>Mass Ave</v>
          </cell>
          <cell r="C1189" t="str">
            <v>16710</v>
          </cell>
          <cell r="D1189" t="str">
            <v>New Customer Connection</v>
          </cell>
          <cell r="E1189" t="str">
            <v>05363</v>
          </cell>
          <cell r="G1189"/>
          <cell r="H1189">
            <v>0</v>
          </cell>
          <cell r="I1189">
            <v>0</v>
          </cell>
          <cell r="J1189" t="str">
            <v>Total</v>
          </cell>
          <cell r="L1189">
            <v>0</v>
          </cell>
          <cell r="M1189">
            <v>16463.88</v>
          </cell>
          <cell r="N1189">
            <v>0</v>
          </cell>
          <cell r="O1189">
            <v>0</v>
          </cell>
          <cell r="P1189">
            <v>0</v>
          </cell>
          <cell r="Q1189">
            <v>10134.15</v>
          </cell>
          <cell r="R1189">
            <v>14133.24</v>
          </cell>
          <cell r="S1189">
            <v>-83902</v>
          </cell>
          <cell r="T1189">
            <v>24495.56</v>
          </cell>
          <cell r="U1189">
            <v>0</v>
          </cell>
          <cell r="V1189">
            <v>0</v>
          </cell>
          <cell r="W1189">
            <v>-14.829999999999927</v>
          </cell>
          <cell r="X1189">
            <v>35238.880000000005</v>
          </cell>
          <cell r="Y1189">
            <v>16378.880000000001</v>
          </cell>
          <cell r="Z1189">
            <v>16463.88</v>
          </cell>
          <cell r="AA1189">
            <v>1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L1189">
            <v>1</v>
          </cell>
          <cell r="AM1189">
            <v>12</v>
          </cell>
          <cell r="AN1189">
            <v>0</v>
          </cell>
        </row>
        <row r="1190">
          <cell r="A1190" t="str">
            <v>Mass Ave</v>
          </cell>
          <cell r="B1190" t="str">
            <v>Mass Ave</v>
          </cell>
          <cell r="C1190" t="str">
            <v>16710</v>
          </cell>
          <cell r="D1190" t="str">
            <v>New Customer Connection</v>
          </cell>
          <cell r="E1190" t="str">
            <v>05364</v>
          </cell>
          <cell r="G1190"/>
          <cell r="I1190">
            <v>0</v>
          </cell>
          <cell r="J1190" t="str">
            <v>labor</v>
          </cell>
          <cell r="L1190">
            <v>0</v>
          </cell>
          <cell r="M1190">
            <v>3816.75</v>
          </cell>
          <cell r="N1190">
            <v>0</v>
          </cell>
          <cell r="O1190">
            <v>0</v>
          </cell>
          <cell r="P1190">
            <v>0</v>
          </cell>
          <cell r="Q1190">
            <v>93.63</v>
          </cell>
          <cell r="R1190">
            <v>436.94</v>
          </cell>
          <cell r="S1190">
            <v>593.1</v>
          </cell>
          <cell r="T1190">
            <v>2528.33</v>
          </cell>
          <cell r="U1190">
            <v>65.900000000000091</v>
          </cell>
          <cell r="V1190">
            <v>0</v>
          </cell>
          <cell r="W1190">
            <v>0</v>
          </cell>
          <cell r="X1190">
            <v>0</v>
          </cell>
          <cell r="Y1190">
            <v>98.849999999999909</v>
          </cell>
          <cell r="Z1190">
            <v>3816.75</v>
          </cell>
          <cell r="AA1190">
            <v>0</v>
          </cell>
          <cell r="AC1190">
            <v>0</v>
          </cell>
          <cell r="AH1190">
            <v>0</v>
          </cell>
          <cell r="AI1190">
            <v>0</v>
          </cell>
          <cell r="AJ1190">
            <v>0</v>
          </cell>
          <cell r="AL1190">
            <v>1</v>
          </cell>
          <cell r="AM1190">
            <v>12</v>
          </cell>
          <cell r="AN1190">
            <v>0</v>
          </cell>
        </row>
        <row r="1191">
          <cell r="A1191" t="str">
            <v>Mass Ave</v>
          </cell>
          <cell r="B1191" t="str">
            <v>Mass Ave</v>
          </cell>
          <cell r="C1191" t="str">
            <v>16710</v>
          </cell>
          <cell r="D1191" t="str">
            <v>New Customer Connection</v>
          </cell>
          <cell r="E1191" t="str">
            <v>05364</v>
          </cell>
          <cell r="G1191"/>
          <cell r="I1191">
            <v>0</v>
          </cell>
          <cell r="J1191" t="str">
            <v>Overtime</v>
          </cell>
          <cell r="L1191">
            <v>0</v>
          </cell>
          <cell r="M1191">
            <v>3621.9400000000005</v>
          </cell>
          <cell r="N1191">
            <v>0</v>
          </cell>
          <cell r="O1191">
            <v>0</v>
          </cell>
          <cell r="P1191">
            <v>0</v>
          </cell>
          <cell r="Q1191">
            <v>379.38</v>
          </cell>
          <cell r="R1191">
            <v>327.86</v>
          </cell>
          <cell r="S1191">
            <v>0</v>
          </cell>
          <cell r="T1191">
            <v>2379.65</v>
          </cell>
          <cell r="U1191">
            <v>139.65</v>
          </cell>
          <cell r="V1191">
            <v>0</v>
          </cell>
          <cell r="W1191">
            <v>0</v>
          </cell>
          <cell r="X1191">
            <v>0</v>
          </cell>
          <cell r="Y1191">
            <v>395.4</v>
          </cell>
          <cell r="Z1191">
            <v>3621.9400000000005</v>
          </cell>
          <cell r="AA1191">
            <v>0</v>
          </cell>
          <cell r="AC1191">
            <v>0</v>
          </cell>
          <cell r="AH1191">
            <v>0</v>
          </cell>
          <cell r="AI1191">
            <v>0</v>
          </cell>
          <cell r="AJ1191">
            <v>0</v>
          </cell>
          <cell r="AL1191">
            <v>1</v>
          </cell>
          <cell r="AM1191">
            <v>12</v>
          </cell>
          <cell r="AN1191">
            <v>0</v>
          </cell>
        </row>
        <row r="1192">
          <cell r="A1192" t="str">
            <v>Mass Ave</v>
          </cell>
          <cell r="B1192" t="str">
            <v>Mass Ave</v>
          </cell>
          <cell r="C1192" t="str">
            <v>16710</v>
          </cell>
          <cell r="D1192" t="str">
            <v>New Customer Connection</v>
          </cell>
          <cell r="E1192" t="str">
            <v>05364</v>
          </cell>
          <cell r="G1192"/>
          <cell r="I1192">
            <v>0</v>
          </cell>
          <cell r="J1192" t="str">
            <v>Benefits</v>
          </cell>
          <cell r="L1192">
            <v>0</v>
          </cell>
          <cell r="M1192">
            <v>2305.64</v>
          </cell>
          <cell r="N1192">
            <v>0</v>
          </cell>
          <cell r="O1192">
            <v>0</v>
          </cell>
          <cell r="P1192">
            <v>0</v>
          </cell>
          <cell r="Q1192">
            <v>59.93</v>
          </cell>
          <cell r="R1192">
            <v>279.64999999999998</v>
          </cell>
          <cell r="S1192">
            <v>379.58</v>
          </cell>
          <cell r="T1192">
            <v>1481.03</v>
          </cell>
          <cell r="U1192">
            <v>42.179999999999836</v>
          </cell>
          <cell r="V1192">
            <v>0</v>
          </cell>
          <cell r="W1192">
            <v>0</v>
          </cell>
          <cell r="X1192">
            <v>0</v>
          </cell>
          <cell r="Y1192">
            <v>63.27</v>
          </cell>
          <cell r="Z1192">
            <v>2305.64</v>
          </cell>
          <cell r="AA1192">
            <v>0</v>
          </cell>
          <cell r="AC1192">
            <v>0</v>
          </cell>
          <cell r="AH1192">
            <v>0</v>
          </cell>
          <cell r="AI1192">
            <v>0</v>
          </cell>
          <cell r="AJ1192">
            <v>0</v>
          </cell>
          <cell r="AL1192">
            <v>1</v>
          </cell>
          <cell r="AM1192">
            <v>12</v>
          </cell>
          <cell r="AN1192">
            <v>0</v>
          </cell>
        </row>
        <row r="1193">
          <cell r="A1193" t="str">
            <v>Mass Ave</v>
          </cell>
          <cell r="B1193" t="str">
            <v>Mass Ave</v>
          </cell>
          <cell r="C1193" t="str">
            <v>16710</v>
          </cell>
          <cell r="D1193" t="str">
            <v>New Customer Connection</v>
          </cell>
          <cell r="E1193" t="str">
            <v>05364</v>
          </cell>
          <cell r="G1193"/>
          <cell r="I1193">
            <v>0</v>
          </cell>
          <cell r="J1193" t="str">
            <v>Invoice</v>
          </cell>
          <cell r="L1193">
            <v>0</v>
          </cell>
          <cell r="M1193">
            <v>33545.17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29545.17</v>
          </cell>
          <cell r="V1193">
            <v>1702</v>
          </cell>
          <cell r="W1193">
            <v>0</v>
          </cell>
          <cell r="X1193">
            <v>0</v>
          </cell>
          <cell r="Y1193">
            <v>2298</v>
          </cell>
          <cell r="Z1193">
            <v>33545.17</v>
          </cell>
          <cell r="AA1193">
            <v>1</v>
          </cell>
          <cell r="AC1193">
            <v>0</v>
          </cell>
          <cell r="AH1193">
            <v>0</v>
          </cell>
          <cell r="AI1193">
            <v>0</v>
          </cell>
          <cell r="AJ1193">
            <v>0</v>
          </cell>
          <cell r="AL1193">
            <v>1</v>
          </cell>
          <cell r="AM1193">
            <v>12</v>
          </cell>
          <cell r="AN1193">
            <v>0</v>
          </cell>
        </row>
        <row r="1194">
          <cell r="A1194" t="str">
            <v>Mass Ave</v>
          </cell>
          <cell r="B1194" t="str">
            <v>Mass Ave</v>
          </cell>
          <cell r="C1194" t="str">
            <v>16710</v>
          </cell>
          <cell r="D1194" t="str">
            <v>New Customer Connection</v>
          </cell>
          <cell r="E1194" t="str">
            <v>05364</v>
          </cell>
          <cell r="G1194"/>
          <cell r="I1194">
            <v>0</v>
          </cell>
          <cell r="J1194" t="str">
            <v>Material</v>
          </cell>
          <cell r="L1194">
            <v>0</v>
          </cell>
          <cell r="M1194">
            <v>64659.28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64418.080000000002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241.19999999999709</v>
          </cell>
          <cell r="Y1194">
            <v>0</v>
          </cell>
          <cell r="Z1194">
            <v>64659.28</v>
          </cell>
          <cell r="AA1194">
            <v>0</v>
          </cell>
          <cell r="AC1194">
            <v>0</v>
          </cell>
          <cell r="AH1194">
            <v>0</v>
          </cell>
          <cell r="AI1194">
            <v>0</v>
          </cell>
          <cell r="AJ1194">
            <v>0</v>
          </cell>
          <cell r="AL1194">
            <v>1</v>
          </cell>
          <cell r="AM1194">
            <v>12</v>
          </cell>
          <cell r="AN1194">
            <v>0</v>
          </cell>
        </row>
        <row r="1195">
          <cell r="A1195" t="str">
            <v>Mass Ave</v>
          </cell>
          <cell r="B1195" t="str">
            <v>Mass Ave</v>
          </cell>
          <cell r="C1195" t="str">
            <v>16710</v>
          </cell>
          <cell r="D1195" t="str">
            <v>New Customer Connection</v>
          </cell>
          <cell r="E1195" t="str">
            <v>05364</v>
          </cell>
          <cell r="G1195"/>
          <cell r="I1195">
            <v>0</v>
          </cell>
          <cell r="J1195" t="str">
            <v>Other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C1195">
            <v>0</v>
          </cell>
          <cell r="AH1195">
            <v>0</v>
          </cell>
          <cell r="AI1195">
            <v>0</v>
          </cell>
          <cell r="AJ1195">
            <v>0</v>
          </cell>
          <cell r="AL1195">
            <v>1</v>
          </cell>
          <cell r="AM1195">
            <v>12</v>
          </cell>
          <cell r="AN1195">
            <v>0</v>
          </cell>
        </row>
        <row r="1196">
          <cell r="A1196" t="str">
            <v>Mass Ave</v>
          </cell>
          <cell r="B1196" t="str">
            <v>Mass Ave</v>
          </cell>
          <cell r="C1196" t="str">
            <v>16710</v>
          </cell>
          <cell r="D1196" t="str">
            <v>New Customer Connection</v>
          </cell>
          <cell r="E1196" t="str">
            <v>05364</v>
          </cell>
          <cell r="G1196"/>
          <cell r="H1196">
            <v>0</v>
          </cell>
          <cell r="I1196">
            <v>0</v>
          </cell>
          <cell r="J1196" t="str">
            <v>Total</v>
          </cell>
          <cell r="L1196">
            <v>0</v>
          </cell>
          <cell r="M1196">
            <v>107948.78</v>
          </cell>
          <cell r="N1196">
            <v>0</v>
          </cell>
          <cell r="O1196">
            <v>0</v>
          </cell>
          <cell r="P1196">
            <v>0</v>
          </cell>
          <cell r="Q1196">
            <v>532.93999999999994</v>
          </cell>
          <cell r="R1196">
            <v>1044.4499999999998</v>
          </cell>
          <cell r="S1196">
            <v>65390.76</v>
          </cell>
          <cell r="T1196">
            <v>6389.0099999999993</v>
          </cell>
          <cell r="U1196">
            <v>29792.899999999998</v>
          </cell>
          <cell r="V1196">
            <v>1702</v>
          </cell>
          <cell r="W1196">
            <v>0</v>
          </cell>
          <cell r="X1196">
            <v>241.19999999999709</v>
          </cell>
          <cell r="Y1196">
            <v>2855.52</v>
          </cell>
          <cell r="Z1196">
            <v>107948.78</v>
          </cell>
          <cell r="AA1196">
            <v>1</v>
          </cell>
          <cell r="AB1196">
            <v>0</v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L1196">
            <v>1</v>
          </cell>
          <cell r="AM1196">
            <v>12</v>
          </cell>
          <cell r="AN1196">
            <v>0</v>
          </cell>
        </row>
        <row r="1197">
          <cell r="A1197">
            <v>0</v>
          </cell>
          <cell r="B1197">
            <v>0</v>
          </cell>
          <cell r="C1197">
            <v>0</v>
          </cell>
          <cell r="D1197">
            <v>0</v>
          </cell>
          <cell r="E1197" t="str">
            <v>05393</v>
          </cell>
          <cell r="G1197">
            <v>0</v>
          </cell>
          <cell r="I1197">
            <v>0</v>
          </cell>
          <cell r="J1197" t="str">
            <v>labor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C1197">
            <v>0</v>
          </cell>
          <cell r="AH1197">
            <v>0</v>
          </cell>
          <cell r="AI1197">
            <v>0</v>
          </cell>
          <cell r="AJ1197">
            <v>0</v>
          </cell>
          <cell r="AL1197">
            <v>1</v>
          </cell>
          <cell r="AM1197">
            <v>12</v>
          </cell>
          <cell r="AN1197">
            <v>0</v>
          </cell>
        </row>
        <row r="1198">
          <cell r="A1198">
            <v>0</v>
          </cell>
          <cell r="B1198">
            <v>0</v>
          </cell>
          <cell r="C1198">
            <v>0</v>
          </cell>
          <cell r="D1198">
            <v>0</v>
          </cell>
          <cell r="E1198" t="str">
            <v>05393</v>
          </cell>
          <cell r="G1198">
            <v>0</v>
          </cell>
          <cell r="I1198">
            <v>0</v>
          </cell>
          <cell r="J1198" t="str">
            <v>Overtime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C1198">
            <v>0</v>
          </cell>
          <cell r="AH1198">
            <v>0</v>
          </cell>
          <cell r="AI1198">
            <v>0</v>
          </cell>
          <cell r="AJ1198">
            <v>0</v>
          </cell>
          <cell r="AL1198">
            <v>1</v>
          </cell>
          <cell r="AM1198">
            <v>12</v>
          </cell>
          <cell r="AN1198">
            <v>0</v>
          </cell>
        </row>
        <row r="1199">
          <cell r="A1199">
            <v>0</v>
          </cell>
          <cell r="B1199">
            <v>0</v>
          </cell>
          <cell r="C1199">
            <v>0</v>
          </cell>
          <cell r="D1199">
            <v>0</v>
          </cell>
          <cell r="E1199" t="str">
            <v>05393</v>
          </cell>
          <cell r="G1199">
            <v>0</v>
          </cell>
          <cell r="I1199">
            <v>0</v>
          </cell>
          <cell r="J1199" t="str">
            <v>Benefits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C1199">
            <v>0</v>
          </cell>
          <cell r="AH1199">
            <v>0</v>
          </cell>
          <cell r="AI1199">
            <v>0</v>
          </cell>
          <cell r="AJ1199">
            <v>0</v>
          </cell>
          <cell r="AL1199">
            <v>1</v>
          </cell>
          <cell r="AM1199">
            <v>12</v>
          </cell>
          <cell r="AN1199">
            <v>0</v>
          </cell>
        </row>
        <row r="1200">
          <cell r="A1200">
            <v>0</v>
          </cell>
          <cell r="B1200">
            <v>0</v>
          </cell>
          <cell r="C1200">
            <v>0</v>
          </cell>
          <cell r="D1200">
            <v>0</v>
          </cell>
          <cell r="E1200" t="str">
            <v>05393</v>
          </cell>
          <cell r="G1200">
            <v>0</v>
          </cell>
          <cell r="I1200">
            <v>0</v>
          </cell>
          <cell r="J1200" t="str">
            <v>Invoice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1</v>
          </cell>
          <cell r="AC1200">
            <v>0</v>
          </cell>
          <cell r="AH1200">
            <v>0</v>
          </cell>
          <cell r="AI1200">
            <v>0</v>
          </cell>
          <cell r="AJ1200">
            <v>0</v>
          </cell>
          <cell r="AL1200">
            <v>1</v>
          </cell>
          <cell r="AM1200">
            <v>12</v>
          </cell>
          <cell r="AN1200">
            <v>0</v>
          </cell>
        </row>
        <row r="1201">
          <cell r="A1201">
            <v>0</v>
          </cell>
          <cell r="B1201">
            <v>0</v>
          </cell>
          <cell r="C1201">
            <v>0</v>
          </cell>
          <cell r="D1201">
            <v>0</v>
          </cell>
          <cell r="E1201" t="str">
            <v>05393</v>
          </cell>
          <cell r="G1201">
            <v>0</v>
          </cell>
          <cell r="I1201">
            <v>0</v>
          </cell>
          <cell r="J1201" t="str">
            <v>Material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C1201">
            <v>0</v>
          </cell>
          <cell r="AH1201">
            <v>0</v>
          </cell>
          <cell r="AI1201">
            <v>0</v>
          </cell>
          <cell r="AJ1201">
            <v>0</v>
          </cell>
          <cell r="AL1201">
            <v>1</v>
          </cell>
          <cell r="AM1201">
            <v>12</v>
          </cell>
          <cell r="AN1201">
            <v>0</v>
          </cell>
        </row>
        <row r="1202">
          <cell r="A1202">
            <v>0</v>
          </cell>
          <cell r="B1202">
            <v>0</v>
          </cell>
          <cell r="C1202">
            <v>0</v>
          </cell>
          <cell r="D1202">
            <v>0</v>
          </cell>
          <cell r="E1202" t="str">
            <v>05393</v>
          </cell>
          <cell r="G1202">
            <v>0</v>
          </cell>
          <cell r="I1202">
            <v>0</v>
          </cell>
          <cell r="J1202" t="str">
            <v>Other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C1202">
            <v>0</v>
          </cell>
          <cell r="AH1202">
            <v>0</v>
          </cell>
          <cell r="AI1202">
            <v>0</v>
          </cell>
          <cell r="AJ1202">
            <v>0</v>
          </cell>
          <cell r="AL1202">
            <v>1</v>
          </cell>
          <cell r="AM1202">
            <v>12</v>
          </cell>
          <cell r="AN1202">
            <v>0</v>
          </cell>
        </row>
        <row r="1203">
          <cell r="A1203">
            <v>0</v>
          </cell>
          <cell r="B1203">
            <v>0</v>
          </cell>
          <cell r="C1203">
            <v>0</v>
          </cell>
          <cell r="D1203">
            <v>0</v>
          </cell>
          <cell r="E1203" t="str">
            <v>05393</v>
          </cell>
          <cell r="G1203">
            <v>0</v>
          </cell>
          <cell r="H1203">
            <v>0</v>
          </cell>
          <cell r="I1203">
            <v>0</v>
          </cell>
          <cell r="J1203" t="str">
            <v>Total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1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L1203">
            <v>1</v>
          </cell>
          <cell r="AM1203">
            <v>12</v>
          </cell>
          <cell r="AN1203">
            <v>0</v>
          </cell>
        </row>
        <row r="1204">
          <cell r="A1204">
            <v>0</v>
          </cell>
          <cell r="B1204">
            <v>0</v>
          </cell>
          <cell r="C1204">
            <v>0</v>
          </cell>
          <cell r="D1204">
            <v>0</v>
          </cell>
          <cell r="E1204" t="str">
            <v>05394</v>
          </cell>
          <cell r="G1204">
            <v>0</v>
          </cell>
          <cell r="I1204">
            <v>0</v>
          </cell>
          <cell r="J1204" t="str">
            <v>labor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C1204">
            <v>0</v>
          </cell>
          <cell r="AH1204">
            <v>0</v>
          </cell>
          <cell r="AI1204">
            <v>0</v>
          </cell>
          <cell r="AJ1204">
            <v>0</v>
          </cell>
          <cell r="AL1204">
            <v>1</v>
          </cell>
          <cell r="AM1204">
            <v>12</v>
          </cell>
          <cell r="AN1204">
            <v>0</v>
          </cell>
        </row>
        <row r="1205">
          <cell r="A1205">
            <v>0</v>
          </cell>
          <cell r="B1205">
            <v>0</v>
          </cell>
          <cell r="C1205">
            <v>0</v>
          </cell>
          <cell r="D1205">
            <v>0</v>
          </cell>
          <cell r="E1205" t="str">
            <v>05394</v>
          </cell>
          <cell r="G1205">
            <v>0</v>
          </cell>
          <cell r="I1205">
            <v>0</v>
          </cell>
          <cell r="J1205" t="str">
            <v>Overtime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C1205">
            <v>0</v>
          </cell>
          <cell r="AH1205">
            <v>0</v>
          </cell>
          <cell r="AI1205">
            <v>0</v>
          </cell>
          <cell r="AJ1205">
            <v>0</v>
          </cell>
          <cell r="AL1205">
            <v>1</v>
          </cell>
          <cell r="AM1205">
            <v>12</v>
          </cell>
          <cell r="AN1205">
            <v>0</v>
          </cell>
        </row>
        <row r="1206">
          <cell r="A1206">
            <v>0</v>
          </cell>
          <cell r="B1206">
            <v>0</v>
          </cell>
          <cell r="C1206">
            <v>0</v>
          </cell>
          <cell r="D1206">
            <v>0</v>
          </cell>
          <cell r="E1206" t="str">
            <v>05394</v>
          </cell>
          <cell r="G1206">
            <v>0</v>
          </cell>
          <cell r="I1206">
            <v>0</v>
          </cell>
          <cell r="J1206" t="str">
            <v>Benefits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C1206">
            <v>0</v>
          </cell>
          <cell r="AH1206">
            <v>0</v>
          </cell>
          <cell r="AI1206">
            <v>0</v>
          </cell>
          <cell r="AJ1206">
            <v>0</v>
          </cell>
          <cell r="AL1206">
            <v>1</v>
          </cell>
          <cell r="AM1206">
            <v>12</v>
          </cell>
          <cell r="AN1206">
            <v>0</v>
          </cell>
        </row>
        <row r="1207">
          <cell r="A1207">
            <v>0</v>
          </cell>
          <cell r="B1207">
            <v>0</v>
          </cell>
          <cell r="C1207">
            <v>0</v>
          </cell>
          <cell r="D1207">
            <v>0</v>
          </cell>
          <cell r="E1207" t="str">
            <v>05394</v>
          </cell>
          <cell r="G1207">
            <v>0</v>
          </cell>
          <cell r="I1207">
            <v>0</v>
          </cell>
          <cell r="J1207" t="str">
            <v>Invoice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1</v>
          </cell>
          <cell r="AC1207">
            <v>0</v>
          </cell>
          <cell r="AH1207">
            <v>0</v>
          </cell>
          <cell r="AI1207">
            <v>0</v>
          </cell>
          <cell r="AJ1207">
            <v>0</v>
          </cell>
          <cell r="AL1207">
            <v>1</v>
          </cell>
          <cell r="AM1207">
            <v>12</v>
          </cell>
          <cell r="AN1207">
            <v>0</v>
          </cell>
        </row>
        <row r="1208">
          <cell r="A1208">
            <v>0</v>
          </cell>
          <cell r="B1208">
            <v>0</v>
          </cell>
          <cell r="C1208">
            <v>0</v>
          </cell>
          <cell r="D1208">
            <v>0</v>
          </cell>
          <cell r="E1208" t="str">
            <v>05394</v>
          </cell>
          <cell r="G1208">
            <v>0</v>
          </cell>
          <cell r="I1208">
            <v>0</v>
          </cell>
          <cell r="J1208" t="str">
            <v>Material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C1208">
            <v>0</v>
          </cell>
          <cell r="AH1208">
            <v>0</v>
          </cell>
          <cell r="AI1208">
            <v>0</v>
          </cell>
          <cell r="AJ1208">
            <v>0</v>
          </cell>
          <cell r="AL1208">
            <v>1</v>
          </cell>
          <cell r="AM1208">
            <v>12</v>
          </cell>
          <cell r="AN1208">
            <v>0</v>
          </cell>
        </row>
        <row r="1209">
          <cell r="A1209">
            <v>0</v>
          </cell>
          <cell r="B1209">
            <v>0</v>
          </cell>
          <cell r="C1209">
            <v>0</v>
          </cell>
          <cell r="D1209">
            <v>0</v>
          </cell>
          <cell r="E1209" t="str">
            <v>05394</v>
          </cell>
          <cell r="G1209">
            <v>0</v>
          </cell>
          <cell r="I1209">
            <v>0</v>
          </cell>
          <cell r="J1209" t="str">
            <v>Other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C1209">
            <v>0</v>
          </cell>
          <cell r="AH1209">
            <v>0</v>
          </cell>
          <cell r="AI1209">
            <v>0</v>
          </cell>
          <cell r="AJ1209">
            <v>0</v>
          </cell>
          <cell r="AL1209">
            <v>1</v>
          </cell>
          <cell r="AM1209">
            <v>12</v>
          </cell>
          <cell r="AN1209">
            <v>0</v>
          </cell>
        </row>
        <row r="1210">
          <cell r="A1210">
            <v>0</v>
          </cell>
          <cell r="B1210">
            <v>0</v>
          </cell>
          <cell r="C1210">
            <v>0</v>
          </cell>
          <cell r="D1210">
            <v>0</v>
          </cell>
          <cell r="E1210" t="str">
            <v>05394</v>
          </cell>
          <cell r="G1210">
            <v>0</v>
          </cell>
          <cell r="H1210">
            <v>0</v>
          </cell>
          <cell r="I1210">
            <v>0</v>
          </cell>
          <cell r="J1210" t="str">
            <v>Total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1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L1210">
            <v>1</v>
          </cell>
          <cell r="AM1210">
            <v>12</v>
          </cell>
          <cell r="AN1210">
            <v>0</v>
          </cell>
        </row>
        <row r="1211">
          <cell r="A1211" t="str">
            <v>Mass Ave</v>
          </cell>
          <cell r="B1211" t="str">
            <v>Mass Ave</v>
          </cell>
          <cell r="C1211" t="str">
            <v>16095</v>
          </cell>
          <cell r="D1211" t="str">
            <v>New Customer Connection</v>
          </cell>
          <cell r="E1211" t="str">
            <v>95333</v>
          </cell>
          <cell r="G1211" t="str">
            <v>NORTH COMMUNICATIONS</v>
          </cell>
          <cell r="I1211">
            <v>0</v>
          </cell>
          <cell r="J1211" t="str">
            <v>labor</v>
          </cell>
          <cell r="L1211">
            <v>0</v>
          </cell>
          <cell r="M1211">
            <v>762.96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499.36</v>
          </cell>
          <cell r="S1211">
            <v>0</v>
          </cell>
          <cell r="T1211">
            <v>0</v>
          </cell>
          <cell r="U1211">
            <v>263.60000000000002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762.96</v>
          </cell>
          <cell r="AA1211">
            <v>0</v>
          </cell>
          <cell r="AC1211">
            <v>0</v>
          </cell>
          <cell r="AH1211">
            <v>0</v>
          </cell>
          <cell r="AI1211">
            <v>0</v>
          </cell>
          <cell r="AJ1211">
            <v>0</v>
          </cell>
          <cell r="AL1211">
            <v>1</v>
          </cell>
          <cell r="AM1211">
            <v>12</v>
          </cell>
          <cell r="AN1211">
            <v>0</v>
          </cell>
        </row>
        <row r="1212">
          <cell r="A1212" t="str">
            <v>Mass Ave</v>
          </cell>
          <cell r="B1212" t="str">
            <v>Mass Ave</v>
          </cell>
          <cell r="C1212" t="str">
            <v>16095</v>
          </cell>
          <cell r="D1212" t="str">
            <v>New Customer Connection</v>
          </cell>
          <cell r="E1212" t="str">
            <v>95333</v>
          </cell>
          <cell r="G1212" t="str">
            <v>NORTH COMMUNICATIONS</v>
          </cell>
          <cell r="I1212">
            <v>0</v>
          </cell>
          <cell r="J1212" t="str">
            <v>Overtime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C1212">
            <v>0</v>
          </cell>
          <cell r="AH1212">
            <v>0</v>
          </cell>
          <cell r="AI1212">
            <v>0</v>
          </cell>
          <cell r="AJ1212">
            <v>0</v>
          </cell>
          <cell r="AL1212">
            <v>1</v>
          </cell>
          <cell r="AM1212">
            <v>12</v>
          </cell>
          <cell r="AN1212">
            <v>0</v>
          </cell>
        </row>
        <row r="1213">
          <cell r="A1213" t="str">
            <v>Mass Ave</v>
          </cell>
          <cell r="B1213" t="str">
            <v>Mass Ave</v>
          </cell>
          <cell r="C1213" t="str">
            <v>16095</v>
          </cell>
          <cell r="D1213" t="str">
            <v>New Customer Connection</v>
          </cell>
          <cell r="E1213" t="str">
            <v>95333</v>
          </cell>
          <cell r="G1213" t="str">
            <v>NORTH COMMUNICATIONS</v>
          </cell>
          <cell r="I1213">
            <v>-1.1368683772161603E-13</v>
          </cell>
          <cell r="J1213" t="str">
            <v>Benefits</v>
          </cell>
          <cell r="L1213">
            <v>0</v>
          </cell>
          <cell r="M1213">
            <v>488.28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319.58</v>
          </cell>
          <cell r="S1213">
            <v>0</v>
          </cell>
          <cell r="T1213">
            <v>0</v>
          </cell>
          <cell r="U1213">
            <v>168.7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488.28</v>
          </cell>
          <cell r="AA1213">
            <v>0</v>
          </cell>
          <cell r="AC1213">
            <v>0</v>
          </cell>
          <cell r="AH1213">
            <v>0</v>
          </cell>
          <cell r="AI1213">
            <v>0</v>
          </cell>
          <cell r="AJ1213">
            <v>0</v>
          </cell>
          <cell r="AL1213">
            <v>1</v>
          </cell>
          <cell r="AM1213">
            <v>12</v>
          </cell>
          <cell r="AN1213">
            <v>0</v>
          </cell>
        </row>
        <row r="1214">
          <cell r="A1214" t="str">
            <v>Mass Ave</v>
          </cell>
          <cell r="B1214" t="str">
            <v>Mass Ave</v>
          </cell>
          <cell r="C1214" t="str">
            <v>16095</v>
          </cell>
          <cell r="D1214" t="str">
            <v>New Customer Connection</v>
          </cell>
          <cell r="E1214" t="str">
            <v>95333</v>
          </cell>
          <cell r="G1214" t="str">
            <v>NORTH COMMUNICATIONS</v>
          </cell>
          <cell r="I1214">
            <v>0</v>
          </cell>
          <cell r="J1214" t="str">
            <v>Invoice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1</v>
          </cell>
          <cell r="AC1214">
            <v>0</v>
          </cell>
          <cell r="AH1214">
            <v>0</v>
          </cell>
          <cell r="AI1214">
            <v>0</v>
          </cell>
          <cell r="AJ1214">
            <v>0</v>
          </cell>
          <cell r="AL1214">
            <v>1</v>
          </cell>
          <cell r="AM1214">
            <v>12</v>
          </cell>
          <cell r="AN1214">
            <v>0</v>
          </cell>
        </row>
        <row r="1215">
          <cell r="A1215" t="str">
            <v>Mass Ave</v>
          </cell>
          <cell r="B1215" t="str">
            <v>Mass Ave</v>
          </cell>
          <cell r="C1215" t="str">
            <v>16095</v>
          </cell>
          <cell r="D1215" t="str">
            <v>New Customer Connection</v>
          </cell>
          <cell r="E1215" t="str">
            <v>95333</v>
          </cell>
          <cell r="G1215" t="str">
            <v>NORTH COMMUNICATIONS</v>
          </cell>
          <cell r="I1215">
            <v>0</v>
          </cell>
          <cell r="J1215" t="str">
            <v>Material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C1215">
            <v>0</v>
          </cell>
          <cell r="AH1215">
            <v>0</v>
          </cell>
          <cell r="AI1215">
            <v>0</v>
          </cell>
          <cell r="AJ1215">
            <v>0</v>
          </cell>
          <cell r="AL1215">
            <v>1</v>
          </cell>
          <cell r="AM1215">
            <v>12</v>
          </cell>
          <cell r="AN1215">
            <v>0</v>
          </cell>
        </row>
        <row r="1216">
          <cell r="A1216" t="str">
            <v>Mass Ave</v>
          </cell>
          <cell r="B1216" t="str">
            <v>Mass Ave</v>
          </cell>
          <cell r="C1216" t="str">
            <v>16095</v>
          </cell>
          <cell r="D1216" t="str">
            <v>New Customer Connection</v>
          </cell>
          <cell r="E1216" t="str">
            <v>95333</v>
          </cell>
          <cell r="G1216" t="str">
            <v>NORTH COMMUNICATIONS</v>
          </cell>
          <cell r="I1216">
            <v>0</v>
          </cell>
          <cell r="J1216" t="str">
            <v>Other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C1216">
            <v>0</v>
          </cell>
          <cell r="AH1216">
            <v>0</v>
          </cell>
          <cell r="AI1216">
            <v>0</v>
          </cell>
          <cell r="AJ1216">
            <v>0</v>
          </cell>
          <cell r="AL1216">
            <v>1</v>
          </cell>
          <cell r="AM1216">
            <v>12</v>
          </cell>
          <cell r="AN1216">
            <v>0</v>
          </cell>
        </row>
        <row r="1217">
          <cell r="A1217" t="str">
            <v>Mass Ave</v>
          </cell>
          <cell r="B1217" t="str">
            <v>Mass Ave</v>
          </cell>
          <cell r="C1217" t="str">
            <v>16095</v>
          </cell>
          <cell r="D1217" t="str">
            <v>New Customer Connection</v>
          </cell>
          <cell r="E1217" t="str">
            <v>95333</v>
          </cell>
          <cell r="G1217" t="str">
            <v>NORTH COMMUNICATIONS</v>
          </cell>
          <cell r="H1217">
            <v>0</v>
          </cell>
          <cell r="I1217">
            <v>-1.1368683772161603E-13</v>
          </cell>
          <cell r="J1217" t="str">
            <v>Total</v>
          </cell>
          <cell r="L1217">
            <v>0</v>
          </cell>
          <cell r="M1217">
            <v>1251.24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818.94</v>
          </cell>
          <cell r="S1217">
            <v>0</v>
          </cell>
          <cell r="T1217">
            <v>0</v>
          </cell>
          <cell r="U1217">
            <v>432.3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1251.24</v>
          </cell>
          <cell r="AA1217">
            <v>1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L1217">
            <v>1</v>
          </cell>
          <cell r="AM1217">
            <v>12</v>
          </cell>
          <cell r="AN1217">
            <v>0</v>
          </cell>
        </row>
        <row r="1218">
          <cell r="A1218" t="str">
            <v>Mass Ave</v>
          </cell>
          <cell r="B1218" t="str">
            <v>Mass Ave</v>
          </cell>
          <cell r="C1218" t="str">
            <v>16710</v>
          </cell>
          <cell r="D1218" t="str">
            <v>System Improvements</v>
          </cell>
          <cell r="E1218" t="str">
            <v>03210</v>
          </cell>
          <cell r="G1218" t="str">
            <v>Distribution Automation Mass Ave</v>
          </cell>
          <cell r="I1218">
            <v>4089.56</v>
          </cell>
          <cell r="J1218" t="str">
            <v>labor</v>
          </cell>
          <cell r="L1218">
            <v>0</v>
          </cell>
          <cell r="M1218">
            <v>2519.77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1002.95</v>
          </cell>
          <cell r="S1218">
            <v>300.08</v>
          </cell>
          <cell r="T1218">
            <v>0</v>
          </cell>
          <cell r="U1218">
            <v>0</v>
          </cell>
          <cell r="V1218">
            <v>0</v>
          </cell>
          <cell r="W1218">
            <v>1216.74</v>
          </cell>
          <cell r="X1218">
            <v>0</v>
          </cell>
          <cell r="Y1218">
            <v>0</v>
          </cell>
          <cell r="Z1218">
            <v>2519.77</v>
          </cell>
          <cell r="AA1218">
            <v>0</v>
          </cell>
          <cell r="AC1218">
            <v>0</v>
          </cell>
          <cell r="AH1218">
            <v>0</v>
          </cell>
          <cell r="AI1218">
            <v>0</v>
          </cell>
          <cell r="AJ1218">
            <v>0</v>
          </cell>
          <cell r="AL1218">
            <v>1</v>
          </cell>
          <cell r="AM1218">
            <v>12</v>
          </cell>
          <cell r="AN1218">
            <v>0</v>
          </cell>
        </row>
        <row r="1219">
          <cell r="A1219" t="str">
            <v>Mass Ave</v>
          </cell>
          <cell r="B1219" t="str">
            <v>Mass Ave</v>
          </cell>
          <cell r="C1219" t="str">
            <v>16710</v>
          </cell>
          <cell r="D1219" t="str">
            <v>System Improvements</v>
          </cell>
          <cell r="E1219" t="str">
            <v>03210</v>
          </cell>
          <cell r="G1219" t="str">
            <v>Distribution Automation Mass Ave</v>
          </cell>
          <cell r="I1219">
            <v>804.81</v>
          </cell>
          <cell r="J1219" t="str">
            <v>Overtime</v>
          </cell>
          <cell r="L1219">
            <v>0</v>
          </cell>
          <cell r="M1219">
            <v>93.38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93.38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93.38</v>
          </cell>
          <cell r="AA1219">
            <v>0</v>
          </cell>
          <cell r="AC1219">
            <v>0</v>
          </cell>
          <cell r="AH1219">
            <v>0</v>
          </cell>
          <cell r="AI1219">
            <v>0</v>
          </cell>
          <cell r="AJ1219">
            <v>0</v>
          </cell>
          <cell r="AL1219">
            <v>1</v>
          </cell>
          <cell r="AM1219">
            <v>12</v>
          </cell>
          <cell r="AN1219">
            <v>0</v>
          </cell>
        </row>
        <row r="1220">
          <cell r="A1220" t="str">
            <v>Mass Ave</v>
          </cell>
          <cell r="B1220" t="str">
            <v>Mass Ave</v>
          </cell>
          <cell r="C1220" t="str">
            <v>16710</v>
          </cell>
          <cell r="D1220" t="str">
            <v>System Improvements</v>
          </cell>
          <cell r="E1220" t="str">
            <v>03210</v>
          </cell>
          <cell r="G1220" t="str">
            <v>Distribution Automation Mass Ave</v>
          </cell>
          <cell r="I1220">
            <v>3053.8</v>
          </cell>
          <cell r="J1220" t="str">
            <v>Benefits</v>
          </cell>
          <cell r="L1220">
            <v>0</v>
          </cell>
          <cell r="M1220">
            <v>1602.44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633.54999999999995</v>
          </cell>
          <cell r="S1220">
            <v>192.04</v>
          </cell>
          <cell r="T1220">
            <v>0</v>
          </cell>
          <cell r="U1220">
            <v>0</v>
          </cell>
          <cell r="V1220">
            <v>0</v>
          </cell>
          <cell r="W1220">
            <v>776.85</v>
          </cell>
          <cell r="X1220">
            <v>0</v>
          </cell>
          <cell r="Y1220">
            <v>0</v>
          </cell>
          <cell r="Z1220">
            <v>1602.44</v>
          </cell>
          <cell r="AA1220">
            <v>0</v>
          </cell>
          <cell r="AC1220">
            <v>0</v>
          </cell>
          <cell r="AH1220">
            <v>0</v>
          </cell>
          <cell r="AI1220">
            <v>0</v>
          </cell>
          <cell r="AJ1220">
            <v>0</v>
          </cell>
          <cell r="AL1220">
            <v>1</v>
          </cell>
          <cell r="AM1220">
            <v>12</v>
          </cell>
          <cell r="AN1220">
            <v>0</v>
          </cell>
        </row>
        <row r="1221">
          <cell r="A1221" t="str">
            <v>Mass Ave</v>
          </cell>
          <cell r="B1221" t="str">
            <v>Mass Ave</v>
          </cell>
          <cell r="C1221" t="str">
            <v>16710</v>
          </cell>
          <cell r="D1221" t="str">
            <v>System Improvements</v>
          </cell>
          <cell r="E1221" t="str">
            <v>03210</v>
          </cell>
          <cell r="G1221" t="str">
            <v>Distribution Automation Mass Ave</v>
          </cell>
          <cell r="I1221">
            <v>1068.05</v>
          </cell>
          <cell r="J1221" t="str">
            <v>Invoice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1</v>
          </cell>
          <cell r="AC1221">
            <v>0</v>
          </cell>
          <cell r="AH1221">
            <v>0</v>
          </cell>
          <cell r="AI1221">
            <v>0</v>
          </cell>
          <cell r="AJ1221">
            <v>0</v>
          </cell>
          <cell r="AL1221">
            <v>1</v>
          </cell>
          <cell r="AM1221">
            <v>12</v>
          </cell>
          <cell r="AN1221">
            <v>0</v>
          </cell>
        </row>
        <row r="1222">
          <cell r="A1222" t="str">
            <v>Mass Ave</v>
          </cell>
          <cell r="B1222" t="str">
            <v>Mass Ave</v>
          </cell>
          <cell r="C1222" t="str">
            <v>16710</v>
          </cell>
          <cell r="D1222" t="str">
            <v>System Improvements</v>
          </cell>
          <cell r="E1222" t="str">
            <v>03210</v>
          </cell>
          <cell r="G1222" t="str">
            <v>Distribution Automation Mass Ave</v>
          </cell>
          <cell r="I1222">
            <v>67591.34</v>
          </cell>
          <cell r="J1222" t="str">
            <v>Material</v>
          </cell>
          <cell r="L1222">
            <v>0</v>
          </cell>
          <cell r="M1222">
            <v>28310.240000000002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28310.240000000002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28310.240000000002</v>
          </cell>
          <cell r="AA1222">
            <v>0</v>
          </cell>
          <cell r="AC1222">
            <v>0</v>
          </cell>
          <cell r="AH1222">
            <v>0</v>
          </cell>
          <cell r="AI1222">
            <v>0</v>
          </cell>
          <cell r="AJ1222">
            <v>0</v>
          </cell>
          <cell r="AL1222">
            <v>1</v>
          </cell>
          <cell r="AM1222">
            <v>12</v>
          </cell>
          <cell r="AN1222">
            <v>0</v>
          </cell>
        </row>
        <row r="1223">
          <cell r="A1223" t="str">
            <v>Mass Ave</v>
          </cell>
          <cell r="B1223" t="str">
            <v>Mass Ave</v>
          </cell>
          <cell r="C1223" t="str">
            <v>16710</v>
          </cell>
          <cell r="D1223" t="str">
            <v>System Improvements</v>
          </cell>
          <cell r="E1223" t="str">
            <v>03210</v>
          </cell>
          <cell r="G1223" t="str">
            <v>Distribution Automation Mass Ave</v>
          </cell>
          <cell r="I1223">
            <v>0</v>
          </cell>
          <cell r="J1223" t="str">
            <v>Other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C1223">
            <v>0</v>
          </cell>
          <cell r="AH1223">
            <v>0</v>
          </cell>
          <cell r="AI1223">
            <v>0</v>
          </cell>
          <cell r="AJ1223">
            <v>0</v>
          </cell>
          <cell r="AL1223">
            <v>1</v>
          </cell>
          <cell r="AM1223">
            <v>12</v>
          </cell>
          <cell r="AN1223">
            <v>0</v>
          </cell>
        </row>
        <row r="1224">
          <cell r="A1224" t="str">
            <v>Mass Ave</v>
          </cell>
          <cell r="B1224" t="str">
            <v>Mass Ave</v>
          </cell>
          <cell r="C1224" t="str">
            <v>16710</v>
          </cell>
          <cell r="D1224" t="str">
            <v>System Improvements</v>
          </cell>
          <cell r="E1224" t="str">
            <v>03210</v>
          </cell>
          <cell r="G1224" t="str">
            <v>Distribution Automation Mass Ave</v>
          </cell>
          <cell r="H1224">
            <v>0</v>
          </cell>
          <cell r="I1224">
            <v>76607.56</v>
          </cell>
          <cell r="J1224" t="str">
            <v>Total</v>
          </cell>
          <cell r="L1224">
            <v>0</v>
          </cell>
          <cell r="M1224">
            <v>32525.83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1729.8799999999999</v>
          </cell>
          <cell r="S1224">
            <v>28802.36</v>
          </cell>
          <cell r="T1224">
            <v>0</v>
          </cell>
          <cell r="U1224">
            <v>0</v>
          </cell>
          <cell r="V1224">
            <v>0</v>
          </cell>
          <cell r="W1224">
            <v>1993.5900000000001</v>
          </cell>
          <cell r="X1224">
            <v>0</v>
          </cell>
          <cell r="Y1224">
            <v>0</v>
          </cell>
          <cell r="Z1224">
            <v>32525.83</v>
          </cell>
          <cell r="AA1224">
            <v>1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L1224">
            <v>1</v>
          </cell>
          <cell r="AM1224">
            <v>12</v>
          </cell>
          <cell r="AN1224">
            <v>0</v>
          </cell>
        </row>
        <row r="1225">
          <cell r="A1225" t="str">
            <v>Mass Ave</v>
          </cell>
          <cell r="B1225" t="str">
            <v>Mass Ave</v>
          </cell>
          <cell r="C1225" t="str">
            <v>16710</v>
          </cell>
          <cell r="D1225" t="str">
            <v>New Customer Connection</v>
          </cell>
          <cell r="E1225" t="str">
            <v>05366</v>
          </cell>
          <cell r="G1225"/>
          <cell r="I1225">
            <v>0</v>
          </cell>
          <cell r="J1225" t="str">
            <v>labor</v>
          </cell>
          <cell r="L1225">
            <v>0</v>
          </cell>
          <cell r="M1225">
            <v>9865.7800000000007</v>
          </cell>
          <cell r="N1225">
            <v>0</v>
          </cell>
          <cell r="O1225">
            <v>0</v>
          </cell>
          <cell r="P1225">
            <v>0</v>
          </cell>
          <cell r="Q1225">
            <v>323.64999999999998</v>
          </cell>
          <cell r="R1225">
            <v>863.85</v>
          </cell>
          <cell r="S1225">
            <v>497.46</v>
          </cell>
          <cell r="T1225">
            <v>5053.83</v>
          </cell>
          <cell r="U1225">
            <v>2404.11</v>
          </cell>
          <cell r="V1225">
            <v>0</v>
          </cell>
          <cell r="W1225">
            <v>0</v>
          </cell>
          <cell r="X1225">
            <v>722.88000000000102</v>
          </cell>
          <cell r="Y1225">
            <v>0</v>
          </cell>
          <cell r="Z1225">
            <v>9865.7800000000007</v>
          </cell>
          <cell r="AA1225">
            <v>0</v>
          </cell>
          <cell r="AC1225">
            <v>0</v>
          </cell>
          <cell r="AH1225">
            <v>0</v>
          </cell>
          <cell r="AI1225">
            <v>0</v>
          </cell>
          <cell r="AJ1225">
            <v>0</v>
          </cell>
          <cell r="AL1225">
            <v>1</v>
          </cell>
          <cell r="AM1225">
            <v>12</v>
          </cell>
          <cell r="AN1225">
            <v>0</v>
          </cell>
        </row>
        <row r="1226">
          <cell r="A1226" t="str">
            <v>Mass Ave</v>
          </cell>
          <cell r="B1226" t="str">
            <v>Mass Ave</v>
          </cell>
          <cell r="C1226" t="str">
            <v>16710</v>
          </cell>
          <cell r="D1226" t="str">
            <v>New Customer Connection</v>
          </cell>
          <cell r="E1226" t="str">
            <v>05366</v>
          </cell>
          <cell r="G1226"/>
          <cell r="I1226">
            <v>0</v>
          </cell>
          <cell r="J1226" t="str">
            <v>Overtime</v>
          </cell>
          <cell r="L1226">
            <v>0</v>
          </cell>
          <cell r="M1226">
            <v>4411.8099999999995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1458.93</v>
          </cell>
          <cell r="U1226">
            <v>2389.0700000000002</v>
          </cell>
          <cell r="V1226">
            <v>0</v>
          </cell>
          <cell r="W1226">
            <v>0</v>
          </cell>
          <cell r="X1226">
            <v>563.80999999999995</v>
          </cell>
          <cell r="Y1226">
            <v>0</v>
          </cell>
          <cell r="Z1226">
            <v>4411.8099999999995</v>
          </cell>
          <cell r="AA1226">
            <v>0</v>
          </cell>
          <cell r="AC1226">
            <v>0</v>
          </cell>
          <cell r="AH1226">
            <v>0</v>
          </cell>
          <cell r="AI1226">
            <v>0</v>
          </cell>
          <cell r="AJ1226">
            <v>0</v>
          </cell>
          <cell r="AL1226">
            <v>1</v>
          </cell>
          <cell r="AM1226">
            <v>12</v>
          </cell>
          <cell r="AN1226">
            <v>0</v>
          </cell>
        </row>
        <row r="1227">
          <cell r="A1227" t="str">
            <v>Mass Ave</v>
          </cell>
          <cell r="B1227" t="str">
            <v>Mass Ave</v>
          </cell>
          <cell r="C1227" t="str">
            <v>16710</v>
          </cell>
          <cell r="D1227" t="str">
            <v>New Customer Connection</v>
          </cell>
          <cell r="E1227" t="str">
            <v>05366</v>
          </cell>
          <cell r="G1227"/>
          <cell r="I1227">
            <v>0</v>
          </cell>
          <cell r="J1227" t="str">
            <v>Benefits</v>
          </cell>
          <cell r="L1227">
            <v>0</v>
          </cell>
          <cell r="M1227">
            <v>5995.89</v>
          </cell>
          <cell r="N1227">
            <v>0</v>
          </cell>
          <cell r="O1227">
            <v>0</v>
          </cell>
          <cell r="P1227">
            <v>0</v>
          </cell>
          <cell r="Q1227">
            <v>207.13</v>
          </cell>
          <cell r="R1227">
            <v>548.47</v>
          </cell>
          <cell r="S1227">
            <v>318.38</v>
          </cell>
          <cell r="T1227">
            <v>2920.65</v>
          </cell>
          <cell r="U1227">
            <v>1538.62</v>
          </cell>
          <cell r="V1227">
            <v>0</v>
          </cell>
          <cell r="W1227">
            <v>0</v>
          </cell>
          <cell r="X1227">
            <v>462.64</v>
          </cell>
          <cell r="Y1227">
            <v>0</v>
          </cell>
          <cell r="Z1227">
            <v>5995.89</v>
          </cell>
          <cell r="AA1227">
            <v>0</v>
          </cell>
          <cell r="AC1227">
            <v>0</v>
          </cell>
          <cell r="AH1227">
            <v>0</v>
          </cell>
          <cell r="AI1227">
            <v>0</v>
          </cell>
          <cell r="AJ1227">
            <v>0</v>
          </cell>
          <cell r="AL1227">
            <v>1</v>
          </cell>
          <cell r="AM1227">
            <v>12</v>
          </cell>
          <cell r="AN1227">
            <v>0</v>
          </cell>
        </row>
        <row r="1228">
          <cell r="A1228" t="str">
            <v>Mass Ave</v>
          </cell>
          <cell r="B1228" t="str">
            <v>Mass Ave</v>
          </cell>
          <cell r="C1228" t="str">
            <v>16710</v>
          </cell>
          <cell r="D1228" t="str">
            <v>New Customer Connection</v>
          </cell>
          <cell r="E1228" t="str">
            <v>05366</v>
          </cell>
          <cell r="G1228"/>
          <cell r="I1228">
            <v>0</v>
          </cell>
          <cell r="J1228" t="str">
            <v>Invoice</v>
          </cell>
          <cell r="L1228">
            <v>0</v>
          </cell>
          <cell r="M1228">
            <v>27787.5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27787.5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27787.5</v>
          </cell>
          <cell r="AA1228">
            <v>1</v>
          </cell>
          <cell r="AC1228">
            <v>0</v>
          </cell>
          <cell r="AH1228">
            <v>0</v>
          </cell>
          <cell r="AI1228">
            <v>0</v>
          </cell>
          <cell r="AJ1228">
            <v>0</v>
          </cell>
          <cell r="AL1228">
            <v>1</v>
          </cell>
          <cell r="AM1228">
            <v>12</v>
          </cell>
          <cell r="AN1228">
            <v>0</v>
          </cell>
        </row>
        <row r="1229">
          <cell r="A1229" t="str">
            <v>Mass Ave</v>
          </cell>
          <cell r="B1229" t="str">
            <v>Mass Ave</v>
          </cell>
          <cell r="C1229" t="str">
            <v>16710</v>
          </cell>
          <cell r="D1229" t="str">
            <v>New Customer Connection</v>
          </cell>
          <cell r="E1229" t="str">
            <v>05366</v>
          </cell>
          <cell r="G1229"/>
          <cell r="I1229">
            <v>0</v>
          </cell>
          <cell r="J1229" t="str">
            <v>Material</v>
          </cell>
          <cell r="L1229">
            <v>0</v>
          </cell>
          <cell r="M1229">
            <v>3246.45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3246.45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3246.45</v>
          </cell>
          <cell r="AA1229">
            <v>0</v>
          </cell>
          <cell r="AC1229">
            <v>0</v>
          </cell>
          <cell r="AH1229">
            <v>0</v>
          </cell>
          <cell r="AI1229">
            <v>0</v>
          </cell>
          <cell r="AJ1229">
            <v>0</v>
          </cell>
          <cell r="AL1229">
            <v>1</v>
          </cell>
          <cell r="AM1229">
            <v>12</v>
          </cell>
          <cell r="AN1229">
            <v>0</v>
          </cell>
        </row>
        <row r="1230">
          <cell r="A1230" t="str">
            <v>Mass Ave</v>
          </cell>
          <cell r="B1230" t="str">
            <v>Mass Ave</v>
          </cell>
          <cell r="C1230" t="str">
            <v>16710</v>
          </cell>
          <cell r="D1230" t="str">
            <v>New Customer Connection</v>
          </cell>
          <cell r="E1230" t="str">
            <v>05366</v>
          </cell>
          <cell r="G1230"/>
          <cell r="I1230">
            <v>0</v>
          </cell>
          <cell r="J1230" t="str">
            <v>Other</v>
          </cell>
          <cell r="L1230">
            <v>0</v>
          </cell>
          <cell r="M1230">
            <v>-16523</v>
          </cell>
          <cell r="N1230">
            <v>0</v>
          </cell>
          <cell r="O1230">
            <v>0</v>
          </cell>
          <cell r="P1230">
            <v>-1500</v>
          </cell>
          <cell r="Q1230">
            <v>0</v>
          </cell>
          <cell r="R1230">
            <v>0</v>
          </cell>
          <cell r="S1230">
            <v>-15023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-16523</v>
          </cell>
          <cell r="AA1230">
            <v>0</v>
          </cell>
          <cell r="AC1230">
            <v>0</v>
          </cell>
          <cell r="AH1230">
            <v>0</v>
          </cell>
          <cell r="AI1230">
            <v>0</v>
          </cell>
          <cell r="AJ1230">
            <v>0</v>
          </cell>
          <cell r="AL1230">
            <v>1</v>
          </cell>
          <cell r="AM1230">
            <v>12</v>
          </cell>
          <cell r="AN1230">
            <v>0</v>
          </cell>
        </row>
        <row r="1231">
          <cell r="A1231" t="str">
            <v>Mass Ave</v>
          </cell>
          <cell r="B1231" t="str">
            <v>Mass Ave</v>
          </cell>
          <cell r="C1231" t="str">
            <v>16710</v>
          </cell>
          <cell r="D1231" t="str">
            <v>New Customer Connection</v>
          </cell>
          <cell r="E1231" t="str">
            <v>05366</v>
          </cell>
          <cell r="G1231"/>
          <cell r="H1231">
            <v>0</v>
          </cell>
          <cell r="I1231">
            <v>0</v>
          </cell>
          <cell r="J1231" t="str">
            <v>Total</v>
          </cell>
          <cell r="L1231">
            <v>0</v>
          </cell>
          <cell r="M1231">
            <v>34784.430000000008</v>
          </cell>
          <cell r="N1231">
            <v>0</v>
          </cell>
          <cell r="O1231">
            <v>0</v>
          </cell>
          <cell r="P1231">
            <v>-1500</v>
          </cell>
          <cell r="Q1231">
            <v>530.78</v>
          </cell>
          <cell r="R1231">
            <v>1412.3200000000002</v>
          </cell>
          <cell r="S1231">
            <v>-14207.16</v>
          </cell>
          <cell r="T1231">
            <v>12679.86</v>
          </cell>
          <cell r="U1231">
            <v>34119.300000000003</v>
          </cell>
          <cell r="V1231">
            <v>0</v>
          </cell>
          <cell r="W1231">
            <v>0</v>
          </cell>
          <cell r="X1231">
            <v>1749.3300000000008</v>
          </cell>
          <cell r="Y1231">
            <v>0</v>
          </cell>
          <cell r="Z1231">
            <v>34784.430000000008</v>
          </cell>
          <cell r="AA1231">
            <v>1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L1231">
            <v>1</v>
          </cell>
          <cell r="AM1231">
            <v>12</v>
          </cell>
          <cell r="AN1231">
            <v>0</v>
          </cell>
        </row>
        <row r="1232">
          <cell r="A1232" t="str">
            <v>Mass Ave</v>
          </cell>
          <cell r="B1232" t="str">
            <v>Mass Ave</v>
          </cell>
          <cell r="C1232" t="str">
            <v>16710</v>
          </cell>
          <cell r="D1232" t="str">
            <v>System Improvements</v>
          </cell>
          <cell r="E1232" t="str">
            <v>04184</v>
          </cell>
          <cell r="G1232" t="str">
            <v>Relieve 492-1N25N</v>
          </cell>
          <cell r="I1232">
            <v>0</v>
          </cell>
          <cell r="J1232" t="str">
            <v>labor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C1232">
            <v>0</v>
          </cell>
          <cell r="AH1232">
            <v>0</v>
          </cell>
          <cell r="AI1232">
            <v>0</v>
          </cell>
          <cell r="AJ1232">
            <v>0</v>
          </cell>
          <cell r="AL1232">
            <v>1</v>
          </cell>
          <cell r="AM1232">
            <v>12</v>
          </cell>
          <cell r="AN1232">
            <v>0</v>
          </cell>
        </row>
        <row r="1233">
          <cell r="A1233" t="str">
            <v>Mass Ave</v>
          </cell>
          <cell r="B1233" t="str">
            <v>Mass Ave</v>
          </cell>
          <cell r="C1233" t="str">
            <v>16710</v>
          </cell>
          <cell r="D1233" t="str">
            <v>System Improvements</v>
          </cell>
          <cell r="E1233" t="str">
            <v>04184</v>
          </cell>
          <cell r="G1233" t="str">
            <v>Relieve 492-1N25N</v>
          </cell>
          <cell r="I1233">
            <v>0</v>
          </cell>
          <cell r="J1233" t="str">
            <v>Overtime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C1233">
            <v>0</v>
          </cell>
          <cell r="AH1233">
            <v>0</v>
          </cell>
          <cell r="AI1233">
            <v>0</v>
          </cell>
          <cell r="AJ1233">
            <v>0</v>
          </cell>
          <cell r="AL1233">
            <v>1</v>
          </cell>
          <cell r="AM1233">
            <v>12</v>
          </cell>
          <cell r="AN1233">
            <v>0</v>
          </cell>
        </row>
        <row r="1234">
          <cell r="A1234" t="str">
            <v>Mass Ave</v>
          </cell>
          <cell r="B1234" t="str">
            <v>Mass Ave</v>
          </cell>
          <cell r="C1234" t="str">
            <v>16710</v>
          </cell>
          <cell r="D1234" t="str">
            <v>System Improvements</v>
          </cell>
          <cell r="E1234" t="str">
            <v>04184</v>
          </cell>
          <cell r="G1234" t="str">
            <v>Relieve 492-1N25N</v>
          </cell>
          <cell r="I1234">
            <v>0</v>
          </cell>
          <cell r="J1234" t="str">
            <v>Benefits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C1234">
            <v>0</v>
          </cell>
          <cell r="AH1234">
            <v>0</v>
          </cell>
          <cell r="AI1234">
            <v>0</v>
          </cell>
          <cell r="AJ1234">
            <v>0</v>
          </cell>
          <cell r="AL1234">
            <v>1</v>
          </cell>
          <cell r="AM1234">
            <v>12</v>
          </cell>
          <cell r="AN1234">
            <v>0</v>
          </cell>
        </row>
        <row r="1235">
          <cell r="A1235" t="str">
            <v>Mass Ave</v>
          </cell>
          <cell r="B1235" t="str">
            <v>Mass Ave</v>
          </cell>
          <cell r="C1235" t="str">
            <v>16710</v>
          </cell>
          <cell r="D1235" t="str">
            <v>System Improvements</v>
          </cell>
          <cell r="E1235" t="str">
            <v>04184</v>
          </cell>
          <cell r="G1235" t="str">
            <v>Relieve 492-1N25N</v>
          </cell>
          <cell r="I1235">
            <v>0</v>
          </cell>
          <cell r="J1235" t="str">
            <v>Invoice</v>
          </cell>
          <cell r="L1235">
            <v>0</v>
          </cell>
          <cell r="M1235">
            <v>9164.1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9164.1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9164.1</v>
          </cell>
          <cell r="AA1235">
            <v>1</v>
          </cell>
          <cell r="AC1235">
            <v>0</v>
          </cell>
          <cell r="AH1235">
            <v>0</v>
          </cell>
          <cell r="AI1235">
            <v>0</v>
          </cell>
          <cell r="AJ1235">
            <v>0</v>
          </cell>
          <cell r="AL1235">
            <v>1</v>
          </cell>
          <cell r="AM1235">
            <v>12</v>
          </cell>
          <cell r="AN1235">
            <v>0</v>
          </cell>
        </row>
        <row r="1236">
          <cell r="A1236" t="str">
            <v>Mass Ave</v>
          </cell>
          <cell r="B1236" t="str">
            <v>Mass Ave</v>
          </cell>
          <cell r="C1236" t="str">
            <v>16710</v>
          </cell>
          <cell r="D1236" t="str">
            <v>System Improvements</v>
          </cell>
          <cell r="E1236" t="str">
            <v>04184</v>
          </cell>
          <cell r="G1236" t="str">
            <v>Relieve 492-1N25N</v>
          </cell>
          <cell r="I1236">
            <v>0</v>
          </cell>
          <cell r="J1236" t="str">
            <v>Material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C1236">
            <v>0</v>
          </cell>
          <cell r="AH1236">
            <v>0</v>
          </cell>
          <cell r="AI1236">
            <v>0</v>
          </cell>
          <cell r="AJ1236">
            <v>0</v>
          </cell>
          <cell r="AL1236">
            <v>1</v>
          </cell>
          <cell r="AM1236">
            <v>12</v>
          </cell>
          <cell r="AN1236">
            <v>0</v>
          </cell>
        </row>
        <row r="1237">
          <cell r="A1237" t="str">
            <v>Mass Ave</v>
          </cell>
          <cell r="B1237" t="str">
            <v>Mass Ave</v>
          </cell>
          <cell r="C1237" t="str">
            <v>16710</v>
          </cell>
          <cell r="D1237" t="str">
            <v>System Improvements</v>
          </cell>
          <cell r="E1237" t="str">
            <v>04184</v>
          </cell>
          <cell r="G1237" t="str">
            <v>Relieve 492-1N25N</v>
          </cell>
          <cell r="I1237">
            <v>0</v>
          </cell>
          <cell r="J1237" t="str">
            <v>Other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C1237">
            <v>0</v>
          </cell>
          <cell r="AH1237">
            <v>0</v>
          </cell>
          <cell r="AI1237">
            <v>0</v>
          </cell>
          <cell r="AJ1237">
            <v>0</v>
          </cell>
          <cell r="AL1237">
            <v>1</v>
          </cell>
          <cell r="AM1237">
            <v>12</v>
          </cell>
          <cell r="AN1237">
            <v>0</v>
          </cell>
        </row>
        <row r="1238">
          <cell r="A1238" t="str">
            <v>Mass Ave</v>
          </cell>
          <cell r="B1238" t="str">
            <v>Mass Ave</v>
          </cell>
          <cell r="C1238" t="str">
            <v>16710</v>
          </cell>
          <cell r="D1238" t="str">
            <v>System Improvements</v>
          </cell>
          <cell r="E1238" t="str">
            <v>04184</v>
          </cell>
          <cell r="G1238" t="str">
            <v>Relieve 492-1N25N</v>
          </cell>
          <cell r="H1238">
            <v>0</v>
          </cell>
          <cell r="I1238">
            <v>0</v>
          </cell>
          <cell r="J1238" t="str">
            <v>Total</v>
          </cell>
          <cell r="L1238">
            <v>0</v>
          </cell>
          <cell r="M1238">
            <v>9164.1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9164.1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9164.1</v>
          </cell>
          <cell r="AA1238">
            <v>1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L1238">
            <v>1</v>
          </cell>
          <cell r="AM1238">
            <v>12</v>
          </cell>
          <cell r="AN1238">
            <v>0</v>
          </cell>
        </row>
        <row r="1239">
          <cell r="A1239" t="str">
            <v>Mass Ave</v>
          </cell>
          <cell r="B1239" t="str">
            <v>Mass Ave</v>
          </cell>
          <cell r="C1239" t="str">
            <v>16710</v>
          </cell>
          <cell r="D1239" t="str">
            <v>New Customer Connection</v>
          </cell>
          <cell r="E1239" t="str">
            <v>04595</v>
          </cell>
          <cell r="G1239" t="str">
            <v>Commonwealth Ventures 251 Heath St, Roxbury</v>
          </cell>
          <cell r="I1239">
            <v>0</v>
          </cell>
          <cell r="J1239" t="str">
            <v>labor</v>
          </cell>
          <cell r="L1239">
            <v>0</v>
          </cell>
          <cell r="M1239">
            <v>3962.5699999999997</v>
          </cell>
          <cell r="N1239">
            <v>0</v>
          </cell>
          <cell r="O1239">
            <v>0</v>
          </cell>
          <cell r="P1239">
            <v>131.91999999999999</v>
          </cell>
          <cell r="Q1239">
            <v>568.82000000000005</v>
          </cell>
          <cell r="R1239">
            <v>0</v>
          </cell>
          <cell r="S1239">
            <v>227.65</v>
          </cell>
          <cell r="T1239">
            <v>0</v>
          </cell>
          <cell r="U1239">
            <v>0</v>
          </cell>
          <cell r="V1239">
            <v>32.25</v>
          </cell>
          <cell r="W1239">
            <v>2074.44</v>
          </cell>
          <cell r="X1239">
            <v>670.93</v>
          </cell>
          <cell r="Y1239">
            <v>256.56</v>
          </cell>
          <cell r="Z1239">
            <v>3962.5699999999997</v>
          </cell>
          <cell r="AA1239">
            <v>0</v>
          </cell>
          <cell r="AC1239">
            <v>0</v>
          </cell>
          <cell r="AH1239">
            <v>0</v>
          </cell>
          <cell r="AI1239">
            <v>0</v>
          </cell>
          <cell r="AJ1239">
            <v>0</v>
          </cell>
          <cell r="AL1239">
            <v>1</v>
          </cell>
          <cell r="AM1239">
            <v>12</v>
          </cell>
          <cell r="AN1239">
            <v>0</v>
          </cell>
        </row>
        <row r="1240">
          <cell r="A1240" t="str">
            <v>Mass Ave</v>
          </cell>
          <cell r="B1240" t="str">
            <v>Mass Ave</v>
          </cell>
          <cell r="C1240" t="str">
            <v>16710</v>
          </cell>
          <cell r="D1240" t="str">
            <v>New Customer Connection</v>
          </cell>
          <cell r="E1240" t="str">
            <v>04595</v>
          </cell>
          <cell r="G1240" t="str">
            <v>Commonwealth Ventures 251 Heath St, Roxbury</v>
          </cell>
          <cell r="I1240">
            <v>0</v>
          </cell>
          <cell r="J1240" t="str">
            <v>Overtime</v>
          </cell>
          <cell r="L1240">
            <v>0</v>
          </cell>
          <cell r="M1240">
            <v>341.42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293.31</v>
          </cell>
          <cell r="X1240">
            <v>48.11</v>
          </cell>
          <cell r="Y1240">
            <v>0</v>
          </cell>
          <cell r="Z1240">
            <v>341.42</v>
          </cell>
          <cell r="AA1240">
            <v>0</v>
          </cell>
          <cell r="AC1240">
            <v>0</v>
          </cell>
          <cell r="AH1240">
            <v>0</v>
          </cell>
          <cell r="AI1240">
            <v>0</v>
          </cell>
          <cell r="AJ1240">
            <v>0</v>
          </cell>
          <cell r="AL1240">
            <v>1</v>
          </cell>
          <cell r="AM1240">
            <v>12</v>
          </cell>
          <cell r="AN1240">
            <v>0</v>
          </cell>
        </row>
        <row r="1241">
          <cell r="A1241" t="str">
            <v>Mass Ave</v>
          </cell>
          <cell r="B1241" t="str">
            <v>Mass Ave</v>
          </cell>
          <cell r="C1241" t="str">
            <v>16710</v>
          </cell>
          <cell r="D1241" t="str">
            <v>New Customer Connection</v>
          </cell>
          <cell r="E1241" t="str">
            <v>04595</v>
          </cell>
          <cell r="G1241" t="str">
            <v>Commonwealth Ventures 251 Heath St, Roxbury</v>
          </cell>
          <cell r="I1241">
            <v>0</v>
          </cell>
          <cell r="J1241" t="str">
            <v>Benefits</v>
          </cell>
          <cell r="L1241">
            <v>0</v>
          </cell>
          <cell r="M1241">
            <v>2406.0099999999998</v>
          </cell>
          <cell r="N1241">
            <v>0</v>
          </cell>
          <cell r="O1241">
            <v>0</v>
          </cell>
          <cell r="P1241">
            <v>84.43</v>
          </cell>
          <cell r="Q1241">
            <v>363.48</v>
          </cell>
          <cell r="R1241">
            <v>0</v>
          </cell>
          <cell r="S1241">
            <v>145.69999999999999</v>
          </cell>
          <cell r="T1241">
            <v>0</v>
          </cell>
          <cell r="U1241">
            <v>0</v>
          </cell>
          <cell r="V1241">
            <v>20.53</v>
          </cell>
          <cell r="W1241">
            <v>1225.3499999999999</v>
          </cell>
          <cell r="X1241">
            <v>402.32</v>
          </cell>
          <cell r="Y1241">
            <v>164.2</v>
          </cell>
          <cell r="Z1241">
            <v>2406.0099999999998</v>
          </cell>
          <cell r="AA1241">
            <v>0</v>
          </cell>
          <cell r="AC1241">
            <v>0</v>
          </cell>
          <cell r="AH1241">
            <v>0</v>
          </cell>
          <cell r="AI1241">
            <v>0</v>
          </cell>
          <cell r="AJ1241">
            <v>0</v>
          </cell>
          <cell r="AL1241">
            <v>1</v>
          </cell>
          <cell r="AM1241">
            <v>12</v>
          </cell>
          <cell r="AN1241">
            <v>0</v>
          </cell>
        </row>
        <row r="1242">
          <cell r="A1242" t="str">
            <v>Mass Ave</v>
          </cell>
          <cell r="B1242" t="str">
            <v>Mass Ave</v>
          </cell>
          <cell r="C1242" t="str">
            <v>16710</v>
          </cell>
          <cell r="D1242" t="str">
            <v>New Customer Connection</v>
          </cell>
          <cell r="E1242" t="str">
            <v>04595</v>
          </cell>
          <cell r="G1242" t="str">
            <v>Commonwealth Ventures 251 Heath St, Roxbury</v>
          </cell>
          <cell r="I1242">
            <v>0</v>
          </cell>
          <cell r="J1242" t="str">
            <v>Invoice</v>
          </cell>
          <cell r="L1242">
            <v>0</v>
          </cell>
          <cell r="M1242">
            <v>52119.61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8362.35</v>
          </cell>
          <cell r="Y1242">
            <v>43757.26</v>
          </cell>
          <cell r="Z1242">
            <v>52575</v>
          </cell>
          <cell r="AA1242">
            <v>1</v>
          </cell>
          <cell r="AC1242">
            <v>0</v>
          </cell>
          <cell r="AH1242">
            <v>0</v>
          </cell>
          <cell r="AI1242">
            <v>0</v>
          </cell>
          <cell r="AJ1242">
            <v>0</v>
          </cell>
          <cell r="AL1242">
            <v>1</v>
          </cell>
          <cell r="AM1242">
            <v>12</v>
          </cell>
          <cell r="AN1242">
            <v>455.38999999999942</v>
          </cell>
        </row>
        <row r="1243">
          <cell r="A1243" t="str">
            <v>Mass Ave</v>
          </cell>
          <cell r="B1243" t="str">
            <v>Mass Ave</v>
          </cell>
          <cell r="C1243" t="str">
            <v>16710</v>
          </cell>
          <cell r="D1243" t="str">
            <v>New Customer Connection</v>
          </cell>
          <cell r="E1243" t="str">
            <v>04595</v>
          </cell>
          <cell r="G1243" t="str">
            <v>Commonwealth Ventures 251 Heath St, Roxbury</v>
          </cell>
          <cell r="I1243">
            <v>0</v>
          </cell>
          <cell r="J1243" t="str">
            <v>Material</v>
          </cell>
          <cell r="L1243">
            <v>0</v>
          </cell>
          <cell r="M1243">
            <v>54096.759999999995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31434.53</v>
          </cell>
          <cell r="W1243">
            <v>22662.23</v>
          </cell>
          <cell r="X1243">
            <v>0</v>
          </cell>
          <cell r="Y1243">
            <v>0</v>
          </cell>
          <cell r="Z1243">
            <v>54096.759999999995</v>
          </cell>
          <cell r="AA1243">
            <v>0</v>
          </cell>
          <cell r="AC1243">
            <v>0</v>
          </cell>
          <cell r="AH1243">
            <v>0</v>
          </cell>
          <cell r="AI1243">
            <v>0</v>
          </cell>
          <cell r="AJ1243">
            <v>0</v>
          </cell>
          <cell r="AL1243">
            <v>1</v>
          </cell>
          <cell r="AM1243">
            <v>12</v>
          </cell>
          <cell r="AN1243">
            <v>0</v>
          </cell>
        </row>
        <row r="1244">
          <cell r="A1244" t="str">
            <v>Mass Ave</v>
          </cell>
          <cell r="B1244" t="str">
            <v>Mass Ave</v>
          </cell>
          <cell r="C1244" t="str">
            <v>16710</v>
          </cell>
          <cell r="D1244" t="str">
            <v>New Customer Connection</v>
          </cell>
          <cell r="E1244" t="str">
            <v>04595</v>
          </cell>
          <cell r="G1244" t="str">
            <v>Commonwealth Ventures 251 Heath St, Roxbury</v>
          </cell>
          <cell r="I1244">
            <v>0</v>
          </cell>
          <cell r="J1244" t="str">
            <v>Other</v>
          </cell>
          <cell r="L1244">
            <v>0</v>
          </cell>
          <cell r="M1244">
            <v>-12961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-12961</v>
          </cell>
          <cell r="W1244">
            <v>0</v>
          </cell>
          <cell r="X1244">
            <v>0</v>
          </cell>
          <cell r="Y1244">
            <v>0</v>
          </cell>
          <cell r="Z1244">
            <v>-12961</v>
          </cell>
          <cell r="AA1244">
            <v>0</v>
          </cell>
          <cell r="AC1244">
            <v>0</v>
          </cell>
          <cell r="AH1244">
            <v>0</v>
          </cell>
          <cell r="AI1244">
            <v>0</v>
          </cell>
          <cell r="AJ1244">
            <v>0</v>
          </cell>
          <cell r="AL1244">
            <v>1</v>
          </cell>
          <cell r="AM1244">
            <v>12</v>
          </cell>
          <cell r="AN1244">
            <v>0</v>
          </cell>
        </row>
        <row r="1245">
          <cell r="A1245" t="str">
            <v>Mass Ave</v>
          </cell>
          <cell r="B1245" t="str">
            <v>Mass Ave</v>
          </cell>
          <cell r="C1245" t="str">
            <v>16710</v>
          </cell>
          <cell r="D1245" t="str">
            <v>New Customer Connection</v>
          </cell>
          <cell r="E1245" t="str">
            <v>04595</v>
          </cell>
          <cell r="G1245" t="str">
            <v>Commonwealth Ventures 251 Heath St, Roxbury</v>
          </cell>
          <cell r="H1245" t="str">
            <v xml:space="preserve">    </v>
          </cell>
          <cell r="I1245">
            <v>0</v>
          </cell>
          <cell r="J1245" t="str">
            <v>Total</v>
          </cell>
          <cell r="L1245">
            <v>0</v>
          </cell>
          <cell r="M1245">
            <v>99965.37</v>
          </cell>
          <cell r="N1245">
            <v>0</v>
          </cell>
          <cell r="O1245">
            <v>0</v>
          </cell>
          <cell r="P1245">
            <v>216.35</v>
          </cell>
          <cell r="Q1245">
            <v>932.30000000000007</v>
          </cell>
          <cell r="R1245">
            <v>0</v>
          </cell>
          <cell r="S1245">
            <v>373.35</v>
          </cell>
          <cell r="T1245">
            <v>0</v>
          </cell>
          <cell r="U1245">
            <v>0</v>
          </cell>
          <cell r="V1245">
            <v>18526.309999999998</v>
          </cell>
          <cell r="W1245">
            <v>26255.329999999998</v>
          </cell>
          <cell r="X1245">
            <v>9483.7100000000009</v>
          </cell>
          <cell r="Y1245">
            <v>44178.020000000004</v>
          </cell>
          <cell r="Z1245">
            <v>99965.37</v>
          </cell>
          <cell r="AA1245">
            <v>1</v>
          </cell>
          <cell r="AB1245">
            <v>0</v>
          </cell>
          <cell r="AC1245" t="str">
            <v xml:space="preserve">    </v>
          </cell>
          <cell r="AD1245">
            <v>0</v>
          </cell>
          <cell r="AE1245">
            <v>0</v>
          </cell>
          <cell r="AF1245">
            <v>0</v>
          </cell>
          <cell r="AL1245">
            <v>1</v>
          </cell>
          <cell r="AM1245">
            <v>12</v>
          </cell>
          <cell r="AN1245">
            <v>0</v>
          </cell>
        </row>
        <row r="1246">
          <cell r="A1246" t="str">
            <v>Mass Ave</v>
          </cell>
          <cell r="B1246" t="str">
            <v>Mass Ave</v>
          </cell>
          <cell r="C1246" t="str">
            <v>16710</v>
          </cell>
          <cell r="D1246" t="str">
            <v>New Customer Connection</v>
          </cell>
          <cell r="E1246" t="str">
            <v>04594</v>
          </cell>
          <cell r="G1246" t="str">
            <v>WGBH 1 Guest St, Brighton</v>
          </cell>
          <cell r="I1246">
            <v>0</v>
          </cell>
          <cell r="J1246" t="str">
            <v>labor</v>
          </cell>
          <cell r="L1246">
            <v>0</v>
          </cell>
          <cell r="M1246">
            <v>1044.95</v>
          </cell>
          <cell r="N1246">
            <v>0</v>
          </cell>
          <cell r="O1246">
            <v>0</v>
          </cell>
          <cell r="P1246">
            <v>0</v>
          </cell>
          <cell r="Q1246">
            <v>187.82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160.35</v>
          </cell>
          <cell r="X1246">
            <v>632.64</v>
          </cell>
          <cell r="Y1246">
            <v>64.1400000000001</v>
          </cell>
          <cell r="Z1246">
            <v>1044.95</v>
          </cell>
          <cell r="AA1246">
            <v>0</v>
          </cell>
          <cell r="AC1246">
            <v>0</v>
          </cell>
          <cell r="AH1246">
            <v>0</v>
          </cell>
          <cell r="AI1246">
            <v>0</v>
          </cell>
          <cell r="AJ1246">
            <v>0</v>
          </cell>
          <cell r="AL1246">
            <v>1</v>
          </cell>
          <cell r="AM1246">
            <v>12</v>
          </cell>
          <cell r="AN1246">
            <v>0</v>
          </cell>
        </row>
        <row r="1247">
          <cell r="A1247" t="str">
            <v>Mass Ave</v>
          </cell>
          <cell r="B1247" t="str">
            <v>Mass Ave</v>
          </cell>
          <cell r="C1247" t="str">
            <v>16710</v>
          </cell>
          <cell r="D1247" t="str">
            <v>New Customer Connection</v>
          </cell>
          <cell r="E1247" t="str">
            <v>04594</v>
          </cell>
          <cell r="G1247" t="str">
            <v>WGBH 1 Guest St, Brighton</v>
          </cell>
          <cell r="I1247">
            <v>0</v>
          </cell>
          <cell r="J1247" t="str">
            <v>Overtime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C1247">
            <v>0</v>
          </cell>
          <cell r="AH1247">
            <v>0</v>
          </cell>
          <cell r="AI1247">
            <v>0</v>
          </cell>
          <cell r="AJ1247">
            <v>0</v>
          </cell>
          <cell r="AL1247">
            <v>1</v>
          </cell>
          <cell r="AM1247">
            <v>12</v>
          </cell>
          <cell r="AN1247">
            <v>0</v>
          </cell>
        </row>
        <row r="1248">
          <cell r="A1248" t="str">
            <v>Mass Ave</v>
          </cell>
          <cell r="B1248" t="str">
            <v>Mass Ave</v>
          </cell>
          <cell r="C1248" t="str">
            <v>16710</v>
          </cell>
          <cell r="D1248" t="str">
            <v>New Customer Connection</v>
          </cell>
          <cell r="E1248" t="str">
            <v>04594</v>
          </cell>
          <cell r="G1248" t="str">
            <v>WGBH 1 Guest St, Brighton</v>
          </cell>
          <cell r="I1248">
            <v>0</v>
          </cell>
          <cell r="J1248" t="str">
            <v>Benefits</v>
          </cell>
          <cell r="L1248">
            <v>0</v>
          </cell>
          <cell r="M1248">
            <v>649.11999999999989</v>
          </cell>
          <cell r="N1248">
            <v>0</v>
          </cell>
          <cell r="O1248">
            <v>0</v>
          </cell>
          <cell r="P1248">
            <v>0</v>
          </cell>
          <cell r="Q1248">
            <v>103.98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102.63</v>
          </cell>
          <cell r="X1248">
            <v>401.46</v>
          </cell>
          <cell r="Y1248">
            <v>41.05</v>
          </cell>
          <cell r="Z1248">
            <v>649.11999999999989</v>
          </cell>
          <cell r="AA1248">
            <v>0</v>
          </cell>
          <cell r="AC1248">
            <v>0</v>
          </cell>
          <cell r="AH1248">
            <v>0</v>
          </cell>
          <cell r="AI1248">
            <v>0</v>
          </cell>
          <cell r="AJ1248">
            <v>0</v>
          </cell>
          <cell r="AL1248">
            <v>1</v>
          </cell>
          <cell r="AM1248">
            <v>12</v>
          </cell>
          <cell r="AN1248">
            <v>0</v>
          </cell>
        </row>
        <row r="1249">
          <cell r="A1249" t="str">
            <v>Mass Ave</v>
          </cell>
          <cell r="B1249" t="str">
            <v>Mass Ave</v>
          </cell>
          <cell r="C1249" t="str">
            <v>16710</v>
          </cell>
          <cell r="D1249" t="str">
            <v>New Customer Connection</v>
          </cell>
          <cell r="E1249" t="str">
            <v>04594</v>
          </cell>
          <cell r="G1249" t="str">
            <v>WGBH 1 Guest St, Brighton</v>
          </cell>
          <cell r="I1249">
            <v>0</v>
          </cell>
          <cell r="J1249" t="str">
            <v>Invoice</v>
          </cell>
          <cell r="L1249">
            <v>0</v>
          </cell>
          <cell r="M1249">
            <v>7991.3799999999992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919.9</v>
          </cell>
          <cell r="Y1249">
            <v>7071.48</v>
          </cell>
          <cell r="Z1249">
            <v>45000</v>
          </cell>
          <cell r="AA1249">
            <v>1</v>
          </cell>
          <cell r="AC1249">
            <v>0</v>
          </cell>
          <cell r="AH1249">
            <v>0</v>
          </cell>
          <cell r="AI1249">
            <v>0</v>
          </cell>
          <cell r="AJ1249">
            <v>0</v>
          </cell>
          <cell r="AL1249">
            <v>1</v>
          </cell>
          <cell r="AM1249">
            <v>12</v>
          </cell>
          <cell r="AN1249">
            <v>37008.620000000003</v>
          </cell>
        </row>
        <row r="1250">
          <cell r="A1250" t="str">
            <v>Mass Ave</v>
          </cell>
          <cell r="B1250" t="str">
            <v>Mass Ave</v>
          </cell>
          <cell r="C1250" t="str">
            <v>16710</v>
          </cell>
          <cell r="D1250" t="str">
            <v>New Customer Connection</v>
          </cell>
          <cell r="E1250" t="str">
            <v>04594</v>
          </cell>
          <cell r="G1250" t="str">
            <v>WGBH 1 Guest St, Brighton</v>
          </cell>
          <cell r="I1250">
            <v>0</v>
          </cell>
          <cell r="J1250" t="str">
            <v>Material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C1250">
            <v>0</v>
          </cell>
          <cell r="AH1250">
            <v>0</v>
          </cell>
          <cell r="AI1250">
            <v>0</v>
          </cell>
          <cell r="AJ1250">
            <v>0</v>
          </cell>
          <cell r="AL1250">
            <v>1</v>
          </cell>
          <cell r="AM1250">
            <v>12</v>
          </cell>
          <cell r="AN1250">
            <v>0</v>
          </cell>
        </row>
        <row r="1251">
          <cell r="A1251" t="str">
            <v>Mass Ave</v>
          </cell>
          <cell r="B1251" t="str">
            <v>Mass Ave</v>
          </cell>
          <cell r="C1251" t="str">
            <v>16710</v>
          </cell>
          <cell r="D1251" t="str">
            <v>New Customer Connection</v>
          </cell>
          <cell r="E1251" t="str">
            <v>04594</v>
          </cell>
          <cell r="G1251" t="str">
            <v>WGBH 1 Guest St, Brighton</v>
          </cell>
          <cell r="I1251">
            <v>0</v>
          </cell>
          <cell r="J1251" t="str">
            <v>Other</v>
          </cell>
          <cell r="L1251">
            <v>0</v>
          </cell>
          <cell r="M1251">
            <v>-15760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-15760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-15760</v>
          </cell>
          <cell r="AA1251">
            <v>0</v>
          </cell>
          <cell r="AC1251">
            <v>0</v>
          </cell>
          <cell r="AH1251">
            <v>0</v>
          </cell>
          <cell r="AI1251">
            <v>0</v>
          </cell>
          <cell r="AJ1251">
            <v>0</v>
          </cell>
          <cell r="AL1251">
            <v>1</v>
          </cell>
          <cell r="AM1251">
            <v>12</v>
          </cell>
          <cell r="AN1251">
            <v>0</v>
          </cell>
        </row>
        <row r="1252">
          <cell r="A1252" t="str">
            <v>Mass Ave</v>
          </cell>
          <cell r="B1252" t="str">
            <v>Mass Ave</v>
          </cell>
          <cell r="C1252" t="str">
            <v>16710</v>
          </cell>
          <cell r="D1252" t="str">
            <v>New Customer Connection</v>
          </cell>
          <cell r="E1252" t="str">
            <v>04594</v>
          </cell>
          <cell r="G1252" t="str">
            <v>WGBH 1 Guest St, Brighton</v>
          </cell>
          <cell r="H1252" t="str">
            <v xml:space="preserve">    </v>
          </cell>
          <cell r="I1252">
            <v>0</v>
          </cell>
          <cell r="J1252" t="str">
            <v>Total</v>
          </cell>
          <cell r="L1252">
            <v>0</v>
          </cell>
          <cell r="M1252">
            <v>-6074.5500000000011</v>
          </cell>
          <cell r="N1252">
            <v>0</v>
          </cell>
          <cell r="O1252">
            <v>0</v>
          </cell>
          <cell r="P1252">
            <v>0</v>
          </cell>
          <cell r="Q1252">
            <v>291.8</v>
          </cell>
          <cell r="R1252">
            <v>0</v>
          </cell>
          <cell r="S1252">
            <v>0</v>
          </cell>
          <cell r="T1252">
            <v>0</v>
          </cell>
          <cell r="U1252">
            <v>-15760</v>
          </cell>
          <cell r="V1252">
            <v>0</v>
          </cell>
          <cell r="W1252">
            <v>262.98</v>
          </cell>
          <cell r="X1252">
            <v>1954</v>
          </cell>
          <cell r="Y1252">
            <v>7176.67</v>
          </cell>
          <cell r="Z1252">
            <v>-6074.5500000000011</v>
          </cell>
          <cell r="AA1252">
            <v>1</v>
          </cell>
          <cell r="AB1252">
            <v>0</v>
          </cell>
          <cell r="AC1252" t="str">
            <v xml:space="preserve">    </v>
          </cell>
          <cell r="AD1252">
            <v>0</v>
          </cell>
          <cell r="AE1252">
            <v>0</v>
          </cell>
          <cell r="AF1252">
            <v>0</v>
          </cell>
          <cell r="AL1252">
            <v>1</v>
          </cell>
          <cell r="AM1252">
            <v>12</v>
          </cell>
          <cell r="AN1252">
            <v>0</v>
          </cell>
        </row>
        <row r="1253">
          <cell r="A1253" t="str">
            <v>Mass Ave</v>
          </cell>
          <cell r="B1253" t="str">
            <v>Mass Ave</v>
          </cell>
          <cell r="C1253" t="str">
            <v>16710</v>
          </cell>
          <cell r="D1253" t="str">
            <v>New Customer Connection</v>
          </cell>
          <cell r="E1253" t="str">
            <v>05380</v>
          </cell>
          <cell r="G1253"/>
          <cell r="I1253">
            <v>0</v>
          </cell>
          <cell r="J1253" t="str">
            <v>labor</v>
          </cell>
          <cell r="L1253">
            <v>0</v>
          </cell>
          <cell r="M1253">
            <v>60.13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60.13</v>
          </cell>
          <cell r="Z1253">
            <v>60.13</v>
          </cell>
          <cell r="AA1253">
            <v>0</v>
          </cell>
          <cell r="AC1253">
            <v>0</v>
          </cell>
          <cell r="AH1253">
            <v>0</v>
          </cell>
          <cell r="AI1253">
            <v>0</v>
          </cell>
          <cell r="AJ1253">
            <v>0</v>
          </cell>
          <cell r="AL1253">
            <v>1</v>
          </cell>
          <cell r="AM1253">
            <v>12</v>
          </cell>
          <cell r="AN1253">
            <v>0</v>
          </cell>
        </row>
        <row r="1254">
          <cell r="A1254" t="str">
            <v>Mass Ave</v>
          </cell>
          <cell r="B1254" t="str">
            <v>Mass Ave</v>
          </cell>
          <cell r="C1254" t="str">
            <v>16710</v>
          </cell>
          <cell r="D1254" t="str">
            <v>New Customer Connection</v>
          </cell>
          <cell r="E1254" t="str">
            <v>05380</v>
          </cell>
          <cell r="G1254"/>
          <cell r="I1254">
            <v>0</v>
          </cell>
          <cell r="J1254" t="str">
            <v>Overtime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C1254">
            <v>0</v>
          </cell>
          <cell r="AH1254">
            <v>0</v>
          </cell>
          <cell r="AI1254">
            <v>0</v>
          </cell>
          <cell r="AJ1254">
            <v>0</v>
          </cell>
          <cell r="AL1254">
            <v>1</v>
          </cell>
          <cell r="AM1254">
            <v>12</v>
          </cell>
          <cell r="AN1254">
            <v>0</v>
          </cell>
        </row>
        <row r="1255">
          <cell r="A1255" t="str">
            <v>Mass Ave</v>
          </cell>
          <cell r="B1255" t="str">
            <v>Mass Ave</v>
          </cell>
          <cell r="C1255" t="str">
            <v>16710</v>
          </cell>
          <cell r="D1255" t="str">
            <v>New Customer Connection</v>
          </cell>
          <cell r="E1255" t="str">
            <v>05380</v>
          </cell>
          <cell r="G1255"/>
          <cell r="I1255">
            <v>0</v>
          </cell>
          <cell r="J1255" t="str">
            <v>Benefits</v>
          </cell>
          <cell r="L1255">
            <v>0</v>
          </cell>
          <cell r="M1255">
            <v>41.05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0</v>
          </cell>
          <cell r="W1255">
            <v>0</v>
          </cell>
          <cell r="X1255">
            <v>0</v>
          </cell>
          <cell r="Y1255">
            <v>41.05</v>
          </cell>
          <cell r="Z1255">
            <v>41.05</v>
          </cell>
          <cell r="AA1255">
            <v>0</v>
          </cell>
          <cell r="AC1255">
            <v>0</v>
          </cell>
          <cell r="AH1255">
            <v>0</v>
          </cell>
          <cell r="AI1255">
            <v>0</v>
          </cell>
          <cell r="AJ1255">
            <v>0</v>
          </cell>
          <cell r="AL1255">
            <v>1</v>
          </cell>
          <cell r="AM1255">
            <v>12</v>
          </cell>
          <cell r="AN1255">
            <v>0</v>
          </cell>
        </row>
        <row r="1256">
          <cell r="A1256" t="str">
            <v>Mass Ave</v>
          </cell>
          <cell r="B1256" t="str">
            <v>Mass Ave</v>
          </cell>
          <cell r="C1256" t="str">
            <v>16710</v>
          </cell>
          <cell r="D1256" t="str">
            <v>New Customer Connection</v>
          </cell>
          <cell r="E1256" t="str">
            <v>05380</v>
          </cell>
          <cell r="G1256"/>
          <cell r="I1256">
            <v>0</v>
          </cell>
          <cell r="J1256" t="str">
            <v>Invoice</v>
          </cell>
          <cell r="L1256">
            <v>0</v>
          </cell>
          <cell r="M1256">
            <v>12.15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12.15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12.15</v>
          </cell>
          <cell r="AA1256">
            <v>1</v>
          </cell>
          <cell r="AC1256">
            <v>0</v>
          </cell>
          <cell r="AH1256">
            <v>0</v>
          </cell>
          <cell r="AI1256">
            <v>0</v>
          </cell>
          <cell r="AJ1256">
            <v>0</v>
          </cell>
          <cell r="AL1256">
            <v>1</v>
          </cell>
          <cell r="AM1256">
            <v>12</v>
          </cell>
          <cell r="AN1256">
            <v>0</v>
          </cell>
        </row>
        <row r="1257">
          <cell r="A1257" t="str">
            <v>Mass Ave</v>
          </cell>
          <cell r="B1257" t="str">
            <v>Mass Ave</v>
          </cell>
          <cell r="C1257" t="str">
            <v>16710</v>
          </cell>
          <cell r="D1257" t="str">
            <v>New Customer Connection</v>
          </cell>
          <cell r="E1257" t="str">
            <v>05380</v>
          </cell>
          <cell r="G1257"/>
          <cell r="I1257">
            <v>0</v>
          </cell>
          <cell r="J1257" t="str">
            <v>Material</v>
          </cell>
          <cell r="L1257">
            <v>0</v>
          </cell>
          <cell r="M1257">
            <v>2288.9299999999998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2288.9299999999998</v>
          </cell>
          <cell r="X1257">
            <v>0</v>
          </cell>
          <cell r="Y1257">
            <v>0</v>
          </cell>
          <cell r="Z1257">
            <v>2288.9299999999998</v>
          </cell>
          <cell r="AA1257">
            <v>0</v>
          </cell>
          <cell r="AC1257">
            <v>0</v>
          </cell>
          <cell r="AH1257">
            <v>0</v>
          </cell>
          <cell r="AI1257">
            <v>0</v>
          </cell>
          <cell r="AJ1257">
            <v>0</v>
          </cell>
          <cell r="AL1257">
            <v>1</v>
          </cell>
          <cell r="AM1257">
            <v>12</v>
          </cell>
          <cell r="AN1257">
            <v>0</v>
          </cell>
        </row>
        <row r="1258">
          <cell r="A1258" t="str">
            <v>Mass Ave</v>
          </cell>
          <cell r="B1258" t="str">
            <v>Mass Ave</v>
          </cell>
          <cell r="C1258" t="str">
            <v>16710</v>
          </cell>
          <cell r="D1258" t="str">
            <v>New Customer Connection</v>
          </cell>
          <cell r="E1258" t="str">
            <v>05380</v>
          </cell>
          <cell r="G1258"/>
          <cell r="I1258">
            <v>0</v>
          </cell>
          <cell r="J1258" t="str">
            <v>Other</v>
          </cell>
          <cell r="L1258">
            <v>0</v>
          </cell>
          <cell r="M1258">
            <v>-189208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-189208</v>
          </cell>
          <cell r="W1258">
            <v>0</v>
          </cell>
          <cell r="X1258">
            <v>0</v>
          </cell>
          <cell r="Y1258">
            <v>0</v>
          </cell>
          <cell r="Z1258">
            <v>-189208</v>
          </cell>
          <cell r="AA1258">
            <v>0</v>
          </cell>
          <cell r="AC1258">
            <v>0</v>
          </cell>
          <cell r="AH1258">
            <v>0</v>
          </cell>
          <cell r="AI1258">
            <v>0</v>
          </cell>
          <cell r="AJ1258">
            <v>0</v>
          </cell>
          <cell r="AL1258">
            <v>1</v>
          </cell>
          <cell r="AM1258">
            <v>12</v>
          </cell>
          <cell r="AN1258">
            <v>0</v>
          </cell>
        </row>
        <row r="1259">
          <cell r="A1259" t="str">
            <v>Mass Ave</v>
          </cell>
          <cell r="B1259" t="str">
            <v>Mass Ave</v>
          </cell>
          <cell r="C1259" t="str">
            <v>16710</v>
          </cell>
          <cell r="D1259" t="str">
            <v>New Customer Connection</v>
          </cell>
          <cell r="E1259" t="str">
            <v>05380</v>
          </cell>
          <cell r="G1259"/>
          <cell r="H1259" t="str">
            <v xml:space="preserve">    </v>
          </cell>
          <cell r="I1259">
            <v>0</v>
          </cell>
          <cell r="J1259" t="str">
            <v>Total</v>
          </cell>
          <cell r="L1259">
            <v>0</v>
          </cell>
          <cell r="M1259">
            <v>-186805.74000000002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12.15</v>
          </cell>
          <cell r="V1259">
            <v>-189208</v>
          </cell>
          <cell r="W1259">
            <v>2288.9299999999998</v>
          </cell>
          <cell r="X1259">
            <v>0</v>
          </cell>
          <cell r="Y1259">
            <v>101.18</v>
          </cell>
          <cell r="Z1259">
            <v>-186805.74000000002</v>
          </cell>
          <cell r="AA1259">
            <v>1</v>
          </cell>
          <cell r="AB1259">
            <v>0</v>
          </cell>
          <cell r="AC1259" t="str">
            <v xml:space="preserve">    </v>
          </cell>
          <cell r="AD1259">
            <v>0</v>
          </cell>
          <cell r="AE1259">
            <v>0</v>
          </cell>
          <cell r="AF1259">
            <v>0</v>
          </cell>
          <cell r="AL1259">
            <v>1</v>
          </cell>
          <cell r="AM1259">
            <v>12</v>
          </cell>
          <cell r="AN1259">
            <v>0</v>
          </cell>
        </row>
        <row r="1260">
          <cell r="A1260" t="str">
            <v>Mass Ave</v>
          </cell>
          <cell r="B1260" t="str">
            <v>Mass Ave</v>
          </cell>
          <cell r="C1260" t="str">
            <v>16710</v>
          </cell>
          <cell r="D1260" t="str">
            <v>System Improvements</v>
          </cell>
          <cell r="E1260" t="str">
            <v>02220</v>
          </cell>
          <cell r="G1260" t="str">
            <v>Station # 329 Duct Ban</v>
          </cell>
          <cell r="I1260">
            <v>362004.52</v>
          </cell>
          <cell r="J1260" t="str">
            <v>labor</v>
          </cell>
          <cell r="L1260">
            <v>0</v>
          </cell>
          <cell r="M1260">
            <v>3930.67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3930.67</v>
          </cell>
          <cell r="V1260">
            <v>0</v>
          </cell>
          <cell r="W1260">
            <v>0</v>
          </cell>
          <cell r="X1260">
            <v>0</v>
          </cell>
          <cell r="Y1260">
            <v>0</v>
          </cell>
          <cell r="Z1260">
            <v>3930.67</v>
          </cell>
          <cell r="AA1260">
            <v>0</v>
          </cell>
          <cell r="AC1260">
            <v>0</v>
          </cell>
          <cell r="AH1260">
            <v>0</v>
          </cell>
          <cell r="AI1260">
            <v>0</v>
          </cell>
          <cell r="AJ1260">
            <v>0</v>
          </cell>
          <cell r="AL1260">
            <v>1</v>
          </cell>
          <cell r="AM1260">
            <v>12</v>
          </cell>
          <cell r="AN1260">
            <v>0</v>
          </cell>
        </row>
        <row r="1261">
          <cell r="A1261" t="str">
            <v>Mass Ave</v>
          </cell>
          <cell r="B1261" t="str">
            <v>Mass Ave</v>
          </cell>
          <cell r="C1261" t="str">
            <v>16710</v>
          </cell>
          <cell r="D1261" t="str">
            <v>System Improvements</v>
          </cell>
          <cell r="E1261" t="str">
            <v>02220</v>
          </cell>
          <cell r="G1261" t="str">
            <v>Station # 329 Duct Ban</v>
          </cell>
          <cell r="I1261">
            <v>293468.11</v>
          </cell>
          <cell r="J1261" t="str">
            <v>Overtime</v>
          </cell>
          <cell r="L1261">
            <v>0</v>
          </cell>
          <cell r="M1261">
            <v>2789.6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2789.6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2789.6</v>
          </cell>
          <cell r="AA1261">
            <v>0</v>
          </cell>
          <cell r="AC1261">
            <v>0</v>
          </cell>
          <cell r="AH1261">
            <v>0</v>
          </cell>
          <cell r="AI1261">
            <v>0</v>
          </cell>
          <cell r="AJ1261">
            <v>0</v>
          </cell>
          <cell r="AL1261">
            <v>1</v>
          </cell>
          <cell r="AM1261">
            <v>12</v>
          </cell>
          <cell r="AN1261">
            <v>0</v>
          </cell>
        </row>
        <row r="1262">
          <cell r="A1262" t="str">
            <v>Mass Ave</v>
          </cell>
          <cell r="B1262" t="str">
            <v>Mass Ave</v>
          </cell>
          <cell r="C1262" t="str">
            <v>16710</v>
          </cell>
          <cell r="D1262" t="str">
            <v>System Improvements</v>
          </cell>
          <cell r="E1262" t="str">
            <v>02220</v>
          </cell>
          <cell r="G1262" t="str">
            <v>Station # 329 Duct Ban</v>
          </cell>
          <cell r="I1262">
            <v>157356.70000000001</v>
          </cell>
          <cell r="J1262" t="str">
            <v>Benefits</v>
          </cell>
          <cell r="L1262">
            <v>0</v>
          </cell>
          <cell r="M1262">
            <v>2239.4499999999998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2239.4499999999998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2239.4499999999998</v>
          </cell>
          <cell r="AA1262">
            <v>0</v>
          </cell>
          <cell r="AC1262">
            <v>0</v>
          </cell>
          <cell r="AH1262">
            <v>0</v>
          </cell>
          <cell r="AI1262">
            <v>0</v>
          </cell>
          <cell r="AJ1262">
            <v>0</v>
          </cell>
          <cell r="AL1262">
            <v>1</v>
          </cell>
          <cell r="AM1262">
            <v>12</v>
          </cell>
          <cell r="AN1262">
            <v>0</v>
          </cell>
        </row>
        <row r="1263">
          <cell r="A1263" t="str">
            <v>Mass Ave</v>
          </cell>
          <cell r="B1263" t="str">
            <v>Mass Ave</v>
          </cell>
          <cell r="C1263" t="str">
            <v>16710</v>
          </cell>
          <cell r="D1263" t="str">
            <v>System Improvements</v>
          </cell>
          <cell r="E1263" t="str">
            <v>02220</v>
          </cell>
          <cell r="G1263" t="str">
            <v>Station # 329 Duct Ban</v>
          </cell>
          <cell r="I1263">
            <v>2024117.29</v>
          </cell>
          <cell r="J1263" t="str">
            <v>Invoice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1</v>
          </cell>
          <cell r="AC1263">
            <v>0</v>
          </cell>
          <cell r="AH1263">
            <v>0</v>
          </cell>
          <cell r="AI1263">
            <v>0</v>
          </cell>
          <cell r="AJ1263">
            <v>0</v>
          </cell>
          <cell r="AL1263">
            <v>1</v>
          </cell>
          <cell r="AM1263">
            <v>12</v>
          </cell>
          <cell r="AN1263">
            <v>0</v>
          </cell>
        </row>
        <row r="1264">
          <cell r="A1264" t="str">
            <v>Mass Ave</v>
          </cell>
          <cell r="B1264" t="str">
            <v>Mass Ave</v>
          </cell>
          <cell r="C1264" t="str">
            <v>16710</v>
          </cell>
          <cell r="D1264" t="str">
            <v>System Improvements</v>
          </cell>
          <cell r="E1264" t="str">
            <v>02220</v>
          </cell>
          <cell r="G1264" t="str">
            <v>Station # 329 Duct Ban</v>
          </cell>
          <cell r="I1264">
            <v>1317175.19</v>
          </cell>
          <cell r="J1264" t="str">
            <v>Material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C1264">
            <v>0</v>
          </cell>
          <cell r="AH1264">
            <v>0</v>
          </cell>
          <cell r="AI1264">
            <v>0</v>
          </cell>
          <cell r="AJ1264">
            <v>0</v>
          </cell>
          <cell r="AL1264">
            <v>1</v>
          </cell>
          <cell r="AM1264">
            <v>12</v>
          </cell>
          <cell r="AN1264">
            <v>0</v>
          </cell>
        </row>
        <row r="1265">
          <cell r="A1265" t="str">
            <v>Mass Ave</v>
          </cell>
          <cell r="B1265" t="str">
            <v>Mass Ave</v>
          </cell>
          <cell r="C1265" t="str">
            <v>16710</v>
          </cell>
          <cell r="D1265" t="str">
            <v>System Improvements</v>
          </cell>
          <cell r="E1265" t="str">
            <v>02220</v>
          </cell>
          <cell r="G1265" t="str">
            <v>Station # 329 Duct Ban</v>
          </cell>
          <cell r="I1265">
            <v>0</v>
          </cell>
          <cell r="J1265" t="str">
            <v>Other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C1265">
            <v>0</v>
          </cell>
          <cell r="AH1265">
            <v>0</v>
          </cell>
          <cell r="AI1265">
            <v>0</v>
          </cell>
          <cell r="AJ1265">
            <v>0</v>
          </cell>
          <cell r="AL1265">
            <v>1</v>
          </cell>
          <cell r="AM1265">
            <v>12</v>
          </cell>
          <cell r="AN1265">
            <v>0</v>
          </cell>
        </row>
        <row r="1266">
          <cell r="A1266" t="str">
            <v>Mass Ave</v>
          </cell>
          <cell r="B1266" t="str">
            <v>Mass Ave</v>
          </cell>
          <cell r="C1266" t="str">
            <v>16710</v>
          </cell>
          <cell r="D1266" t="str">
            <v>System Improvements</v>
          </cell>
          <cell r="E1266" t="str">
            <v>02220</v>
          </cell>
          <cell r="G1266" t="str">
            <v>Station # 329 Duct Ban</v>
          </cell>
          <cell r="H1266" t="str">
            <v xml:space="preserve">    </v>
          </cell>
          <cell r="I1266">
            <v>4154121.81</v>
          </cell>
          <cell r="J1266" t="str">
            <v>Total</v>
          </cell>
          <cell r="L1266">
            <v>0</v>
          </cell>
          <cell r="M1266">
            <v>8959.7200000000012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8959.7200000000012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8959.7200000000012</v>
          </cell>
          <cell r="AA1266">
            <v>1</v>
          </cell>
          <cell r="AB1266">
            <v>0</v>
          </cell>
          <cell r="AC1266" t="str">
            <v xml:space="preserve">    </v>
          </cell>
          <cell r="AD1266">
            <v>0</v>
          </cell>
          <cell r="AE1266">
            <v>0</v>
          </cell>
          <cell r="AF1266">
            <v>0</v>
          </cell>
          <cell r="AL1266">
            <v>1</v>
          </cell>
          <cell r="AM1266">
            <v>12</v>
          </cell>
          <cell r="AN1266">
            <v>0</v>
          </cell>
        </row>
        <row r="1267">
          <cell r="A1267" t="str">
            <v>Mass Ave</v>
          </cell>
          <cell r="B1267" t="str">
            <v>Mass Ave</v>
          </cell>
          <cell r="C1267" t="str">
            <v>16710</v>
          </cell>
          <cell r="D1267" t="str">
            <v>New Customer Connection</v>
          </cell>
          <cell r="E1267" t="str">
            <v>05354</v>
          </cell>
          <cell r="G1267"/>
          <cell r="I1267">
            <v>0</v>
          </cell>
          <cell r="J1267" t="str">
            <v>labor</v>
          </cell>
          <cell r="L1267">
            <v>0</v>
          </cell>
          <cell r="M1267">
            <v>1224.42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736.12</v>
          </cell>
          <cell r="X1267">
            <v>290.10000000000002</v>
          </cell>
          <cell r="Y1267">
            <v>198.2</v>
          </cell>
          <cell r="Z1267">
            <v>1224.42</v>
          </cell>
          <cell r="AA1267">
            <v>0</v>
          </cell>
          <cell r="AC1267">
            <v>0</v>
          </cell>
          <cell r="AH1267">
            <v>0</v>
          </cell>
          <cell r="AI1267">
            <v>0</v>
          </cell>
          <cell r="AJ1267">
            <v>0</v>
          </cell>
          <cell r="AL1267">
            <v>1</v>
          </cell>
          <cell r="AM1267">
            <v>12</v>
          </cell>
          <cell r="AN1267">
            <v>0</v>
          </cell>
        </row>
        <row r="1268">
          <cell r="A1268" t="str">
            <v>Mass Ave</v>
          </cell>
          <cell r="B1268" t="str">
            <v>Mass Ave</v>
          </cell>
          <cell r="C1268" t="str">
            <v>16710</v>
          </cell>
          <cell r="D1268" t="str">
            <v>New Customer Connection</v>
          </cell>
          <cell r="E1268" t="str">
            <v>05354</v>
          </cell>
          <cell r="G1268"/>
          <cell r="I1268">
            <v>0</v>
          </cell>
          <cell r="J1268" t="str">
            <v>Overtime</v>
          </cell>
          <cell r="L1268">
            <v>0</v>
          </cell>
          <cell r="M1268">
            <v>2143.71</v>
          </cell>
          <cell r="N1268">
            <v>0</v>
          </cell>
          <cell r="O1268">
            <v>0</v>
          </cell>
          <cell r="P1268">
            <v>0</v>
          </cell>
          <cell r="Q1268">
            <v>1619.48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67.010000000000005</v>
          </cell>
          <cell r="X1268">
            <v>382.16</v>
          </cell>
          <cell r="Y1268">
            <v>75.059999999999945</v>
          </cell>
          <cell r="Z1268">
            <v>2143.71</v>
          </cell>
          <cell r="AA1268">
            <v>0</v>
          </cell>
          <cell r="AC1268">
            <v>0</v>
          </cell>
          <cell r="AH1268">
            <v>0</v>
          </cell>
          <cell r="AI1268">
            <v>0</v>
          </cell>
          <cell r="AJ1268">
            <v>0</v>
          </cell>
          <cell r="AL1268">
            <v>1</v>
          </cell>
          <cell r="AM1268">
            <v>12</v>
          </cell>
          <cell r="AN1268">
            <v>0</v>
          </cell>
        </row>
        <row r="1269">
          <cell r="A1269" t="str">
            <v>Mass Ave</v>
          </cell>
          <cell r="B1269" t="str">
            <v>Mass Ave</v>
          </cell>
          <cell r="C1269" t="str">
            <v>16710</v>
          </cell>
          <cell r="D1269" t="str">
            <v>New Customer Connection</v>
          </cell>
          <cell r="E1269" t="str">
            <v>05354</v>
          </cell>
          <cell r="G1269"/>
          <cell r="I1269">
            <v>0</v>
          </cell>
          <cell r="J1269" t="str">
            <v>Benefits</v>
          </cell>
          <cell r="L1269">
            <v>0</v>
          </cell>
          <cell r="M1269">
            <v>779.61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471.13</v>
          </cell>
          <cell r="X1269">
            <v>185.33</v>
          </cell>
          <cell r="Y1269">
            <v>123.15</v>
          </cell>
          <cell r="Z1269">
            <v>779.61</v>
          </cell>
          <cell r="AA1269">
            <v>0</v>
          </cell>
          <cell r="AC1269">
            <v>0</v>
          </cell>
          <cell r="AH1269">
            <v>0</v>
          </cell>
          <cell r="AI1269">
            <v>0</v>
          </cell>
          <cell r="AJ1269">
            <v>0</v>
          </cell>
          <cell r="AL1269">
            <v>1</v>
          </cell>
          <cell r="AM1269">
            <v>12</v>
          </cell>
          <cell r="AN1269">
            <v>0</v>
          </cell>
        </row>
        <row r="1270">
          <cell r="A1270" t="str">
            <v>Mass Ave</v>
          </cell>
          <cell r="B1270" t="str">
            <v>Mass Ave</v>
          </cell>
          <cell r="C1270" t="str">
            <v>16710</v>
          </cell>
          <cell r="D1270" t="str">
            <v>New Customer Connection</v>
          </cell>
          <cell r="E1270" t="str">
            <v>05354</v>
          </cell>
          <cell r="G1270"/>
          <cell r="I1270">
            <v>0</v>
          </cell>
          <cell r="J1270" t="str">
            <v>Invoice</v>
          </cell>
          <cell r="L1270">
            <v>0</v>
          </cell>
          <cell r="M1270">
            <v>29.54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23.8</v>
          </cell>
          <cell r="X1270">
            <v>5.74</v>
          </cell>
          <cell r="Y1270">
            <v>0</v>
          </cell>
          <cell r="Z1270">
            <v>40000</v>
          </cell>
          <cell r="AA1270">
            <v>1</v>
          </cell>
          <cell r="AC1270">
            <v>0</v>
          </cell>
          <cell r="AH1270">
            <v>0</v>
          </cell>
          <cell r="AI1270">
            <v>0</v>
          </cell>
          <cell r="AJ1270">
            <v>0</v>
          </cell>
          <cell r="AL1270">
            <v>1</v>
          </cell>
          <cell r="AM1270">
            <v>12</v>
          </cell>
          <cell r="AN1270">
            <v>39970.46</v>
          </cell>
        </row>
        <row r="1271">
          <cell r="A1271" t="str">
            <v>Mass Ave</v>
          </cell>
          <cell r="B1271" t="str">
            <v>Mass Ave</v>
          </cell>
          <cell r="C1271" t="str">
            <v>16710</v>
          </cell>
          <cell r="D1271" t="str">
            <v>New Customer Connection</v>
          </cell>
          <cell r="E1271" t="str">
            <v>05354</v>
          </cell>
          <cell r="G1271"/>
          <cell r="I1271">
            <v>0</v>
          </cell>
          <cell r="J1271" t="str">
            <v>Material</v>
          </cell>
          <cell r="L1271">
            <v>0</v>
          </cell>
          <cell r="M1271">
            <v>37859.75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67.42</v>
          </cell>
          <cell r="W1271">
            <v>569</v>
          </cell>
          <cell r="X1271">
            <v>36773.17</v>
          </cell>
          <cell r="Y1271">
            <v>450.16000000000349</v>
          </cell>
          <cell r="Z1271">
            <v>37859.75</v>
          </cell>
          <cell r="AA1271">
            <v>0</v>
          </cell>
          <cell r="AC1271">
            <v>0</v>
          </cell>
          <cell r="AH1271">
            <v>0</v>
          </cell>
          <cell r="AI1271">
            <v>0</v>
          </cell>
          <cell r="AJ1271">
            <v>0</v>
          </cell>
          <cell r="AL1271">
            <v>1</v>
          </cell>
          <cell r="AM1271">
            <v>12</v>
          </cell>
          <cell r="AN1271">
            <v>0</v>
          </cell>
        </row>
        <row r="1272">
          <cell r="A1272" t="str">
            <v>Mass Ave</v>
          </cell>
          <cell r="B1272" t="str">
            <v>Mass Ave</v>
          </cell>
          <cell r="C1272" t="str">
            <v>16710</v>
          </cell>
          <cell r="D1272" t="str">
            <v>New Customer Connection</v>
          </cell>
          <cell r="E1272" t="str">
            <v>05354</v>
          </cell>
          <cell r="G1272"/>
          <cell r="I1272">
            <v>0</v>
          </cell>
          <cell r="J1272" t="str">
            <v>Other</v>
          </cell>
          <cell r="L1272">
            <v>0</v>
          </cell>
          <cell r="M1272">
            <v>-31308</v>
          </cell>
          <cell r="N1272">
            <v>0</v>
          </cell>
          <cell r="O1272">
            <v>-1500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-29808</v>
          </cell>
          <cell r="X1272">
            <v>0</v>
          </cell>
          <cell r="Y1272">
            <v>0</v>
          </cell>
          <cell r="Z1272">
            <v>-31308</v>
          </cell>
          <cell r="AA1272">
            <v>0</v>
          </cell>
          <cell r="AC1272">
            <v>0</v>
          </cell>
          <cell r="AH1272">
            <v>0</v>
          </cell>
          <cell r="AI1272">
            <v>0</v>
          </cell>
          <cell r="AJ1272">
            <v>0</v>
          </cell>
          <cell r="AL1272">
            <v>1</v>
          </cell>
          <cell r="AM1272">
            <v>12</v>
          </cell>
          <cell r="AN1272">
            <v>0</v>
          </cell>
        </row>
        <row r="1273">
          <cell r="A1273" t="str">
            <v>Mass Ave</v>
          </cell>
          <cell r="B1273" t="str">
            <v>Mass Ave</v>
          </cell>
          <cell r="C1273" t="str">
            <v>16710</v>
          </cell>
          <cell r="D1273" t="str">
            <v>New Customer Connection</v>
          </cell>
          <cell r="E1273" t="str">
            <v>05354</v>
          </cell>
          <cell r="G1273"/>
          <cell r="H1273" t="str">
            <v xml:space="preserve">    </v>
          </cell>
          <cell r="I1273">
            <v>0</v>
          </cell>
          <cell r="J1273" t="str">
            <v>Total</v>
          </cell>
          <cell r="L1273">
            <v>0</v>
          </cell>
          <cell r="M1273">
            <v>10729.030000000006</v>
          </cell>
          <cell r="N1273">
            <v>0</v>
          </cell>
          <cell r="O1273">
            <v>-1500</v>
          </cell>
          <cell r="P1273">
            <v>0</v>
          </cell>
          <cell r="Q1273">
            <v>1619.48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67.42</v>
          </cell>
          <cell r="W1273">
            <v>-27940.94</v>
          </cell>
          <cell r="X1273">
            <v>37636.5</v>
          </cell>
          <cell r="Y1273">
            <v>846.57000000000346</v>
          </cell>
          <cell r="Z1273">
            <v>10729.030000000006</v>
          </cell>
          <cell r="AA1273">
            <v>1</v>
          </cell>
          <cell r="AB1273">
            <v>0</v>
          </cell>
          <cell r="AC1273" t="str">
            <v xml:space="preserve">    </v>
          </cell>
          <cell r="AD1273">
            <v>0</v>
          </cell>
          <cell r="AE1273">
            <v>0</v>
          </cell>
          <cell r="AF1273">
            <v>0</v>
          </cell>
          <cell r="AL1273">
            <v>1</v>
          </cell>
          <cell r="AM1273">
            <v>12</v>
          </cell>
          <cell r="AN1273">
            <v>0</v>
          </cell>
        </row>
        <row r="1274">
          <cell r="A1274" t="str">
            <v>Mass Ave</v>
          </cell>
          <cell r="B1274" t="str">
            <v>Mass Ave</v>
          </cell>
          <cell r="C1274" t="str">
            <v>16710</v>
          </cell>
          <cell r="D1274" t="str">
            <v>System Improvements</v>
          </cell>
          <cell r="E1274" t="str">
            <v>00202</v>
          </cell>
          <cell r="G1274" t="str">
            <v>Retire PNU 9 Roxbury</v>
          </cell>
          <cell r="I1274">
            <v>426729.66</v>
          </cell>
          <cell r="J1274" t="str">
            <v>labor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C1274">
            <v>0</v>
          </cell>
          <cell r="AH1274">
            <v>0</v>
          </cell>
          <cell r="AI1274">
            <v>0</v>
          </cell>
          <cell r="AJ1274">
            <v>0</v>
          </cell>
          <cell r="AL1274">
            <v>1</v>
          </cell>
          <cell r="AM1274">
            <v>12</v>
          </cell>
          <cell r="AN1274">
            <v>0</v>
          </cell>
        </row>
        <row r="1275">
          <cell r="A1275" t="str">
            <v>Mass Ave</v>
          </cell>
          <cell r="B1275" t="str">
            <v>Mass Ave</v>
          </cell>
          <cell r="C1275" t="str">
            <v>16710</v>
          </cell>
          <cell r="D1275" t="str">
            <v>System Improvements</v>
          </cell>
          <cell r="E1275" t="str">
            <v>00202</v>
          </cell>
          <cell r="G1275" t="str">
            <v>Retire PNU 9 Roxbury</v>
          </cell>
          <cell r="I1275">
            <v>250442.62</v>
          </cell>
          <cell r="J1275" t="str">
            <v>Overtime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C1275">
            <v>0</v>
          </cell>
          <cell r="AH1275">
            <v>0</v>
          </cell>
          <cell r="AI1275">
            <v>0</v>
          </cell>
          <cell r="AJ1275">
            <v>0</v>
          </cell>
          <cell r="AL1275">
            <v>1</v>
          </cell>
          <cell r="AM1275">
            <v>12</v>
          </cell>
          <cell r="AN1275">
            <v>0</v>
          </cell>
        </row>
        <row r="1276">
          <cell r="A1276" t="str">
            <v>Mass Ave</v>
          </cell>
          <cell r="B1276" t="str">
            <v>Mass Ave</v>
          </cell>
          <cell r="C1276" t="str">
            <v>16710</v>
          </cell>
          <cell r="D1276" t="str">
            <v>System Improvements</v>
          </cell>
          <cell r="E1276" t="str">
            <v>00202</v>
          </cell>
          <cell r="G1276" t="str">
            <v>Retire PNU 9 Roxbury</v>
          </cell>
          <cell r="I1276">
            <v>184370.41</v>
          </cell>
          <cell r="J1276" t="str">
            <v>Benefits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C1276">
            <v>0</v>
          </cell>
          <cell r="AH1276">
            <v>0</v>
          </cell>
          <cell r="AI1276">
            <v>0</v>
          </cell>
          <cell r="AJ1276">
            <v>0</v>
          </cell>
          <cell r="AL1276">
            <v>1</v>
          </cell>
          <cell r="AM1276">
            <v>12</v>
          </cell>
          <cell r="AN1276">
            <v>0</v>
          </cell>
        </row>
        <row r="1277">
          <cell r="A1277" t="str">
            <v>Mass Ave</v>
          </cell>
          <cell r="B1277" t="str">
            <v>Mass Ave</v>
          </cell>
          <cell r="C1277" t="str">
            <v>16710</v>
          </cell>
          <cell r="D1277" t="str">
            <v>System Improvements</v>
          </cell>
          <cell r="E1277" t="str">
            <v>00202</v>
          </cell>
          <cell r="G1277" t="str">
            <v>Retire PNU 9 Roxbury</v>
          </cell>
          <cell r="I1277">
            <v>410969.23</v>
          </cell>
          <cell r="J1277" t="str">
            <v>Invoice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1</v>
          </cell>
          <cell r="AC1277">
            <v>0</v>
          </cell>
          <cell r="AH1277">
            <v>0</v>
          </cell>
          <cell r="AI1277">
            <v>0</v>
          </cell>
          <cell r="AJ1277">
            <v>0</v>
          </cell>
          <cell r="AL1277">
            <v>1</v>
          </cell>
          <cell r="AM1277">
            <v>12</v>
          </cell>
          <cell r="AN1277">
            <v>0</v>
          </cell>
        </row>
        <row r="1278">
          <cell r="A1278" t="str">
            <v>Mass Ave</v>
          </cell>
          <cell r="B1278" t="str">
            <v>Mass Ave</v>
          </cell>
          <cell r="C1278" t="str">
            <v>16710</v>
          </cell>
          <cell r="D1278" t="str">
            <v>System Improvements</v>
          </cell>
          <cell r="E1278" t="str">
            <v>00202</v>
          </cell>
          <cell r="G1278" t="str">
            <v>Retire PNU 9 Roxbury</v>
          </cell>
          <cell r="I1278">
            <v>460691.03</v>
          </cell>
          <cell r="J1278" t="str">
            <v>Material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0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C1278">
            <v>0</v>
          </cell>
          <cell r="AH1278">
            <v>0</v>
          </cell>
          <cell r="AI1278">
            <v>0</v>
          </cell>
          <cell r="AJ1278">
            <v>0</v>
          </cell>
          <cell r="AL1278">
            <v>1</v>
          </cell>
          <cell r="AM1278">
            <v>12</v>
          </cell>
          <cell r="AN1278">
            <v>0</v>
          </cell>
        </row>
        <row r="1279">
          <cell r="A1279" t="str">
            <v>Mass Ave</v>
          </cell>
          <cell r="B1279" t="str">
            <v>Mass Ave</v>
          </cell>
          <cell r="C1279" t="str">
            <v>16710</v>
          </cell>
          <cell r="D1279" t="str">
            <v>System Improvements</v>
          </cell>
          <cell r="E1279" t="str">
            <v>00202</v>
          </cell>
          <cell r="G1279" t="str">
            <v>Retire PNU 9 Roxbury</v>
          </cell>
          <cell r="I1279">
            <v>-965.6</v>
          </cell>
          <cell r="J1279" t="str">
            <v>Other</v>
          </cell>
          <cell r="L1279">
            <v>0</v>
          </cell>
          <cell r="M1279">
            <v>3398.54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3398.54</v>
          </cell>
          <cell r="W1279">
            <v>0</v>
          </cell>
          <cell r="X1279">
            <v>0</v>
          </cell>
          <cell r="Y1279">
            <v>0</v>
          </cell>
          <cell r="Z1279">
            <v>3398.54</v>
          </cell>
          <cell r="AA1279">
            <v>0</v>
          </cell>
          <cell r="AC1279">
            <v>0</v>
          </cell>
          <cell r="AH1279">
            <v>0</v>
          </cell>
          <cell r="AI1279">
            <v>0</v>
          </cell>
          <cell r="AJ1279">
            <v>0</v>
          </cell>
          <cell r="AL1279">
            <v>1</v>
          </cell>
          <cell r="AM1279">
            <v>12</v>
          </cell>
          <cell r="AN1279">
            <v>0</v>
          </cell>
        </row>
        <row r="1280">
          <cell r="A1280" t="str">
            <v>Mass Ave</v>
          </cell>
          <cell r="B1280" t="str">
            <v>Mass Ave</v>
          </cell>
          <cell r="C1280" t="str">
            <v>16710</v>
          </cell>
          <cell r="D1280" t="str">
            <v>System Improvements</v>
          </cell>
          <cell r="E1280" t="str">
            <v>00202</v>
          </cell>
          <cell r="G1280" t="str">
            <v>Retire PNU 9 Roxbury</v>
          </cell>
          <cell r="H1280" t="str">
            <v xml:space="preserve">    </v>
          </cell>
          <cell r="I1280">
            <v>1732237.3499999999</v>
          </cell>
          <cell r="J1280" t="str">
            <v>Total</v>
          </cell>
          <cell r="L1280">
            <v>0</v>
          </cell>
          <cell r="M1280">
            <v>3398.54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3398.54</v>
          </cell>
          <cell r="W1280">
            <v>0</v>
          </cell>
          <cell r="X1280">
            <v>0</v>
          </cell>
          <cell r="Y1280">
            <v>0</v>
          </cell>
          <cell r="Z1280">
            <v>3398.54</v>
          </cell>
          <cell r="AA1280">
            <v>1</v>
          </cell>
          <cell r="AB1280">
            <v>0</v>
          </cell>
          <cell r="AC1280" t="str">
            <v xml:space="preserve">    </v>
          </cell>
          <cell r="AD1280">
            <v>0</v>
          </cell>
          <cell r="AE1280">
            <v>0</v>
          </cell>
          <cell r="AF1280">
            <v>0</v>
          </cell>
          <cell r="AL1280">
            <v>1</v>
          </cell>
          <cell r="AM1280">
            <v>12</v>
          </cell>
          <cell r="AN1280">
            <v>0</v>
          </cell>
        </row>
        <row r="1281">
          <cell r="A1281" t="str">
            <v>Mass Ave</v>
          </cell>
          <cell r="B1281" t="str">
            <v>Mass Ave</v>
          </cell>
          <cell r="C1281" t="str">
            <v>16710</v>
          </cell>
          <cell r="D1281" t="str">
            <v>New Customer Connection</v>
          </cell>
          <cell r="E1281" t="str">
            <v>03233</v>
          </cell>
          <cell r="G1281" t="str">
            <v>Gyaymac Pr Cambridge St. @#1 Bos</v>
          </cell>
          <cell r="I1281">
            <v>0</v>
          </cell>
          <cell r="J1281" t="str">
            <v>labor</v>
          </cell>
          <cell r="L1281">
            <v>0</v>
          </cell>
          <cell r="M1281">
            <v>4358.75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135.88</v>
          </cell>
          <cell r="W1281">
            <v>4222.87</v>
          </cell>
          <cell r="X1281">
            <v>0</v>
          </cell>
          <cell r="Y1281">
            <v>0</v>
          </cell>
          <cell r="Z1281">
            <v>4358.75</v>
          </cell>
          <cell r="AA1281">
            <v>0</v>
          </cell>
          <cell r="AC1281">
            <v>0</v>
          </cell>
          <cell r="AH1281">
            <v>0</v>
          </cell>
          <cell r="AI1281">
            <v>0</v>
          </cell>
          <cell r="AJ1281">
            <v>0</v>
          </cell>
          <cell r="AL1281">
            <v>1</v>
          </cell>
          <cell r="AM1281">
            <v>12</v>
          </cell>
          <cell r="AN1281">
            <v>0</v>
          </cell>
        </row>
        <row r="1282">
          <cell r="A1282" t="str">
            <v>Mass Ave</v>
          </cell>
          <cell r="B1282" t="str">
            <v>Mass Ave</v>
          </cell>
          <cell r="C1282" t="str">
            <v>16710</v>
          </cell>
          <cell r="D1282" t="str">
            <v>New Customer Connection</v>
          </cell>
          <cell r="E1282" t="str">
            <v>03233</v>
          </cell>
          <cell r="G1282" t="str">
            <v>Gyaymac Pr Cambridge St. @#1 Bos</v>
          </cell>
          <cell r="I1282">
            <v>0</v>
          </cell>
          <cell r="J1282" t="str">
            <v>Overtime</v>
          </cell>
          <cell r="L1282">
            <v>0</v>
          </cell>
          <cell r="M1282">
            <v>1581.59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1581.59</v>
          </cell>
          <cell r="X1282">
            <v>0</v>
          </cell>
          <cell r="Y1282">
            <v>0</v>
          </cell>
          <cell r="Z1282">
            <v>1581.59</v>
          </cell>
          <cell r="AA1282">
            <v>0</v>
          </cell>
          <cell r="AC1282">
            <v>0</v>
          </cell>
          <cell r="AH1282">
            <v>0</v>
          </cell>
          <cell r="AI1282">
            <v>0</v>
          </cell>
          <cell r="AJ1282">
            <v>0</v>
          </cell>
          <cell r="AL1282">
            <v>1</v>
          </cell>
          <cell r="AM1282">
            <v>12</v>
          </cell>
          <cell r="AN1282">
            <v>0</v>
          </cell>
        </row>
        <row r="1283">
          <cell r="A1283" t="str">
            <v>Mass Ave</v>
          </cell>
          <cell r="B1283" t="str">
            <v>Mass Ave</v>
          </cell>
          <cell r="C1283" t="str">
            <v>16710</v>
          </cell>
          <cell r="D1283" t="str">
            <v>New Customer Connection</v>
          </cell>
          <cell r="E1283" t="str">
            <v>03233</v>
          </cell>
          <cell r="G1283" t="str">
            <v>Gyaymac Pr Cambridge St. @#1 Bos</v>
          </cell>
          <cell r="I1283">
            <v>0</v>
          </cell>
          <cell r="J1283" t="str">
            <v>Benefits</v>
          </cell>
          <cell r="L1283">
            <v>0</v>
          </cell>
          <cell r="M1283">
            <v>2713.65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86.69</v>
          </cell>
          <cell r="W1283">
            <v>2626.96</v>
          </cell>
          <cell r="X1283">
            <v>0</v>
          </cell>
          <cell r="Y1283">
            <v>0</v>
          </cell>
          <cell r="Z1283">
            <v>2713.65</v>
          </cell>
          <cell r="AA1283">
            <v>0</v>
          </cell>
          <cell r="AC1283">
            <v>0</v>
          </cell>
          <cell r="AH1283">
            <v>0</v>
          </cell>
          <cell r="AI1283">
            <v>0</v>
          </cell>
          <cell r="AJ1283">
            <v>0</v>
          </cell>
          <cell r="AL1283">
            <v>1</v>
          </cell>
          <cell r="AM1283">
            <v>12</v>
          </cell>
          <cell r="AN1283">
            <v>0</v>
          </cell>
        </row>
        <row r="1284">
          <cell r="A1284" t="str">
            <v>Mass Ave</v>
          </cell>
          <cell r="B1284" t="str">
            <v>Mass Ave</v>
          </cell>
          <cell r="C1284" t="str">
            <v>16710</v>
          </cell>
          <cell r="D1284" t="str">
            <v>New Customer Connection</v>
          </cell>
          <cell r="E1284" t="str">
            <v>03233</v>
          </cell>
          <cell r="G1284" t="str">
            <v>Gyaymac Pr Cambridge St. @#1 Bos</v>
          </cell>
          <cell r="I1284">
            <v>0</v>
          </cell>
          <cell r="J1284" t="str">
            <v>Invoice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1</v>
          </cell>
          <cell r="AC1284">
            <v>0</v>
          </cell>
          <cell r="AH1284">
            <v>0</v>
          </cell>
          <cell r="AI1284">
            <v>0</v>
          </cell>
          <cell r="AJ1284">
            <v>0</v>
          </cell>
          <cell r="AL1284">
            <v>1</v>
          </cell>
          <cell r="AM1284">
            <v>12</v>
          </cell>
          <cell r="AN1284">
            <v>0</v>
          </cell>
        </row>
        <row r="1285">
          <cell r="A1285" t="str">
            <v>Mass Ave</v>
          </cell>
          <cell r="B1285" t="str">
            <v>Mass Ave</v>
          </cell>
          <cell r="C1285" t="str">
            <v>16710</v>
          </cell>
          <cell r="D1285" t="str">
            <v>New Customer Connection</v>
          </cell>
          <cell r="E1285" t="str">
            <v>03233</v>
          </cell>
          <cell r="G1285" t="str">
            <v>Gyaymac Pr Cambridge St. @#1 Bos</v>
          </cell>
          <cell r="I1285">
            <v>0</v>
          </cell>
          <cell r="J1285" t="str">
            <v>Material</v>
          </cell>
          <cell r="L1285">
            <v>0</v>
          </cell>
          <cell r="M1285">
            <v>72.97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72.97</v>
          </cell>
          <cell r="Z1285">
            <v>72.97</v>
          </cell>
          <cell r="AA1285">
            <v>0</v>
          </cell>
          <cell r="AC1285">
            <v>0</v>
          </cell>
          <cell r="AH1285">
            <v>0</v>
          </cell>
          <cell r="AI1285">
            <v>0</v>
          </cell>
          <cell r="AJ1285">
            <v>0</v>
          </cell>
          <cell r="AL1285">
            <v>1</v>
          </cell>
          <cell r="AM1285">
            <v>12</v>
          </cell>
          <cell r="AN1285">
            <v>0</v>
          </cell>
        </row>
        <row r="1286">
          <cell r="A1286" t="str">
            <v>Mass Ave</v>
          </cell>
          <cell r="B1286" t="str">
            <v>Mass Ave</v>
          </cell>
          <cell r="C1286" t="str">
            <v>16710</v>
          </cell>
          <cell r="D1286" t="str">
            <v>New Customer Connection</v>
          </cell>
          <cell r="E1286" t="str">
            <v>03233</v>
          </cell>
          <cell r="G1286" t="str">
            <v>Gyaymac Pr Cambridge St. @#1 Bos</v>
          </cell>
          <cell r="I1286">
            <v>0</v>
          </cell>
          <cell r="J1286" t="str">
            <v>Other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C1286">
            <v>0</v>
          </cell>
          <cell r="AH1286">
            <v>0</v>
          </cell>
          <cell r="AI1286">
            <v>0</v>
          </cell>
          <cell r="AJ1286">
            <v>0</v>
          </cell>
          <cell r="AL1286">
            <v>1</v>
          </cell>
          <cell r="AM1286">
            <v>12</v>
          </cell>
          <cell r="AN1286">
            <v>0</v>
          </cell>
        </row>
        <row r="1287">
          <cell r="A1287" t="str">
            <v>Mass Ave</v>
          </cell>
          <cell r="B1287" t="str">
            <v>Mass Ave</v>
          </cell>
          <cell r="C1287" t="str">
            <v>16710</v>
          </cell>
          <cell r="D1287" t="str">
            <v>New Customer Connection</v>
          </cell>
          <cell r="E1287" t="str">
            <v>03233</v>
          </cell>
          <cell r="G1287" t="str">
            <v>Gyaymac Pr Cambridge St. @#1 Bos</v>
          </cell>
          <cell r="H1287" t="str">
            <v xml:space="preserve">    </v>
          </cell>
          <cell r="I1287">
            <v>0</v>
          </cell>
          <cell r="J1287" t="str">
            <v>Total</v>
          </cell>
          <cell r="L1287">
            <v>0</v>
          </cell>
          <cell r="M1287">
            <v>8726.9599999999991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222.57</v>
          </cell>
          <cell r="W1287">
            <v>8431.42</v>
          </cell>
          <cell r="X1287">
            <v>0</v>
          </cell>
          <cell r="Y1287">
            <v>72.97</v>
          </cell>
          <cell r="Z1287">
            <v>8726.9599999999991</v>
          </cell>
          <cell r="AA1287">
            <v>1</v>
          </cell>
          <cell r="AB1287">
            <v>0</v>
          </cell>
          <cell r="AC1287" t="str">
            <v xml:space="preserve">    </v>
          </cell>
          <cell r="AD1287">
            <v>0</v>
          </cell>
          <cell r="AE1287">
            <v>0</v>
          </cell>
          <cell r="AF1287">
            <v>0</v>
          </cell>
          <cell r="AL1287">
            <v>1</v>
          </cell>
          <cell r="AM1287">
            <v>12</v>
          </cell>
          <cell r="AN1287">
            <v>0</v>
          </cell>
        </row>
        <row r="1288">
          <cell r="A1288" t="str">
            <v>Mass Ave</v>
          </cell>
          <cell r="B1288" t="str">
            <v>Mass Ave</v>
          </cell>
          <cell r="C1288" t="str">
            <v>16710</v>
          </cell>
          <cell r="D1288" t="str">
            <v>System Improvements</v>
          </cell>
          <cell r="E1288" t="str">
            <v>04183</v>
          </cell>
          <cell r="G1288" t="str">
            <v>Reconductor sections on network feeder 492-1N11N</v>
          </cell>
          <cell r="I1288">
            <v>0</v>
          </cell>
          <cell r="J1288" t="str">
            <v>labor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C1288">
            <v>0</v>
          </cell>
          <cell r="AH1288">
            <v>0</v>
          </cell>
          <cell r="AI1288">
            <v>0</v>
          </cell>
          <cell r="AJ1288">
            <v>0</v>
          </cell>
          <cell r="AL1288">
            <v>1</v>
          </cell>
          <cell r="AM1288">
            <v>12</v>
          </cell>
          <cell r="AN1288">
            <v>0</v>
          </cell>
        </row>
        <row r="1289">
          <cell r="A1289" t="str">
            <v>Mass Ave</v>
          </cell>
          <cell r="B1289" t="str">
            <v>Mass Ave</v>
          </cell>
          <cell r="C1289" t="str">
            <v>16710</v>
          </cell>
          <cell r="D1289" t="str">
            <v>System Improvements</v>
          </cell>
          <cell r="E1289" t="str">
            <v>04183</v>
          </cell>
          <cell r="G1289" t="str">
            <v>Reconductor sections on network feeder 492-1N11N</v>
          </cell>
          <cell r="I1289">
            <v>0</v>
          </cell>
          <cell r="J1289" t="str">
            <v>Overtime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C1289">
            <v>0</v>
          </cell>
          <cell r="AH1289">
            <v>0</v>
          </cell>
          <cell r="AI1289">
            <v>0</v>
          </cell>
          <cell r="AJ1289">
            <v>0</v>
          </cell>
          <cell r="AL1289">
            <v>1</v>
          </cell>
          <cell r="AM1289">
            <v>12</v>
          </cell>
          <cell r="AN1289">
            <v>0</v>
          </cell>
        </row>
        <row r="1290">
          <cell r="A1290" t="str">
            <v>Mass Ave</v>
          </cell>
          <cell r="B1290" t="str">
            <v>Mass Ave</v>
          </cell>
          <cell r="C1290" t="str">
            <v>16710</v>
          </cell>
          <cell r="D1290" t="str">
            <v>System Improvements</v>
          </cell>
          <cell r="E1290" t="str">
            <v>04183</v>
          </cell>
          <cell r="G1290" t="str">
            <v>Reconductor sections on network feeder 492-1N11N</v>
          </cell>
          <cell r="I1290">
            <v>0</v>
          </cell>
          <cell r="J1290" t="str">
            <v>Benefits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C1290">
            <v>0</v>
          </cell>
          <cell r="AH1290">
            <v>0</v>
          </cell>
          <cell r="AI1290">
            <v>0</v>
          </cell>
          <cell r="AJ1290">
            <v>0</v>
          </cell>
          <cell r="AL1290">
            <v>1</v>
          </cell>
          <cell r="AM1290">
            <v>12</v>
          </cell>
          <cell r="AN1290">
            <v>0</v>
          </cell>
        </row>
        <row r="1291">
          <cell r="A1291" t="str">
            <v>Mass Ave</v>
          </cell>
          <cell r="B1291" t="str">
            <v>Mass Ave</v>
          </cell>
          <cell r="C1291" t="str">
            <v>16710</v>
          </cell>
          <cell r="D1291" t="str">
            <v>System Improvements</v>
          </cell>
          <cell r="E1291" t="str">
            <v>04183</v>
          </cell>
          <cell r="G1291" t="str">
            <v>Reconductor sections on network feeder 492-1N11N</v>
          </cell>
          <cell r="I1291">
            <v>0</v>
          </cell>
          <cell r="J1291" t="str">
            <v>Invoice</v>
          </cell>
          <cell r="L1291">
            <v>0</v>
          </cell>
          <cell r="M1291">
            <v>7196.57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7196.57</v>
          </cell>
          <cell r="W1291">
            <v>0</v>
          </cell>
          <cell r="X1291">
            <v>0</v>
          </cell>
          <cell r="Y1291">
            <v>0</v>
          </cell>
          <cell r="Z1291">
            <v>7196.57</v>
          </cell>
          <cell r="AA1291">
            <v>1</v>
          </cell>
          <cell r="AC1291">
            <v>0</v>
          </cell>
          <cell r="AH1291">
            <v>0</v>
          </cell>
          <cell r="AI1291">
            <v>0</v>
          </cell>
          <cell r="AJ1291">
            <v>0</v>
          </cell>
          <cell r="AL1291">
            <v>1</v>
          </cell>
          <cell r="AM1291">
            <v>12</v>
          </cell>
          <cell r="AN1291">
            <v>0</v>
          </cell>
        </row>
        <row r="1292">
          <cell r="A1292" t="str">
            <v>Mass Ave</v>
          </cell>
          <cell r="B1292" t="str">
            <v>Mass Ave</v>
          </cell>
          <cell r="C1292" t="str">
            <v>16710</v>
          </cell>
          <cell r="D1292" t="str">
            <v>System Improvements</v>
          </cell>
          <cell r="E1292" t="str">
            <v>04183</v>
          </cell>
          <cell r="G1292" t="str">
            <v>Reconductor sections on network feeder 492-1N11N</v>
          </cell>
          <cell r="I1292">
            <v>0</v>
          </cell>
          <cell r="J1292" t="str">
            <v>Material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C1292">
            <v>0</v>
          </cell>
          <cell r="AH1292">
            <v>0</v>
          </cell>
          <cell r="AI1292">
            <v>0</v>
          </cell>
          <cell r="AJ1292">
            <v>0</v>
          </cell>
          <cell r="AL1292">
            <v>1</v>
          </cell>
          <cell r="AM1292">
            <v>12</v>
          </cell>
          <cell r="AN1292">
            <v>0</v>
          </cell>
        </row>
        <row r="1293">
          <cell r="A1293" t="str">
            <v>Mass Ave</v>
          </cell>
          <cell r="B1293" t="str">
            <v>Mass Ave</v>
          </cell>
          <cell r="C1293" t="str">
            <v>16710</v>
          </cell>
          <cell r="D1293" t="str">
            <v>System Improvements</v>
          </cell>
          <cell r="E1293" t="str">
            <v>04183</v>
          </cell>
          <cell r="G1293" t="str">
            <v>Reconductor sections on network feeder 492-1N11N</v>
          </cell>
          <cell r="I1293">
            <v>0</v>
          </cell>
          <cell r="J1293" t="str">
            <v>Other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C1293">
            <v>0</v>
          </cell>
          <cell r="AH1293">
            <v>0</v>
          </cell>
          <cell r="AI1293">
            <v>0</v>
          </cell>
          <cell r="AJ1293">
            <v>0</v>
          </cell>
          <cell r="AL1293">
            <v>1</v>
          </cell>
          <cell r="AM1293">
            <v>12</v>
          </cell>
          <cell r="AN1293">
            <v>0</v>
          </cell>
        </row>
        <row r="1294">
          <cell r="A1294" t="str">
            <v>Mass Ave</v>
          </cell>
          <cell r="B1294" t="str">
            <v>Mass Ave</v>
          </cell>
          <cell r="C1294" t="str">
            <v>16710</v>
          </cell>
          <cell r="D1294" t="str">
            <v>System Improvements</v>
          </cell>
          <cell r="E1294" t="str">
            <v>04183</v>
          </cell>
          <cell r="G1294" t="str">
            <v>Reconductor sections on network feeder 492-1N11N</v>
          </cell>
          <cell r="H1294" t="str">
            <v xml:space="preserve">    </v>
          </cell>
          <cell r="I1294">
            <v>0</v>
          </cell>
          <cell r="J1294" t="str">
            <v>Total</v>
          </cell>
          <cell r="L1294">
            <v>0</v>
          </cell>
          <cell r="M1294">
            <v>7196.57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7196.57</v>
          </cell>
          <cell r="W1294">
            <v>0</v>
          </cell>
          <cell r="X1294">
            <v>0</v>
          </cell>
          <cell r="Y1294">
            <v>0</v>
          </cell>
          <cell r="Z1294">
            <v>7196.57</v>
          </cell>
          <cell r="AA1294">
            <v>1</v>
          </cell>
          <cell r="AB1294">
            <v>0</v>
          </cell>
          <cell r="AC1294" t="str">
            <v xml:space="preserve">    </v>
          </cell>
          <cell r="AD1294">
            <v>0</v>
          </cell>
          <cell r="AE1294">
            <v>0</v>
          </cell>
          <cell r="AF1294">
            <v>0</v>
          </cell>
          <cell r="AL1294">
            <v>1</v>
          </cell>
          <cell r="AM1294">
            <v>12</v>
          </cell>
          <cell r="AN1294">
            <v>0</v>
          </cell>
        </row>
        <row r="1295">
          <cell r="A1295" t="str">
            <v>Mass Ave</v>
          </cell>
          <cell r="B1295" t="str">
            <v>Mass Ave</v>
          </cell>
          <cell r="C1295" t="str">
            <v>16710</v>
          </cell>
          <cell r="D1295" t="str">
            <v>New Customer Connection</v>
          </cell>
          <cell r="E1295" t="str">
            <v>04955</v>
          </cell>
          <cell r="G1295" t="str">
            <v>Charles St. Hotel - 215 Charles St, Boston Street</v>
          </cell>
          <cell r="I1295">
            <v>0</v>
          </cell>
          <cell r="J1295" t="str">
            <v>labor</v>
          </cell>
          <cell r="L1295">
            <v>0</v>
          </cell>
          <cell r="M1295">
            <v>133.94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67.94</v>
          </cell>
          <cell r="W1295">
            <v>0</v>
          </cell>
          <cell r="X1295">
            <v>0</v>
          </cell>
          <cell r="Y1295">
            <v>66</v>
          </cell>
          <cell r="Z1295">
            <v>133.94</v>
          </cell>
          <cell r="AA1295">
            <v>0</v>
          </cell>
          <cell r="AC1295">
            <v>0</v>
          </cell>
          <cell r="AH1295">
            <v>0</v>
          </cell>
          <cell r="AI1295">
            <v>0</v>
          </cell>
          <cell r="AJ1295">
            <v>0</v>
          </cell>
          <cell r="AL1295">
            <v>1</v>
          </cell>
          <cell r="AM1295">
            <v>12</v>
          </cell>
          <cell r="AN1295">
            <v>0</v>
          </cell>
        </row>
        <row r="1296">
          <cell r="A1296" t="str">
            <v>Mass Ave</v>
          </cell>
          <cell r="B1296" t="str">
            <v>Mass Ave</v>
          </cell>
          <cell r="C1296" t="str">
            <v>16710</v>
          </cell>
          <cell r="D1296" t="str">
            <v>New Customer Connection</v>
          </cell>
          <cell r="E1296" t="str">
            <v>04955</v>
          </cell>
          <cell r="G1296" t="str">
            <v>Charles St. Hotel - 215 Charles St, Boston Street</v>
          </cell>
          <cell r="I1296">
            <v>0</v>
          </cell>
          <cell r="J1296" t="str">
            <v>Overtime</v>
          </cell>
          <cell r="L1296">
            <v>0</v>
          </cell>
          <cell r="M1296">
            <v>362.4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362.4</v>
          </cell>
          <cell r="W1296">
            <v>0</v>
          </cell>
          <cell r="X1296">
            <v>0</v>
          </cell>
          <cell r="Y1296">
            <v>0</v>
          </cell>
          <cell r="Z1296">
            <v>362.4</v>
          </cell>
          <cell r="AA1296">
            <v>0</v>
          </cell>
          <cell r="AC1296">
            <v>0</v>
          </cell>
          <cell r="AH1296">
            <v>0</v>
          </cell>
          <cell r="AI1296">
            <v>0</v>
          </cell>
          <cell r="AJ1296">
            <v>0</v>
          </cell>
          <cell r="AL1296">
            <v>1</v>
          </cell>
          <cell r="AM1296">
            <v>12</v>
          </cell>
          <cell r="AN1296">
            <v>0</v>
          </cell>
        </row>
        <row r="1297">
          <cell r="A1297" t="str">
            <v>Mass Ave</v>
          </cell>
          <cell r="B1297" t="str">
            <v>Mass Ave</v>
          </cell>
          <cell r="C1297" t="str">
            <v>16710</v>
          </cell>
          <cell r="D1297" t="str">
            <v>New Customer Connection</v>
          </cell>
          <cell r="E1297" t="str">
            <v>04955</v>
          </cell>
          <cell r="G1297" t="str">
            <v>Charles St. Hotel - 215 Charles St, Boston Street</v>
          </cell>
          <cell r="I1297">
            <v>0</v>
          </cell>
          <cell r="J1297" t="str">
            <v>Benefits</v>
          </cell>
          <cell r="L1297">
            <v>0</v>
          </cell>
          <cell r="M1297">
            <v>85.72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43.48</v>
          </cell>
          <cell r="W1297">
            <v>0</v>
          </cell>
          <cell r="X1297">
            <v>0</v>
          </cell>
          <cell r="Y1297">
            <v>42.24</v>
          </cell>
          <cell r="Z1297">
            <v>85.72</v>
          </cell>
          <cell r="AA1297">
            <v>0</v>
          </cell>
          <cell r="AC1297">
            <v>0</v>
          </cell>
          <cell r="AH1297">
            <v>0</v>
          </cell>
          <cell r="AI1297">
            <v>0</v>
          </cell>
          <cell r="AJ1297">
            <v>0</v>
          </cell>
          <cell r="AL1297">
            <v>1</v>
          </cell>
          <cell r="AM1297">
            <v>12</v>
          </cell>
          <cell r="AN1297">
            <v>0</v>
          </cell>
        </row>
        <row r="1298">
          <cell r="A1298" t="str">
            <v>Mass Ave</v>
          </cell>
          <cell r="B1298" t="str">
            <v>Mass Ave</v>
          </cell>
          <cell r="C1298" t="str">
            <v>16710</v>
          </cell>
          <cell r="D1298" t="str">
            <v>New Customer Connection</v>
          </cell>
          <cell r="E1298" t="str">
            <v>04955</v>
          </cell>
          <cell r="G1298" t="str">
            <v>Charles St. Hotel - 215 Charles St, Boston Street</v>
          </cell>
          <cell r="I1298">
            <v>0</v>
          </cell>
          <cell r="J1298" t="str">
            <v>Invoice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1</v>
          </cell>
          <cell r="AC1298">
            <v>0</v>
          </cell>
          <cell r="AH1298">
            <v>0</v>
          </cell>
          <cell r="AI1298">
            <v>0</v>
          </cell>
          <cell r="AJ1298">
            <v>0</v>
          </cell>
          <cell r="AL1298">
            <v>1</v>
          </cell>
          <cell r="AM1298">
            <v>12</v>
          </cell>
          <cell r="AN1298">
            <v>0</v>
          </cell>
        </row>
        <row r="1299">
          <cell r="A1299" t="str">
            <v>Mass Ave</v>
          </cell>
          <cell r="B1299" t="str">
            <v>Mass Ave</v>
          </cell>
          <cell r="C1299" t="str">
            <v>16710</v>
          </cell>
          <cell r="D1299" t="str">
            <v>New Customer Connection</v>
          </cell>
          <cell r="E1299" t="str">
            <v>04955</v>
          </cell>
          <cell r="G1299" t="str">
            <v>Charles St. Hotel - 215 Charles St, Boston Street</v>
          </cell>
          <cell r="I1299">
            <v>0</v>
          </cell>
          <cell r="J1299" t="str">
            <v>Material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C1299">
            <v>0</v>
          </cell>
          <cell r="AH1299">
            <v>0</v>
          </cell>
          <cell r="AI1299">
            <v>0</v>
          </cell>
          <cell r="AJ1299">
            <v>0</v>
          </cell>
          <cell r="AL1299">
            <v>1</v>
          </cell>
          <cell r="AM1299">
            <v>12</v>
          </cell>
          <cell r="AN1299">
            <v>0</v>
          </cell>
        </row>
        <row r="1300">
          <cell r="A1300" t="str">
            <v>Mass Ave</v>
          </cell>
          <cell r="B1300" t="str">
            <v>Mass Ave</v>
          </cell>
          <cell r="C1300" t="str">
            <v>16710</v>
          </cell>
          <cell r="D1300" t="str">
            <v>New Customer Connection</v>
          </cell>
          <cell r="E1300" t="str">
            <v>04955</v>
          </cell>
          <cell r="G1300" t="str">
            <v>Charles St. Hotel - 215 Charles St, Boston Street</v>
          </cell>
          <cell r="I1300">
            <v>0</v>
          </cell>
          <cell r="J1300" t="str">
            <v>Other</v>
          </cell>
          <cell r="L1300">
            <v>0</v>
          </cell>
          <cell r="M1300">
            <v>-22135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-22135</v>
          </cell>
          <cell r="Y1300">
            <v>0</v>
          </cell>
          <cell r="Z1300">
            <v>-22135</v>
          </cell>
          <cell r="AA1300">
            <v>0</v>
          </cell>
          <cell r="AC1300">
            <v>0</v>
          </cell>
          <cell r="AH1300">
            <v>0</v>
          </cell>
          <cell r="AI1300">
            <v>0</v>
          </cell>
          <cell r="AJ1300">
            <v>0</v>
          </cell>
          <cell r="AL1300">
            <v>1</v>
          </cell>
          <cell r="AM1300">
            <v>12</v>
          </cell>
          <cell r="AN1300">
            <v>0</v>
          </cell>
        </row>
        <row r="1301">
          <cell r="A1301" t="str">
            <v>Mass Ave</v>
          </cell>
          <cell r="B1301" t="str">
            <v>Mass Ave</v>
          </cell>
          <cell r="C1301" t="str">
            <v>16710</v>
          </cell>
          <cell r="D1301" t="str">
            <v>New Customer Connection</v>
          </cell>
          <cell r="E1301" t="str">
            <v>04955</v>
          </cell>
          <cell r="G1301" t="str">
            <v>Charles St. Hotel - 215 Charles St, Boston Street</v>
          </cell>
          <cell r="H1301" t="str">
            <v xml:space="preserve">    </v>
          </cell>
          <cell r="I1301">
            <v>0</v>
          </cell>
          <cell r="J1301" t="str">
            <v>Total</v>
          </cell>
          <cell r="L1301">
            <v>0</v>
          </cell>
          <cell r="M1301">
            <v>-21552.94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473.82</v>
          </cell>
          <cell r="W1301">
            <v>0</v>
          </cell>
          <cell r="X1301">
            <v>-22135</v>
          </cell>
          <cell r="Y1301">
            <v>108.24000000000001</v>
          </cell>
          <cell r="Z1301">
            <v>-21552.94</v>
          </cell>
          <cell r="AA1301">
            <v>1</v>
          </cell>
          <cell r="AB1301">
            <v>0</v>
          </cell>
          <cell r="AC1301" t="str">
            <v xml:space="preserve">    </v>
          </cell>
          <cell r="AD1301">
            <v>0</v>
          </cell>
          <cell r="AE1301">
            <v>0</v>
          </cell>
          <cell r="AF1301">
            <v>0</v>
          </cell>
          <cell r="AL1301">
            <v>1</v>
          </cell>
          <cell r="AM1301">
            <v>12</v>
          </cell>
          <cell r="AN1301">
            <v>0</v>
          </cell>
        </row>
        <row r="1302">
          <cell r="A1302" t="str">
            <v>Mass Ave</v>
          </cell>
          <cell r="B1302" t="str">
            <v>Mass Ave</v>
          </cell>
          <cell r="C1302" t="str">
            <v>16710</v>
          </cell>
          <cell r="D1302" t="str">
            <v>New Customer Connection</v>
          </cell>
          <cell r="E1302" t="str">
            <v>05355</v>
          </cell>
          <cell r="G1302"/>
          <cell r="I1302">
            <v>0</v>
          </cell>
          <cell r="J1302" t="str">
            <v>labor</v>
          </cell>
          <cell r="L1302">
            <v>0</v>
          </cell>
          <cell r="M1302">
            <v>2127.7399999999998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1153.25</v>
          </cell>
          <cell r="W1302">
            <v>974.49</v>
          </cell>
          <cell r="X1302">
            <v>0</v>
          </cell>
          <cell r="Y1302">
            <v>0</v>
          </cell>
          <cell r="Z1302">
            <v>2127.7399999999998</v>
          </cell>
          <cell r="AA1302">
            <v>0</v>
          </cell>
          <cell r="AC1302">
            <v>0</v>
          </cell>
          <cell r="AH1302">
            <v>0</v>
          </cell>
          <cell r="AI1302">
            <v>0</v>
          </cell>
          <cell r="AJ1302">
            <v>0</v>
          </cell>
          <cell r="AL1302">
            <v>1</v>
          </cell>
          <cell r="AM1302">
            <v>12</v>
          </cell>
          <cell r="AN1302">
            <v>0</v>
          </cell>
        </row>
        <row r="1303">
          <cell r="A1303" t="str">
            <v>Mass Ave</v>
          </cell>
          <cell r="B1303" t="str">
            <v>Mass Ave</v>
          </cell>
          <cell r="C1303" t="str">
            <v>16710</v>
          </cell>
          <cell r="D1303" t="str">
            <v>New Customer Connection</v>
          </cell>
          <cell r="E1303" t="str">
            <v>05355</v>
          </cell>
          <cell r="G1303"/>
          <cell r="I1303">
            <v>0</v>
          </cell>
          <cell r="J1303" t="str">
            <v>Overtime</v>
          </cell>
          <cell r="L1303">
            <v>0</v>
          </cell>
          <cell r="M1303">
            <v>1587.71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1520.26</v>
          </cell>
          <cell r="W1303">
            <v>67.45</v>
          </cell>
          <cell r="X1303">
            <v>0</v>
          </cell>
          <cell r="Y1303">
            <v>0</v>
          </cell>
          <cell r="Z1303">
            <v>1587.71</v>
          </cell>
          <cell r="AA1303">
            <v>0</v>
          </cell>
          <cell r="AC1303">
            <v>0</v>
          </cell>
          <cell r="AH1303">
            <v>0</v>
          </cell>
          <cell r="AI1303">
            <v>0</v>
          </cell>
          <cell r="AJ1303">
            <v>0</v>
          </cell>
          <cell r="AL1303">
            <v>1</v>
          </cell>
          <cell r="AM1303">
            <v>12</v>
          </cell>
          <cell r="AN1303">
            <v>0</v>
          </cell>
        </row>
        <row r="1304">
          <cell r="A1304" t="str">
            <v>Mass Ave</v>
          </cell>
          <cell r="B1304" t="str">
            <v>Mass Ave</v>
          </cell>
          <cell r="C1304" t="str">
            <v>16710</v>
          </cell>
          <cell r="D1304" t="str">
            <v>New Customer Connection</v>
          </cell>
          <cell r="E1304" t="str">
            <v>05355</v>
          </cell>
          <cell r="G1304"/>
          <cell r="I1304">
            <v>0</v>
          </cell>
          <cell r="J1304" t="str">
            <v>Benefits</v>
          </cell>
          <cell r="L1304">
            <v>0</v>
          </cell>
          <cell r="M1304">
            <v>1302.0300000000002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738.07</v>
          </cell>
          <cell r="W1304">
            <v>563.96</v>
          </cell>
          <cell r="X1304">
            <v>0</v>
          </cell>
          <cell r="Y1304">
            <v>0</v>
          </cell>
          <cell r="Z1304">
            <v>1302.0300000000002</v>
          </cell>
          <cell r="AA1304">
            <v>0</v>
          </cell>
          <cell r="AC1304">
            <v>0</v>
          </cell>
          <cell r="AH1304">
            <v>0</v>
          </cell>
          <cell r="AI1304">
            <v>0</v>
          </cell>
          <cell r="AJ1304">
            <v>0</v>
          </cell>
          <cell r="AL1304">
            <v>1</v>
          </cell>
          <cell r="AM1304">
            <v>12</v>
          </cell>
          <cell r="AN1304">
            <v>0</v>
          </cell>
        </row>
        <row r="1305">
          <cell r="A1305" t="str">
            <v>Mass Ave</v>
          </cell>
          <cell r="B1305" t="str">
            <v>Mass Ave</v>
          </cell>
          <cell r="C1305" t="str">
            <v>16710</v>
          </cell>
          <cell r="D1305" t="str">
            <v>New Customer Connection</v>
          </cell>
          <cell r="E1305" t="str">
            <v>05355</v>
          </cell>
          <cell r="G1305"/>
          <cell r="I1305">
            <v>0</v>
          </cell>
          <cell r="J1305" t="str">
            <v>Invoice</v>
          </cell>
          <cell r="L1305">
            <v>0</v>
          </cell>
          <cell r="M1305">
            <v>3757.78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3757.78</v>
          </cell>
          <cell r="W1305">
            <v>0</v>
          </cell>
          <cell r="X1305">
            <v>0</v>
          </cell>
          <cell r="Y1305">
            <v>0</v>
          </cell>
          <cell r="Z1305">
            <v>3757.78</v>
          </cell>
          <cell r="AA1305">
            <v>1</v>
          </cell>
          <cell r="AC1305">
            <v>0</v>
          </cell>
          <cell r="AH1305">
            <v>0</v>
          </cell>
          <cell r="AI1305">
            <v>0</v>
          </cell>
          <cell r="AJ1305">
            <v>0</v>
          </cell>
          <cell r="AL1305">
            <v>1</v>
          </cell>
          <cell r="AM1305">
            <v>12</v>
          </cell>
          <cell r="AN1305">
            <v>0</v>
          </cell>
        </row>
        <row r="1306">
          <cell r="A1306" t="str">
            <v>Mass Ave</v>
          </cell>
          <cell r="B1306" t="str">
            <v>Mass Ave</v>
          </cell>
          <cell r="C1306" t="str">
            <v>16710</v>
          </cell>
          <cell r="D1306" t="str">
            <v>New Customer Connection</v>
          </cell>
          <cell r="E1306" t="str">
            <v>05355</v>
          </cell>
          <cell r="G1306"/>
          <cell r="I1306">
            <v>0</v>
          </cell>
          <cell r="J1306" t="str">
            <v>Material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C1306">
            <v>0</v>
          </cell>
          <cell r="AH1306">
            <v>0</v>
          </cell>
          <cell r="AI1306">
            <v>0</v>
          </cell>
          <cell r="AJ1306">
            <v>0</v>
          </cell>
          <cell r="AL1306">
            <v>1</v>
          </cell>
          <cell r="AM1306">
            <v>12</v>
          </cell>
          <cell r="AN1306">
            <v>0</v>
          </cell>
        </row>
        <row r="1307">
          <cell r="A1307" t="str">
            <v>Mass Ave</v>
          </cell>
          <cell r="B1307" t="str">
            <v>Mass Ave</v>
          </cell>
          <cell r="C1307" t="str">
            <v>16710</v>
          </cell>
          <cell r="D1307" t="str">
            <v>New Customer Connection</v>
          </cell>
          <cell r="E1307" t="str">
            <v>05355</v>
          </cell>
          <cell r="G1307"/>
          <cell r="I1307">
            <v>0</v>
          </cell>
          <cell r="J1307" t="str">
            <v>Other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C1307">
            <v>0</v>
          </cell>
          <cell r="AH1307">
            <v>0</v>
          </cell>
          <cell r="AI1307">
            <v>0</v>
          </cell>
          <cell r="AJ1307">
            <v>0</v>
          </cell>
          <cell r="AL1307">
            <v>1</v>
          </cell>
          <cell r="AM1307">
            <v>12</v>
          </cell>
          <cell r="AN1307">
            <v>0</v>
          </cell>
        </row>
        <row r="1308">
          <cell r="A1308" t="str">
            <v>Mass Ave</v>
          </cell>
          <cell r="B1308" t="str">
            <v>Mass Ave</v>
          </cell>
          <cell r="C1308" t="str">
            <v>16710</v>
          </cell>
          <cell r="D1308" t="str">
            <v>New Customer Connection</v>
          </cell>
          <cell r="E1308" t="str">
            <v>05355</v>
          </cell>
          <cell r="G1308"/>
          <cell r="H1308" t="str">
            <v xml:space="preserve">    </v>
          </cell>
          <cell r="I1308">
            <v>0</v>
          </cell>
          <cell r="J1308" t="str">
            <v>Total</v>
          </cell>
          <cell r="L1308">
            <v>0</v>
          </cell>
          <cell r="M1308">
            <v>8775.26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7169.3600000000006</v>
          </cell>
          <cell r="W1308">
            <v>1605.9</v>
          </cell>
          <cell r="X1308">
            <v>0</v>
          </cell>
          <cell r="Y1308">
            <v>0</v>
          </cell>
          <cell r="Z1308">
            <v>8775.26</v>
          </cell>
          <cell r="AA1308">
            <v>1</v>
          </cell>
          <cell r="AB1308">
            <v>0</v>
          </cell>
          <cell r="AC1308" t="str">
            <v xml:space="preserve">    </v>
          </cell>
          <cell r="AD1308">
            <v>0</v>
          </cell>
          <cell r="AE1308">
            <v>0</v>
          </cell>
          <cell r="AF1308">
            <v>0</v>
          </cell>
          <cell r="AL1308">
            <v>1</v>
          </cell>
          <cell r="AM1308">
            <v>12</v>
          </cell>
          <cell r="AN1308">
            <v>0</v>
          </cell>
        </row>
        <row r="1309">
          <cell r="A1309" t="str">
            <v>Mass Ave</v>
          </cell>
          <cell r="B1309" t="str">
            <v>Mass Ave</v>
          </cell>
          <cell r="C1309" t="str">
            <v>16710</v>
          </cell>
          <cell r="D1309" t="str">
            <v>System Failure</v>
          </cell>
          <cell r="E1309" t="str">
            <v>99231</v>
          </cell>
          <cell r="G1309" t="str">
            <v>OH CORRECTIVE REPLACE MASS AVE OPS</v>
          </cell>
          <cell r="I1309">
            <v>319884.08</v>
          </cell>
          <cell r="J1309" t="str">
            <v>labor</v>
          </cell>
          <cell r="L1309">
            <v>0</v>
          </cell>
          <cell r="M1309">
            <v>700.1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700.1</v>
          </cell>
          <cell r="W1309">
            <v>0</v>
          </cell>
          <cell r="X1309">
            <v>0</v>
          </cell>
          <cell r="Y1309">
            <v>0</v>
          </cell>
          <cell r="Z1309">
            <v>700.1</v>
          </cell>
          <cell r="AA1309">
            <v>0</v>
          </cell>
          <cell r="AC1309">
            <v>0</v>
          </cell>
          <cell r="AH1309">
            <v>0</v>
          </cell>
          <cell r="AI1309">
            <v>0</v>
          </cell>
          <cell r="AJ1309">
            <v>0</v>
          </cell>
          <cell r="AL1309">
            <v>1</v>
          </cell>
          <cell r="AM1309">
            <v>12</v>
          </cell>
          <cell r="AN1309">
            <v>0</v>
          </cell>
        </row>
        <row r="1310">
          <cell r="A1310" t="str">
            <v>Mass Ave</v>
          </cell>
          <cell r="B1310" t="str">
            <v>Mass Ave</v>
          </cell>
          <cell r="C1310" t="str">
            <v>16710</v>
          </cell>
          <cell r="D1310" t="str">
            <v>System Failure</v>
          </cell>
          <cell r="E1310" t="str">
            <v>99231</v>
          </cell>
          <cell r="G1310" t="str">
            <v>OH CORRECTIVE REPLACE MASS AVE OPS</v>
          </cell>
          <cell r="I1310">
            <v>218939.16</v>
          </cell>
          <cell r="J1310" t="str">
            <v>Overtime</v>
          </cell>
          <cell r="L1310">
            <v>0</v>
          </cell>
          <cell r="M1310">
            <v>644.20000000000005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644.20000000000005</v>
          </cell>
          <cell r="W1310">
            <v>0</v>
          </cell>
          <cell r="X1310">
            <v>0</v>
          </cell>
          <cell r="Y1310">
            <v>0</v>
          </cell>
          <cell r="Z1310">
            <v>644.20000000000005</v>
          </cell>
          <cell r="AA1310">
            <v>0</v>
          </cell>
          <cell r="AC1310">
            <v>0</v>
          </cell>
          <cell r="AH1310">
            <v>0</v>
          </cell>
          <cell r="AI1310">
            <v>0</v>
          </cell>
          <cell r="AJ1310">
            <v>0</v>
          </cell>
          <cell r="AL1310">
            <v>1</v>
          </cell>
          <cell r="AM1310">
            <v>12</v>
          </cell>
          <cell r="AN1310">
            <v>0</v>
          </cell>
        </row>
        <row r="1311">
          <cell r="A1311" t="str">
            <v>Mass Ave</v>
          </cell>
          <cell r="B1311" t="str">
            <v>Mass Ave</v>
          </cell>
          <cell r="C1311" t="str">
            <v>16710</v>
          </cell>
          <cell r="D1311" t="str">
            <v>System Failure</v>
          </cell>
          <cell r="E1311" t="str">
            <v>99231</v>
          </cell>
          <cell r="G1311" t="str">
            <v>OH CORRECTIVE REPLACE MASS AVE OPS</v>
          </cell>
          <cell r="I1311">
            <v>145969.01999999999</v>
          </cell>
          <cell r="J1311" t="str">
            <v>Benefits</v>
          </cell>
          <cell r="L1311">
            <v>0</v>
          </cell>
          <cell r="M1311">
            <v>434.3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434.3</v>
          </cell>
          <cell r="W1311">
            <v>0</v>
          </cell>
          <cell r="X1311">
            <v>0</v>
          </cell>
          <cell r="Y1311">
            <v>0</v>
          </cell>
          <cell r="Z1311">
            <v>434.3</v>
          </cell>
          <cell r="AA1311">
            <v>0</v>
          </cell>
          <cell r="AC1311">
            <v>0</v>
          </cell>
          <cell r="AH1311">
            <v>0</v>
          </cell>
          <cell r="AI1311">
            <v>0</v>
          </cell>
          <cell r="AJ1311">
            <v>0</v>
          </cell>
          <cell r="AL1311">
            <v>1</v>
          </cell>
          <cell r="AM1311">
            <v>12</v>
          </cell>
          <cell r="AN1311">
            <v>0</v>
          </cell>
        </row>
        <row r="1312">
          <cell r="A1312" t="str">
            <v>Mass Ave</v>
          </cell>
          <cell r="B1312" t="str">
            <v>Mass Ave</v>
          </cell>
          <cell r="C1312" t="str">
            <v>16710</v>
          </cell>
          <cell r="D1312" t="str">
            <v>System Failure</v>
          </cell>
          <cell r="E1312" t="str">
            <v>99231</v>
          </cell>
          <cell r="G1312" t="str">
            <v>OH CORRECTIVE REPLACE MASS AVE OPS</v>
          </cell>
          <cell r="I1312">
            <v>21815.69</v>
          </cell>
          <cell r="J1312" t="str">
            <v>Invoice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1</v>
          </cell>
          <cell r="AC1312">
            <v>0</v>
          </cell>
          <cell r="AH1312">
            <v>0</v>
          </cell>
          <cell r="AI1312">
            <v>0</v>
          </cell>
          <cell r="AJ1312">
            <v>0</v>
          </cell>
          <cell r="AL1312">
            <v>1</v>
          </cell>
          <cell r="AM1312">
            <v>12</v>
          </cell>
          <cell r="AN1312">
            <v>0</v>
          </cell>
        </row>
        <row r="1313">
          <cell r="A1313" t="str">
            <v>Mass Ave</v>
          </cell>
          <cell r="B1313" t="str">
            <v>Mass Ave</v>
          </cell>
          <cell r="C1313" t="str">
            <v>16710</v>
          </cell>
          <cell r="D1313" t="str">
            <v>System Failure</v>
          </cell>
          <cell r="E1313" t="str">
            <v>99231</v>
          </cell>
          <cell r="G1313" t="str">
            <v>OH CORRECTIVE REPLACE MASS AVE OPS</v>
          </cell>
          <cell r="I1313">
            <v>395270.85000000073</v>
          </cell>
          <cell r="J1313" t="str">
            <v>Material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C1313">
            <v>0</v>
          </cell>
          <cell r="AH1313">
            <v>0</v>
          </cell>
          <cell r="AI1313">
            <v>0</v>
          </cell>
          <cell r="AJ1313">
            <v>0</v>
          </cell>
          <cell r="AL1313">
            <v>1</v>
          </cell>
          <cell r="AM1313">
            <v>12</v>
          </cell>
          <cell r="AN1313">
            <v>0</v>
          </cell>
        </row>
        <row r="1314">
          <cell r="A1314" t="str">
            <v>Mass Ave</v>
          </cell>
          <cell r="B1314" t="str">
            <v>Mass Ave</v>
          </cell>
          <cell r="C1314" t="str">
            <v>16710</v>
          </cell>
          <cell r="D1314" t="str">
            <v>System Failure</v>
          </cell>
          <cell r="E1314" t="str">
            <v>99231</v>
          </cell>
          <cell r="G1314" t="str">
            <v>OH CORRECTIVE REPLACE MASS AVE OPS</v>
          </cell>
          <cell r="I1314">
            <v>-200</v>
          </cell>
          <cell r="J1314" t="str">
            <v>Other</v>
          </cell>
          <cell r="L1314">
            <v>0</v>
          </cell>
          <cell r="M1314">
            <v>-1973.11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-1973.11</v>
          </cell>
          <cell r="W1314">
            <v>0</v>
          </cell>
          <cell r="X1314">
            <v>0</v>
          </cell>
          <cell r="Y1314">
            <v>0</v>
          </cell>
          <cell r="Z1314">
            <v>-1973.11</v>
          </cell>
          <cell r="AA1314">
            <v>0</v>
          </cell>
          <cell r="AC1314">
            <v>0</v>
          </cell>
          <cell r="AH1314">
            <v>0</v>
          </cell>
          <cell r="AI1314">
            <v>0</v>
          </cell>
          <cell r="AJ1314">
            <v>0</v>
          </cell>
          <cell r="AL1314">
            <v>1</v>
          </cell>
          <cell r="AM1314">
            <v>12</v>
          </cell>
          <cell r="AN1314">
            <v>0</v>
          </cell>
        </row>
        <row r="1315">
          <cell r="A1315" t="str">
            <v>Mass Ave</v>
          </cell>
          <cell r="B1315" t="str">
            <v>Mass Ave</v>
          </cell>
          <cell r="C1315" t="str">
            <v>16710</v>
          </cell>
          <cell r="D1315" t="str">
            <v>System Failure</v>
          </cell>
          <cell r="E1315" t="str">
            <v>99231</v>
          </cell>
          <cell r="G1315" t="str">
            <v>OH CORRECTIVE REPLACE MASS AVE OPS</v>
          </cell>
          <cell r="H1315" t="str">
            <v xml:space="preserve">    </v>
          </cell>
          <cell r="I1315">
            <v>1101678.8000000007</v>
          </cell>
          <cell r="J1315" t="str">
            <v>Total</v>
          </cell>
          <cell r="L1315">
            <v>0</v>
          </cell>
          <cell r="M1315">
            <v>-194.50999999999976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-194.50999999999976</v>
          </cell>
          <cell r="W1315">
            <v>0</v>
          </cell>
          <cell r="X1315">
            <v>0</v>
          </cell>
          <cell r="Y1315">
            <v>0</v>
          </cell>
          <cell r="Z1315">
            <v>-194.50999999999976</v>
          </cell>
          <cell r="AA1315">
            <v>1</v>
          </cell>
          <cell r="AB1315">
            <v>0</v>
          </cell>
          <cell r="AC1315" t="str">
            <v xml:space="preserve">    </v>
          </cell>
          <cell r="AD1315">
            <v>0</v>
          </cell>
          <cell r="AE1315">
            <v>0</v>
          </cell>
          <cell r="AF1315">
            <v>0</v>
          </cell>
          <cell r="AL1315">
            <v>1</v>
          </cell>
          <cell r="AM1315">
            <v>12</v>
          </cell>
          <cell r="AN1315">
            <v>0</v>
          </cell>
        </row>
        <row r="1316">
          <cell r="A1316" t="str">
            <v>Mass Ave</v>
          </cell>
          <cell r="B1316" t="str">
            <v>Mass Ave</v>
          </cell>
          <cell r="C1316" t="str">
            <v>16710</v>
          </cell>
          <cell r="D1316" t="str">
            <v>System Improvements</v>
          </cell>
          <cell r="E1316" t="str">
            <v>99233</v>
          </cell>
          <cell r="G1316" t="str">
            <v>OH MINOR RELIAB IMP MASS AVE OPS</v>
          </cell>
          <cell r="I1316">
            <v>110734.6</v>
          </cell>
          <cell r="J1316" t="str">
            <v>labor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C1316">
            <v>0</v>
          </cell>
          <cell r="AH1316">
            <v>0</v>
          </cell>
          <cell r="AI1316">
            <v>0</v>
          </cell>
          <cell r="AJ1316">
            <v>0</v>
          </cell>
          <cell r="AL1316">
            <v>1</v>
          </cell>
          <cell r="AM1316">
            <v>12</v>
          </cell>
          <cell r="AN1316">
            <v>0</v>
          </cell>
        </row>
        <row r="1317">
          <cell r="A1317" t="str">
            <v>Mass Ave</v>
          </cell>
          <cell r="B1317" t="str">
            <v>Mass Ave</v>
          </cell>
          <cell r="C1317" t="str">
            <v>16710</v>
          </cell>
          <cell r="D1317" t="str">
            <v>System Improvements</v>
          </cell>
          <cell r="E1317" t="str">
            <v>99233</v>
          </cell>
          <cell r="G1317" t="str">
            <v>OH MINOR RELIAB IMP MASS AVE OPS</v>
          </cell>
          <cell r="I1317">
            <v>58858.559999999998</v>
          </cell>
          <cell r="J1317" t="str">
            <v>Overtime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C1317">
            <v>0</v>
          </cell>
          <cell r="AH1317">
            <v>0</v>
          </cell>
          <cell r="AI1317">
            <v>0</v>
          </cell>
          <cell r="AJ1317">
            <v>0</v>
          </cell>
          <cell r="AL1317">
            <v>1</v>
          </cell>
          <cell r="AM1317">
            <v>12</v>
          </cell>
          <cell r="AN1317">
            <v>0</v>
          </cell>
        </row>
        <row r="1318">
          <cell r="A1318" t="str">
            <v>Mass Ave</v>
          </cell>
          <cell r="B1318" t="str">
            <v>Mass Ave</v>
          </cell>
          <cell r="C1318" t="str">
            <v>16710</v>
          </cell>
          <cell r="D1318" t="str">
            <v>System Improvements</v>
          </cell>
          <cell r="E1318" t="str">
            <v>99233</v>
          </cell>
          <cell r="G1318" t="str">
            <v>OH MINOR RELIAB IMP MASS AVE OPS</v>
          </cell>
          <cell r="I1318">
            <v>49461.919999999998</v>
          </cell>
          <cell r="J1318" t="str">
            <v>Benefits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C1318">
            <v>0</v>
          </cell>
          <cell r="AH1318">
            <v>0</v>
          </cell>
          <cell r="AI1318">
            <v>0</v>
          </cell>
          <cell r="AJ1318">
            <v>0</v>
          </cell>
          <cell r="AL1318">
            <v>1</v>
          </cell>
          <cell r="AM1318">
            <v>12</v>
          </cell>
          <cell r="AN1318">
            <v>0</v>
          </cell>
        </row>
        <row r="1319">
          <cell r="A1319" t="str">
            <v>Mass Ave</v>
          </cell>
          <cell r="B1319" t="str">
            <v>Mass Ave</v>
          </cell>
          <cell r="C1319" t="str">
            <v>16710</v>
          </cell>
          <cell r="D1319" t="str">
            <v>System Improvements</v>
          </cell>
          <cell r="E1319" t="str">
            <v>99233</v>
          </cell>
          <cell r="G1319" t="str">
            <v>OH MINOR RELIAB IMP MASS AVE OPS</v>
          </cell>
          <cell r="I1319">
            <v>10936.59</v>
          </cell>
          <cell r="J1319" t="str">
            <v>Invoice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1</v>
          </cell>
          <cell r="AC1319">
            <v>0</v>
          </cell>
          <cell r="AH1319">
            <v>0</v>
          </cell>
          <cell r="AI1319">
            <v>0</v>
          </cell>
          <cell r="AJ1319">
            <v>0</v>
          </cell>
          <cell r="AL1319">
            <v>1</v>
          </cell>
          <cell r="AM1319">
            <v>12</v>
          </cell>
          <cell r="AN1319">
            <v>0</v>
          </cell>
        </row>
        <row r="1320">
          <cell r="A1320" t="str">
            <v>Mass Ave</v>
          </cell>
          <cell r="B1320" t="str">
            <v>Mass Ave</v>
          </cell>
          <cell r="C1320" t="str">
            <v>16710</v>
          </cell>
          <cell r="D1320" t="str">
            <v>System Improvements</v>
          </cell>
          <cell r="E1320" t="str">
            <v>99233</v>
          </cell>
          <cell r="G1320" t="str">
            <v>OH MINOR RELIAB IMP MASS AVE OPS</v>
          </cell>
          <cell r="I1320">
            <v>150774.74</v>
          </cell>
          <cell r="J1320" t="str">
            <v>Material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C1320">
            <v>0</v>
          </cell>
          <cell r="AH1320">
            <v>0</v>
          </cell>
          <cell r="AI1320">
            <v>0</v>
          </cell>
          <cell r="AJ1320">
            <v>0</v>
          </cell>
          <cell r="AL1320">
            <v>1</v>
          </cell>
          <cell r="AM1320">
            <v>12</v>
          </cell>
          <cell r="AN1320">
            <v>0</v>
          </cell>
        </row>
        <row r="1321">
          <cell r="A1321" t="str">
            <v>Mass Ave</v>
          </cell>
          <cell r="B1321" t="str">
            <v>Mass Ave</v>
          </cell>
          <cell r="C1321" t="str">
            <v>16710</v>
          </cell>
          <cell r="D1321" t="str">
            <v>System Improvements</v>
          </cell>
          <cell r="E1321" t="str">
            <v>99233</v>
          </cell>
          <cell r="G1321" t="str">
            <v>OH MINOR RELIAB IMP MASS AVE OPS</v>
          </cell>
          <cell r="I1321">
            <v>0</v>
          </cell>
          <cell r="J1321" t="str">
            <v>Other</v>
          </cell>
          <cell r="L1321">
            <v>0</v>
          </cell>
          <cell r="M1321">
            <v>2029.23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2029.23</v>
          </cell>
          <cell r="W1321">
            <v>0</v>
          </cell>
          <cell r="X1321">
            <v>0</v>
          </cell>
          <cell r="Y1321">
            <v>0</v>
          </cell>
          <cell r="Z1321">
            <v>2029.23</v>
          </cell>
          <cell r="AA1321">
            <v>0</v>
          </cell>
          <cell r="AC1321">
            <v>0</v>
          </cell>
          <cell r="AH1321">
            <v>0</v>
          </cell>
          <cell r="AI1321">
            <v>0</v>
          </cell>
          <cell r="AJ1321">
            <v>0</v>
          </cell>
          <cell r="AL1321">
            <v>1</v>
          </cell>
          <cell r="AM1321">
            <v>12</v>
          </cell>
          <cell r="AN1321">
            <v>0</v>
          </cell>
        </row>
        <row r="1322">
          <cell r="A1322" t="str">
            <v>Mass Ave</v>
          </cell>
          <cell r="B1322" t="str">
            <v>Mass Ave</v>
          </cell>
          <cell r="C1322" t="str">
            <v>16710</v>
          </cell>
          <cell r="D1322" t="str">
            <v>System Improvements</v>
          </cell>
          <cell r="E1322" t="str">
            <v>99233</v>
          </cell>
          <cell r="G1322" t="str">
            <v>OH MINOR RELIAB IMP MASS AVE OPS</v>
          </cell>
          <cell r="H1322" t="str">
            <v xml:space="preserve">    </v>
          </cell>
          <cell r="I1322">
            <v>380766.41000000003</v>
          </cell>
          <cell r="J1322" t="str">
            <v>Total</v>
          </cell>
          <cell r="L1322">
            <v>0</v>
          </cell>
          <cell r="M1322">
            <v>2029.23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2029.23</v>
          </cell>
          <cell r="W1322">
            <v>0</v>
          </cell>
          <cell r="X1322">
            <v>0</v>
          </cell>
          <cell r="Y1322">
            <v>0</v>
          </cell>
          <cell r="Z1322">
            <v>2029.23</v>
          </cell>
          <cell r="AA1322">
            <v>1</v>
          </cell>
          <cell r="AB1322">
            <v>0</v>
          </cell>
          <cell r="AC1322" t="str">
            <v xml:space="preserve">    </v>
          </cell>
          <cell r="AD1322">
            <v>0</v>
          </cell>
          <cell r="AE1322">
            <v>0</v>
          </cell>
          <cell r="AF1322">
            <v>0</v>
          </cell>
          <cell r="AL1322">
            <v>1</v>
          </cell>
          <cell r="AM1322">
            <v>12</v>
          </cell>
          <cell r="AN1322">
            <v>0</v>
          </cell>
        </row>
        <row r="1323">
          <cell r="A1323" t="str">
            <v>Mass Ave</v>
          </cell>
          <cell r="B1323" t="str">
            <v>Mass Ave</v>
          </cell>
          <cell r="C1323" t="str">
            <v>16710</v>
          </cell>
          <cell r="D1323" t="str">
            <v>System Improvements</v>
          </cell>
          <cell r="E1323" t="str">
            <v>99234</v>
          </cell>
          <cell r="G1323" t="str">
            <v>FSA1 System Capacity Improvements</v>
          </cell>
          <cell r="I1323">
            <v>86705.44</v>
          </cell>
          <cell r="J1323" t="str">
            <v>labor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C1323">
            <v>0</v>
          </cell>
          <cell r="AH1323">
            <v>0</v>
          </cell>
          <cell r="AI1323">
            <v>0</v>
          </cell>
          <cell r="AJ1323">
            <v>0</v>
          </cell>
          <cell r="AL1323">
            <v>1</v>
          </cell>
          <cell r="AM1323">
            <v>12</v>
          </cell>
          <cell r="AN1323">
            <v>0</v>
          </cell>
        </row>
        <row r="1324">
          <cell r="A1324" t="str">
            <v>Mass Ave</v>
          </cell>
          <cell r="B1324" t="str">
            <v>Mass Ave</v>
          </cell>
          <cell r="C1324" t="str">
            <v>16710</v>
          </cell>
          <cell r="D1324" t="str">
            <v>System Improvements</v>
          </cell>
          <cell r="E1324" t="str">
            <v>99234</v>
          </cell>
          <cell r="G1324" t="str">
            <v>FSA1 System Capacity Improvements</v>
          </cell>
          <cell r="I1324">
            <v>75799.320000000007</v>
          </cell>
          <cell r="J1324" t="str">
            <v>Overtime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C1324">
            <v>0</v>
          </cell>
          <cell r="AH1324">
            <v>0</v>
          </cell>
          <cell r="AI1324">
            <v>0</v>
          </cell>
          <cell r="AJ1324">
            <v>0</v>
          </cell>
          <cell r="AL1324">
            <v>1</v>
          </cell>
          <cell r="AM1324">
            <v>12</v>
          </cell>
          <cell r="AN1324">
            <v>0</v>
          </cell>
        </row>
        <row r="1325">
          <cell r="A1325" t="str">
            <v>Mass Ave</v>
          </cell>
          <cell r="B1325" t="str">
            <v>Mass Ave</v>
          </cell>
          <cell r="C1325" t="str">
            <v>16710</v>
          </cell>
          <cell r="D1325" t="str">
            <v>System Improvements</v>
          </cell>
          <cell r="E1325" t="str">
            <v>99234</v>
          </cell>
          <cell r="G1325" t="str">
            <v>FSA1 System Capacity Improvements</v>
          </cell>
          <cell r="I1325">
            <v>37012.879999999997</v>
          </cell>
          <cell r="J1325" t="str">
            <v>Benefits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C1325">
            <v>0</v>
          </cell>
          <cell r="AH1325">
            <v>0</v>
          </cell>
          <cell r="AI1325">
            <v>0</v>
          </cell>
          <cell r="AJ1325">
            <v>0</v>
          </cell>
          <cell r="AL1325">
            <v>1</v>
          </cell>
          <cell r="AM1325">
            <v>12</v>
          </cell>
          <cell r="AN1325">
            <v>0</v>
          </cell>
        </row>
        <row r="1326">
          <cell r="A1326" t="str">
            <v>Mass Ave</v>
          </cell>
          <cell r="B1326" t="str">
            <v>Mass Ave</v>
          </cell>
          <cell r="C1326" t="str">
            <v>16710</v>
          </cell>
          <cell r="D1326" t="str">
            <v>System Improvements</v>
          </cell>
          <cell r="E1326" t="str">
            <v>99234</v>
          </cell>
          <cell r="G1326" t="str">
            <v>FSA1 System Capacity Improvements</v>
          </cell>
          <cell r="I1326">
            <v>384177.93</v>
          </cell>
          <cell r="J1326" t="str">
            <v>Invoice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1</v>
          </cell>
          <cell r="AC1326">
            <v>0</v>
          </cell>
          <cell r="AH1326">
            <v>0</v>
          </cell>
          <cell r="AI1326">
            <v>0</v>
          </cell>
          <cell r="AJ1326">
            <v>0</v>
          </cell>
          <cell r="AL1326">
            <v>1</v>
          </cell>
          <cell r="AM1326">
            <v>12</v>
          </cell>
          <cell r="AN1326">
            <v>0</v>
          </cell>
        </row>
        <row r="1327">
          <cell r="A1327" t="str">
            <v>Mass Ave</v>
          </cell>
          <cell r="B1327" t="str">
            <v>Mass Ave</v>
          </cell>
          <cell r="C1327" t="str">
            <v>16710</v>
          </cell>
          <cell r="D1327" t="str">
            <v>System Improvements</v>
          </cell>
          <cell r="E1327" t="str">
            <v>99234</v>
          </cell>
          <cell r="G1327" t="str">
            <v>FSA1 System Capacity Improvements</v>
          </cell>
          <cell r="I1327">
            <v>95777.07</v>
          </cell>
          <cell r="J1327" t="str">
            <v>Material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C1327">
            <v>0</v>
          </cell>
          <cell r="AH1327">
            <v>0</v>
          </cell>
          <cell r="AI1327">
            <v>0</v>
          </cell>
          <cell r="AJ1327">
            <v>0</v>
          </cell>
          <cell r="AL1327">
            <v>1</v>
          </cell>
          <cell r="AM1327">
            <v>12</v>
          </cell>
          <cell r="AN1327">
            <v>0</v>
          </cell>
        </row>
        <row r="1328">
          <cell r="A1328" t="str">
            <v>Mass Ave</v>
          </cell>
          <cell r="B1328" t="str">
            <v>Mass Ave</v>
          </cell>
          <cell r="C1328" t="str">
            <v>16710</v>
          </cell>
          <cell r="D1328" t="str">
            <v>System Improvements</v>
          </cell>
          <cell r="E1328" t="str">
            <v>99234</v>
          </cell>
          <cell r="G1328" t="str">
            <v>FSA1 System Capacity Improvements</v>
          </cell>
          <cell r="I1328">
            <v>3675</v>
          </cell>
          <cell r="J1328" t="str">
            <v>Other</v>
          </cell>
          <cell r="L1328">
            <v>0</v>
          </cell>
          <cell r="M1328">
            <v>11671.68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11671.68</v>
          </cell>
          <cell r="W1328">
            <v>0</v>
          </cell>
          <cell r="X1328">
            <v>0</v>
          </cell>
          <cell r="Y1328">
            <v>0</v>
          </cell>
          <cell r="Z1328">
            <v>11671.68</v>
          </cell>
          <cell r="AA1328">
            <v>0</v>
          </cell>
          <cell r="AC1328">
            <v>0</v>
          </cell>
          <cell r="AH1328">
            <v>0</v>
          </cell>
          <cell r="AI1328">
            <v>0</v>
          </cell>
          <cell r="AJ1328">
            <v>0</v>
          </cell>
          <cell r="AL1328">
            <v>1</v>
          </cell>
          <cell r="AM1328">
            <v>12</v>
          </cell>
          <cell r="AN1328">
            <v>0</v>
          </cell>
        </row>
        <row r="1329">
          <cell r="A1329" t="str">
            <v>Mass Ave</v>
          </cell>
          <cell r="B1329" t="str">
            <v>Mass Ave</v>
          </cell>
          <cell r="C1329" t="str">
            <v>16710</v>
          </cell>
          <cell r="D1329" t="str">
            <v>System Improvements</v>
          </cell>
          <cell r="E1329" t="str">
            <v>99234</v>
          </cell>
          <cell r="G1329" t="str">
            <v>FSA1 System Capacity Improvements</v>
          </cell>
          <cell r="H1329" t="str">
            <v xml:space="preserve">    </v>
          </cell>
          <cell r="I1329">
            <v>683147.64000000013</v>
          </cell>
          <cell r="J1329" t="str">
            <v>Total</v>
          </cell>
          <cell r="L1329">
            <v>0</v>
          </cell>
          <cell r="M1329">
            <v>11671.68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11671.68</v>
          </cell>
          <cell r="W1329">
            <v>0</v>
          </cell>
          <cell r="X1329">
            <v>0</v>
          </cell>
          <cell r="Y1329">
            <v>0</v>
          </cell>
          <cell r="Z1329">
            <v>11671.68</v>
          </cell>
          <cell r="AA1329">
            <v>1</v>
          </cell>
          <cell r="AB1329">
            <v>0</v>
          </cell>
          <cell r="AC1329" t="str">
            <v xml:space="preserve">    </v>
          </cell>
          <cell r="AD1329">
            <v>0</v>
          </cell>
          <cell r="AE1329">
            <v>0</v>
          </cell>
          <cell r="AF1329">
            <v>0</v>
          </cell>
          <cell r="AL1329">
            <v>1</v>
          </cell>
          <cell r="AM1329">
            <v>12</v>
          </cell>
          <cell r="AN1329">
            <v>0</v>
          </cell>
        </row>
        <row r="1330">
          <cell r="A1330" t="str">
            <v>Mass Ave</v>
          </cell>
          <cell r="B1330" t="str">
            <v>Mass Ave</v>
          </cell>
          <cell r="C1330" t="str">
            <v>16710</v>
          </cell>
          <cell r="D1330" t="str">
            <v>New Customer Connection</v>
          </cell>
          <cell r="E1330" t="str">
            <v>99382</v>
          </cell>
          <cell r="G1330" t="str">
            <v>INDUS MODEL CSPEC</v>
          </cell>
          <cell r="I1330">
            <v>65499.01</v>
          </cell>
          <cell r="J1330" t="str">
            <v>labor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C1330">
            <v>0</v>
          </cell>
          <cell r="AH1330">
            <v>0</v>
          </cell>
          <cell r="AI1330">
            <v>0</v>
          </cell>
          <cell r="AJ1330">
            <v>0</v>
          </cell>
          <cell r="AL1330">
            <v>1</v>
          </cell>
          <cell r="AM1330">
            <v>12</v>
          </cell>
          <cell r="AN1330">
            <v>0</v>
          </cell>
        </row>
        <row r="1331">
          <cell r="A1331" t="str">
            <v>Mass Ave</v>
          </cell>
          <cell r="B1331" t="str">
            <v>Mass Ave</v>
          </cell>
          <cell r="C1331" t="str">
            <v>16710</v>
          </cell>
          <cell r="D1331" t="str">
            <v>New Customer Connection</v>
          </cell>
          <cell r="E1331" t="str">
            <v>99382</v>
          </cell>
          <cell r="G1331" t="str">
            <v>INDUS MODEL CSPEC</v>
          </cell>
          <cell r="I1331">
            <v>25070.41</v>
          </cell>
          <cell r="J1331" t="str">
            <v>Overtime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C1331">
            <v>0</v>
          </cell>
          <cell r="AH1331">
            <v>0</v>
          </cell>
          <cell r="AI1331">
            <v>0</v>
          </cell>
          <cell r="AJ1331">
            <v>0</v>
          </cell>
          <cell r="AL1331">
            <v>1</v>
          </cell>
          <cell r="AM1331">
            <v>12</v>
          </cell>
          <cell r="AN1331">
            <v>0</v>
          </cell>
        </row>
        <row r="1332">
          <cell r="A1332" t="str">
            <v>Mass Ave</v>
          </cell>
          <cell r="B1332" t="str">
            <v>Mass Ave</v>
          </cell>
          <cell r="C1332" t="str">
            <v>16710</v>
          </cell>
          <cell r="D1332" t="str">
            <v>New Customer Connection</v>
          </cell>
          <cell r="E1332" t="str">
            <v>99382</v>
          </cell>
          <cell r="G1332" t="str">
            <v>INDUS MODEL CSPEC</v>
          </cell>
          <cell r="I1332">
            <v>29043.89</v>
          </cell>
          <cell r="J1332" t="str">
            <v>Benefits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C1332">
            <v>0</v>
          </cell>
          <cell r="AH1332">
            <v>0</v>
          </cell>
          <cell r="AI1332">
            <v>0</v>
          </cell>
          <cell r="AJ1332">
            <v>0</v>
          </cell>
          <cell r="AL1332">
            <v>1</v>
          </cell>
          <cell r="AM1332">
            <v>12</v>
          </cell>
          <cell r="AN1332">
            <v>0</v>
          </cell>
        </row>
        <row r="1333">
          <cell r="A1333" t="str">
            <v>Mass Ave</v>
          </cell>
          <cell r="B1333" t="str">
            <v>Mass Ave</v>
          </cell>
          <cell r="C1333" t="str">
            <v>16710</v>
          </cell>
          <cell r="D1333" t="str">
            <v>New Customer Connection</v>
          </cell>
          <cell r="E1333" t="str">
            <v>99382</v>
          </cell>
          <cell r="G1333" t="str">
            <v>INDUS MODEL CSPEC</v>
          </cell>
          <cell r="I1333">
            <v>93638.64</v>
          </cell>
          <cell r="J1333" t="str">
            <v>Invoice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1</v>
          </cell>
          <cell r="AC1333">
            <v>0</v>
          </cell>
          <cell r="AH1333">
            <v>0</v>
          </cell>
          <cell r="AI1333">
            <v>0</v>
          </cell>
          <cell r="AJ1333">
            <v>0</v>
          </cell>
          <cell r="AL1333">
            <v>1</v>
          </cell>
          <cell r="AM1333">
            <v>12</v>
          </cell>
          <cell r="AN1333">
            <v>0</v>
          </cell>
        </row>
        <row r="1334">
          <cell r="A1334" t="str">
            <v>Mass Ave</v>
          </cell>
          <cell r="B1334" t="str">
            <v>Mass Ave</v>
          </cell>
          <cell r="C1334" t="str">
            <v>16710</v>
          </cell>
          <cell r="D1334" t="str">
            <v>New Customer Connection</v>
          </cell>
          <cell r="E1334" t="str">
            <v>99382</v>
          </cell>
          <cell r="G1334" t="str">
            <v>INDUS MODEL CSPEC</v>
          </cell>
          <cell r="I1334">
            <v>164855.76999999999</v>
          </cell>
          <cell r="J1334" t="str">
            <v>Material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C1334">
            <v>0</v>
          </cell>
          <cell r="AH1334">
            <v>0</v>
          </cell>
          <cell r="AI1334">
            <v>0</v>
          </cell>
          <cell r="AJ1334">
            <v>0</v>
          </cell>
          <cell r="AL1334">
            <v>1</v>
          </cell>
          <cell r="AM1334">
            <v>12</v>
          </cell>
          <cell r="AN1334">
            <v>0</v>
          </cell>
        </row>
        <row r="1335">
          <cell r="A1335" t="str">
            <v>Mass Ave</v>
          </cell>
          <cell r="B1335" t="str">
            <v>Mass Ave</v>
          </cell>
          <cell r="C1335" t="str">
            <v>16710</v>
          </cell>
          <cell r="D1335" t="str">
            <v>New Customer Connection</v>
          </cell>
          <cell r="E1335" t="str">
            <v>99382</v>
          </cell>
          <cell r="G1335" t="str">
            <v>INDUS MODEL CSPEC</v>
          </cell>
          <cell r="I1335">
            <v>-39074</v>
          </cell>
          <cell r="J1335" t="str">
            <v>Other</v>
          </cell>
          <cell r="L1335">
            <v>0</v>
          </cell>
          <cell r="M1335">
            <v>-2835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-2835</v>
          </cell>
          <cell r="W1335">
            <v>0</v>
          </cell>
          <cell r="X1335">
            <v>0</v>
          </cell>
          <cell r="Y1335">
            <v>0</v>
          </cell>
          <cell r="Z1335">
            <v>-2835</v>
          </cell>
          <cell r="AA1335">
            <v>0</v>
          </cell>
          <cell r="AC1335">
            <v>0</v>
          </cell>
          <cell r="AH1335">
            <v>0</v>
          </cell>
          <cell r="AI1335">
            <v>0</v>
          </cell>
          <cell r="AJ1335">
            <v>0</v>
          </cell>
          <cell r="AL1335">
            <v>1</v>
          </cell>
          <cell r="AM1335">
            <v>12</v>
          </cell>
          <cell r="AN1335">
            <v>0</v>
          </cell>
        </row>
        <row r="1336">
          <cell r="A1336" t="str">
            <v>Mass Ave</v>
          </cell>
          <cell r="B1336" t="str">
            <v>Mass Ave</v>
          </cell>
          <cell r="C1336" t="str">
            <v>16710</v>
          </cell>
          <cell r="D1336" t="str">
            <v>New Customer Connection</v>
          </cell>
          <cell r="E1336" t="str">
            <v>99382</v>
          </cell>
          <cell r="G1336" t="str">
            <v>INDUS MODEL CSPEC</v>
          </cell>
          <cell r="H1336" t="str">
            <v xml:space="preserve">    </v>
          </cell>
          <cell r="I1336">
            <v>339033.72</v>
          </cell>
          <cell r="J1336" t="str">
            <v>Total</v>
          </cell>
          <cell r="L1336">
            <v>0</v>
          </cell>
          <cell r="M1336">
            <v>-2835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-2835</v>
          </cell>
          <cell r="W1336">
            <v>0</v>
          </cell>
          <cell r="X1336">
            <v>0</v>
          </cell>
          <cell r="Y1336">
            <v>0</v>
          </cell>
          <cell r="Z1336">
            <v>-2835</v>
          </cell>
          <cell r="AA1336">
            <v>1</v>
          </cell>
          <cell r="AB1336">
            <v>0</v>
          </cell>
          <cell r="AC1336" t="str">
            <v xml:space="preserve">    </v>
          </cell>
          <cell r="AD1336">
            <v>0</v>
          </cell>
          <cell r="AE1336">
            <v>0</v>
          </cell>
          <cell r="AF1336">
            <v>0</v>
          </cell>
          <cell r="AL1336">
            <v>1</v>
          </cell>
          <cell r="AM1336">
            <v>12</v>
          </cell>
          <cell r="AN1336">
            <v>0</v>
          </cell>
        </row>
        <row r="1337">
          <cell r="A1337" t="str">
            <v>Mass Ave</v>
          </cell>
          <cell r="B1337" t="str">
            <v>Mass Ave</v>
          </cell>
          <cell r="C1337" t="str">
            <v>16710</v>
          </cell>
          <cell r="D1337" t="str">
            <v>New Customer Connection</v>
          </cell>
          <cell r="E1337" t="str">
            <v>99722</v>
          </cell>
          <cell r="G1337" t="str">
            <v>RESDV MASS AVE</v>
          </cell>
          <cell r="I1337">
            <v>0</v>
          </cell>
          <cell r="J1337" t="str">
            <v>labor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C1337">
            <v>0</v>
          </cell>
          <cell r="AH1337">
            <v>0</v>
          </cell>
          <cell r="AI1337">
            <v>0</v>
          </cell>
          <cell r="AJ1337">
            <v>0</v>
          </cell>
          <cell r="AL1337">
            <v>1</v>
          </cell>
          <cell r="AM1337">
            <v>12</v>
          </cell>
          <cell r="AN1337">
            <v>0</v>
          </cell>
        </row>
        <row r="1338">
          <cell r="A1338" t="str">
            <v>Mass Ave</v>
          </cell>
          <cell r="B1338" t="str">
            <v>Mass Ave</v>
          </cell>
          <cell r="C1338" t="str">
            <v>16710</v>
          </cell>
          <cell r="D1338" t="str">
            <v>New Customer Connection</v>
          </cell>
          <cell r="E1338" t="str">
            <v>99722</v>
          </cell>
          <cell r="G1338" t="str">
            <v>RESDV MASS AVE</v>
          </cell>
          <cell r="I1338">
            <v>0</v>
          </cell>
          <cell r="J1338" t="str">
            <v>Overtime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C1338">
            <v>0</v>
          </cell>
          <cell r="AH1338">
            <v>0</v>
          </cell>
          <cell r="AI1338">
            <v>0</v>
          </cell>
          <cell r="AJ1338">
            <v>0</v>
          </cell>
          <cell r="AL1338">
            <v>1</v>
          </cell>
          <cell r="AM1338">
            <v>12</v>
          </cell>
          <cell r="AN1338">
            <v>0</v>
          </cell>
        </row>
        <row r="1339">
          <cell r="A1339" t="str">
            <v>Mass Ave</v>
          </cell>
          <cell r="B1339" t="str">
            <v>Mass Ave</v>
          </cell>
          <cell r="C1339" t="str">
            <v>16710</v>
          </cell>
          <cell r="D1339" t="str">
            <v>New Customer Connection</v>
          </cell>
          <cell r="E1339" t="str">
            <v>99722</v>
          </cell>
          <cell r="G1339" t="str">
            <v>RESDV MASS AVE</v>
          </cell>
          <cell r="I1339">
            <v>0</v>
          </cell>
          <cell r="J1339" t="str">
            <v>Benefits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C1339">
            <v>0</v>
          </cell>
          <cell r="AH1339">
            <v>0</v>
          </cell>
          <cell r="AI1339">
            <v>0</v>
          </cell>
          <cell r="AJ1339">
            <v>0</v>
          </cell>
          <cell r="AL1339">
            <v>1</v>
          </cell>
          <cell r="AM1339">
            <v>12</v>
          </cell>
          <cell r="AN1339">
            <v>0</v>
          </cell>
        </row>
        <row r="1340">
          <cell r="A1340" t="str">
            <v>Mass Ave</v>
          </cell>
          <cell r="B1340" t="str">
            <v>Mass Ave</v>
          </cell>
          <cell r="C1340" t="str">
            <v>16710</v>
          </cell>
          <cell r="D1340" t="str">
            <v>New Customer Connection</v>
          </cell>
          <cell r="E1340" t="str">
            <v>99722</v>
          </cell>
          <cell r="G1340" t="str">
            <v>RESDV MASS AVE</v>
          </cell>
          <cell r="I1340">
            <v>0</v>
          </cell>
          <cell r="J1340" t="str">
            <v>Invoice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1</v>
          </cell>
          <cell r="AC1340">
            <v>0</v>
          </cell>
          <cell r="AH1340">
            <v>0</v>
          </cell>
          <cell r="AI1340">
            <v>0</v>
          </cell>
          <cell r="AJ1340">
            <v>0</v>
          </cell>
          <cell r="AL1340">
            <v>1</v>
          </cell>
          <cell r="AM1340">
            <v>12</v>
          </cell>
          <cell r="AN1340">
            <v>0</v>
          </cell>
        </row>
        <row r="1341">
          <cell r="A1341" t="str">
            <v>Mass Ave</v>
          </cell>
          <cell r="B1341" t="str">
            <v>Mass Ave</v>
          </cell>
          <cell r="C1341" t="str">
            <v>16710</v>
          </cell>
          <cell r="D1341" t="str">
            <v>New Customer Connection</v>
          </cell>
          <cell r="E1341" t="str">
            <v>99722</v>
          </cell>
          <cell r="G1341" t="str">
            <v>RESDV MASS AVE</v>
          </cell>
          <cell r="I1341">
            <v>0</v>
          </cell>
          <cell r="J1341" t="str">
            <v>Material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C1341">
            <v>0</v>
          </cell>
          <cell r="AH1341">
            <v>0</v>
          </cell>
          <cell r="AI1341">
            <v>0</v>
          </cell>
          <cell r="AJ1341">
            <v>0</v>
          </cell>
          <cell r="AL1341">
            <v>1</v>
          </cell>
          <cell r="AM1341">
            <v>12</v>
          </cell>
          <cell r="AN1341">
            <v>0</v>
          </cell>
        </row>
        <row r="1342">
          <cell r="A1342" t="str">
            <v>Mass Ave</v>
          </cell>
          <cell r="B1342" t="str">
            <v>Mass Ave</v>
          </cell>
          <cell r="C1342" t="str">
            <v>16710</v>
          </cell>
          <cell r="D1342" t="str">
            <v>New Customer Connection</v>
          </cell>
          <cell r="E1342" t="str">
            <v>99722</v>
          </cell>
          <cell r="G1342" t="str">
            <v>RESDV MASS AVE</v>
          </cell>
          <cell r="I1342">
            <v>0</v>
          </cell>
          <cell r="J1342" t="str">
            <v>Other</v>
          </cell>
          <cell r="L1342">
            <v>0</v>
          </cell>
          <cell r="M1342">
            <v>-4592.88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-4592.88</v>
          </cell>
          <cell r="W1342">
            <v>0</v>
          </cell>
          <cell r="X1342">
            <v>0</v>
          </cell>
          <cell r="Y1342">
            <v>0</v>
          </cell>
          <cell r="Z1342">
            <v>-4592.88</v>
          </cell>
          <cell r="AA1342">
            <v>0</v>
          </cell>
          <cell r="AC1342">
            <v>0</v>
          </cell>
          <cell r="AH1342">
            <v>0</v>
          </cell>
          <cell r="AI1342">
            <v>0</v>
          </cell>
          <cell r="AJ1342">
            <v>0</v>
          </cell>
          <cell r="AL1342">
            <v>1</v>
          </cell>
          <cell r="AM1342">
            <v>12</v>
          </cell>
          <cell r="AN1342">
            <v>0</v>
          </cell>
        </row>
        <row r="1343">
          <cell r="A1343" t="str">
            <v>Mass Ave</v>
          </cell>
          <cell r="B1343" t="str">
            <v>Mass Ave</v>
          </cell>
          <cell r="C1343" t="str">
            <v>16710</v>
          </cell>
          <cell r="D1343" t="str">
            <v>New Customer Connection</v>
          </cell>
          <cell r="E1343" t="str">
            <v>99722</v>
          </cell>
          <cell r="G1343" t="str">
            <v>RESDV MASS AVE</v>
          </cell>
          <cell r="H1343" t="str">
            <v xml:space="preserve">    </v>
          </cell>
          <cell r="I1343">
            <v>0</v>
          </cell>
          <cell r="J1343" t="str">
            <v>Total</v>
          </cell>
          <cell r="L1343">
            <v>0</v>
          </cell>
          <cell r="M1343">
            <v>-4592.88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-4592.88</v>
          </cell>
          <cell r="W1343">
            <v>0</v>
          </cell>
          <cell r="X1343">
            <v>0</v>
          </cell>
          <cell r="Y1343">
            <v>0</v>
          </cell>
          <cell r="Z1343">
            <v>-4592.88</v>
          </cell>
          <cell r="AA1343">
            <v>1</v>
          </cell>
          <cell r="AB1343">
            <v>0</v>
          </cell>
          <cell r="AC1343" t="str">
            <v xml:space="preserve">    </v>
          </cell>
          <cell r="AD1343">
            <v>0</v>
          </cell>
          <cell r="AE1343">
            <v>0</v>
          </cell>
          <cell r="AF1343">
            <v>0</v>
          </cell>
          <cell r="AL1343">
            <v>1</v>
          </cell>
          <cell r="AM1343">
            <v>12</v>
          </cell>
          <cell r="AN1343">
            <v>0</v>
          </cell>
        </row>
        <row r="1344">
          <cell r="A1344" t="str">
            <v>Mass Ave</v>
          </cell>
          <cell r="B1344" t="str">
            <v>Mass Ave</v>
          </cell>
          <cell r="C1344" t="str">
            <v>16710</v>
          </cell>
          <cell r="D1344" t="str">
            <v>New Customer Connection</v>
          </cell>
          <cell r="E1344" t="str">
            <v>99725</v>
          </cell>
          <cell r="G1344" t="str">
            <v>RCUST MASS AVE</v>
          </cell>
          <cell r="I1344">
            <v>0</v>
          </cell>
          <cell r="J1344" t="str">
            <v>labor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C1344">
            <v>0</v>
          </cell>
          <cell r="AH1344">
            <v>0</v>
          </cell>
          <cell r="AI1344">
            <v>0</v>
          </cell>
          <cell r="AJ1344">
            <v>0</v>
          </cell>
          <cell r="AL1344">
            <v>1</v>
          </cell>
          <cell r="AM1344">
            <v>12</v>
          </cell>
          <cell r="AN1344">
            <v>0</v>
          </cell>
        </row>
        <row r="1345">
          <cell r="A1345" t="str">
            <v>Mass Ave</v>
          </cell>
          <cell r="B1345" t="str">
            <v>Mass Ave</v>
          </cell>
          <cell r="C1345" t="str">
            <v>16710</v>
          </cell>
          <cell r="D1345" t="str">
            <v>New Customer Connection</v>
          </cell>
          <cell r="E1345" t="str">
            <v>99725</v>
          </cell>
          <cell r="G1345" t="str">
            <v>RCUST MASS AVE</v>
          </cell>
          <cell r="I1345">
            <v>0</v>
          </cell>
          <cell r="J1345" t="str">
            <v>Overtime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C1345">
            <v>0</v>
          </cell>
          <cell r="AH1345">
            <v>0</v>
          </cell>
          <cell r="AI1345">
            <v>0</v>
          </cell>
          <cell r="AJ1345">
            <v>0</v>
          </cell>
          <cell r="AL1345">
            <v>1</v>
          </cell>
          <cell r="AM1345">
            <v>12</v>
          </cell>
          <cell r="AN1345">
            <v>0</v>
          </cell>
        </row>
        <row r="1346">
          <cell r="A1346" t="str">
            <v>Mass Ave</v>
          </cell>
          <cell r="B1346" t="str">
            <v>Mass Ave</v>
          </cell>
          <cell r="C1346" t="str">
            <v>16710</v>
          </cell>
          <cell r="D1346" t="str">
            <v>New Customer Connection</v>
          </cell>
          <cell r="E1346" t="str">
            <v>99725</v>
          </cell>
          <cell r="G1346" t="str">
            <v>RCUST MASS AVE</v>
          </cell>
          <cell r="I1346">
            <v>0</v>
          </cell>
          <cell r="J1346" t="str">
            <v>Benefits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C1346">
            <v>0</v>
          </cell>
          <cell r="AH1346">
            <v>0</v>
          </cell>
          <cell r="AI1346">
            <v>0</v>
          </cell>
          <cell r="AJ1346">
            <v>0</v>
          </cell>
          <cell r="AL1346">
            <v>1</v>
          </cell>
          <cell r="AM1346">
            <v>12</v>
          </cell>
          <cell r="AN1346">
            <v>0</v>
          </cell>
        </row>
        <row r="1347">
          <cell r="A1347" t="str">
            <v>Mass Ave</v>
          </cell>
          <cell r="B1347" t="str">
            <v>Mass Ave</v>
          </cell>
          <cell r="C1347" t="str">
            <v>16710</v>
          </cell>
          <cell r="D1347" t="str">
            <v>New Customer Connection</v>
          </cell>
          <cell r="E1347" t="str">
            <v>99725</v>
          </cell>
          <cell r="G1347" t="str">
            <v>RCUST MASS AVE</v>
          </cell>
          <cell r="I1347">
            <v>0</v>
          </cell>
          <cell r="J1347" t="str">
            <v>Invoice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1</v>
          </cell>
          <cell r="AC1347">
            <v>0</v>
          </cell>
          <cell r="AH1347">
            <v>0</v>
          </cell>
          <cell r="AI1347">
            <v>0</v>
          </cell>
          <cell r="AJ1347">
            <v>0</v>
          </cell>
          <cell r="AL1347">
            <v>1</v>
          </cell>
          <cell r="AM1347">
            <v>12</v>
          </cell>
          <cell r="AN1347">
            <v>0</v>
          </cell>
        </row>
        <row r="1348">
          <cell r="A1348" t="str">
            <v>Mass Ave</v>
          </cell>
          <cell r="B1348" t="str">
            <v>Mass Ave</v>
          </cell>
          <cell r="C1348" t="str">
            <v>16710</v>
          </cell>
          <cell r="D1348" t="str">
            <v>New Customer Connection</v>
          </cell>
          <cell r="E1348" t="str">
            <v>99725</v>
          </cell>
          <cell r="G1348" t="str">
            <v>RCUST MASS AVE</v>
          </cell>
          <cell r="I1348">
            <v>0</v>
          </cell>
          <cell r="J1348" t="str">
            <v>Material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C1348">
            <v>0</v>
          </cell>
          <cell r="AH1348">
            <v>0</v>
          </cell>
          <cell r="AI1348">
            <v>0</v>
          </cell>
          <cell r="AJ1348">
            <v>0</v>
          </cell>
          <cell r="AL1348">
            <v>1</v>
          </cell>
          <cell r="AM1348">
            <v>12</v>
          </cell>
          <cell r="AN1348">
            <v>0</v>
          </cell>
        </row>
        <row r="1349">
          <cell r="A1349" t="str">
            <v>Mass Ave</v>
          </cell>
          <cell r="B1349" t="str">
            <v>Mass Ave</v>
          </cell>
          <cell r="C1349" t="str">
            <v>16710</v>
          </cell>
          <cell r="D1349" t="str">
            <v>New Customer Connection</v>
          </cell>
          <cell r="E1349" t="str">
            <v>99725</v>
          </cell>
          <cell r="G1349" t="str">
            <v>RCUST MASS AVE</v>
          </cell>
          <cell r="I1349">
            <v>0</v>
          </cell>
          <cell r="J1349" t="str">
            <v>Other</v>
          </cell>
          <cell r="L1349">
            <v>0</v>
          </cell>
          <cell r="M1349">
            <v>4832.13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4832.13</v>
          </cell>
          <cell r="W1349">
            <v>0</v>
          </cell>
          <cell r="X1349">
            <v>0</v>
          </cell>
          <cell r="Y1349">
            <v>0</v>
          </cell>
          <cell r="Z1349">
            <v>4832.13</v>
          </cell>
          <cell r="AA1349">
            <v>0</v>
          </cell>
          <cell r="AC1349">
            <v>0</v>
          </cell>
          <cell r="AH1349">
            <v>0</v>
          </cell>
          <cell r="AI1349">
            <v>0</v>
          </cell>
          <cell r="AJ1349">
            <v>0</v>
          </cell>
          <cell r="AL1349">
            <v>1</v>
          </cell>
          <cell r="AM1349">
            <v>12</v>
          </cell>
          <cell r="AN1349">
            <v>0</v>
          </cell>
        </row>
        <row r="1350">
          <cell r="A1350" t="str">
            <v>Mass Ave</v>
          </cell>
          <cell r="B1350" t="str">
            <v>Mass Ave</v>
          </cell>
          <cell r="C1350" t="str">
            <v>16710</v>
          </cell>
          <cell r="D1350" t="str">
            <v>New Customer Connection</v>
          </cell>
          <cell r="E1350" t="str">
            <v>99725</v>
          </cell>
          <cell r="G1350" t="str">
            <v>RCUST MASS AVE</v>
          </cell>
          <cell r="H1350" t="str">
            <v xml:space="preserve">    </v>
          </cell>
          <cell r="I1350">
            <v>0</v>
          </cell>
          <cell r="J1350" t="str">
            <v>Total</v>
          </cell>
          <cell r="L1350">
            <v>0</v>
          </cell>
          <cell r="M1350">
            <v>4832.13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4832.13</v>
          </cell>
          <cell r="W1350">
            <v>0</v>
          </cell>
          <cell r="X1350">
            <v>0</v>
          </cell>
          <cell r="Y1350">
            <v>0</v>
          </cell>
          <cell r="Z1350">
            <v>4832.13</v>
          </cell>
          <cell r="AA1350">
            <v>1</v>
          </cell>
          <cell r="AB1350">
            <v>0</v>
          </cell>
          <cell r="AC1350" t="str">
            <v xml:space="preserve">    </v>
          </cell>
          <cell r="AD1350">
            <v>0</v>
          </cell>
          <cell r="AE1350">
            <v>0</v>
          </cell>
          <cell r="AF1350">
            <v>0</v>
          </cell>
          <cell r="AL1350">
            <v>1</v>
          </cell>
          <cell r="AM1350">
            <v>12</v>
          </cell>
          <cell r="AN1350">
            <v>0</v>
          </cell>
        </row>
        <row r="1351">
          <cell r="A1351" t="str">
            <v>Mass Ave</v>
          </cell>
          <cell r="B1351" t="str">
            <v>Mass Ave</v>
          </cell>
          <cell r="C1351" t="str">
            <v>16710</v>
          </cell>
          <cell r="D1351" t="str">
            <v>New Customer Connection</v>
          </cell>
          <cell r="E1351" t="str">
            <v>04584</v>
          </cell>
          <cell r="G1351" t="str">
            <v>Institute of Contemporary Art 100 Northern Ave, South Boston</v>
          </cell>
          <cell r="I1351">
            <v>0</v>
          </cell>
          <cell r="J1351" t="str">
            <v>labor</v>
          </cell>
          <cell r="L1351">
            <v>0</v>
          </cell>
          <cell r="M1351">
            <v>6536.1100000000006</v>
          </cell>
          <cell r="N1351">
            <v>0</v>
          </cell>
          <cell r="O1351">
            <v>131.91999999999999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4542.3</v>
          </cell>
          <cell r="X1351">
            <v>1861.89</v>
          </cell>
          <cell r="Y1351">
            <v>0</v>
          </cell>
          <cell r="Z1351">
            <v>6536.1100000000006</v>
          </cell>
          <cell r="AA1351">
            <v>0</v>
          </cell>
          <cell r="AC1351">
            <v>0</v>
          </cell>
          <cell r="AH1351">
            <v>0</v>
          </cell>
          <cell r="AI1351">
            <v>0</v>
          </cell>
          <cell r="AJ1351">
            <v>0</v>
          </cell>
          <cell r="AL1351">
            <v>1</v>
          </cell>
          <cell r="AM1351">
            <v>12</v>
          </cell>
          <cell r="AN1351">
            <v>0</v>
          </cell>
        </row>
        <row r="1352">
          <cell r="A1352" t="str">
            <v>Mass Ave</v>
          </cell>
          <cell r="B1352" t="str">
            <v>Mass Ave</v>
          </cell>
          <cell r="C1352" t="str">
            <v>16710</v>
          </cell>
          <cell r="D1352" t="str">
            <v>New Customer Connection</v>
          </cell>
          <cell r="E1352" t="str">
            <v>04584</v>
          </cell>
          <cell r="G1352" t="str">
            <v>Institute of Contemporary Art 100 Northern Ave, South Boston</v>
          </cell>
          <cell r="I1352">
            <v>0</v>
          </cell>
          <cell r="J1352" t="str">
            <v>Overtime</v>
          </cell>
          <cell r="L1352">
            <v>0</v>
          </cell>
          <cell r="M1352">
            <v>2141.91</v>
          </cell>
          <cell r="N1352">
            <v>0</v>
          </cell>
          <cell r="O1352">
            <v>668.6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418.31</v>
          </cell>
          <cell r="X1352">
            <v>1055</v>
          </cell>
          <cell r="Y1352">
            <v>0</v>
          </cell>
          <cell r="Z1352">
            <v>2141.91</v>
          </cell>
          <cell r="AA1352">
            <v>0</v>
          </cell>
          <cell r="AC1352">
            <v>0</v>
          </cell>
          <cell r="AH1352">
            <v>0</v>
          </cell>
          <cell r="AI1352">
            <v>0</v>
          </cell>
          <cell r="AJ1352">
            <v>0</v>
          </cell>
          <cell r="AL1352">
            <v>1</v>
          </cell>
          <cell r="AM1352">
            <v>12</v>
          </cell>
          <cell r="AN1352">
            <v>0</v>
          </cell>
        </row>
        <row r="1353">
          <cell r="A1353" t="str">
            <v>Mass Ave</v>
          </cell>
          <cell r="B1353" t="str">
            <v>Mass Ave</v>
          </cell>
          <cell r="C1353" t="str">
            <v>16710</v>
          </cell>
          <cell r="D1353" t="str">
            <v>New Customer Connection</v>
          </cell>
          <cell r="E1353" t="str">
            <v>04584</v>
          </cell>
          <cell r="G1353" t="str">
            <v>Institute of Contemporary Art 100 Northern Ave, South Boston</v>
          </cell>
          <cell r="I1353">
            <v>0</v>
          </cell>
          <cell r="J1353" t="str">
            <v>Benefits</v>
          </cell>
          <cell r="L1353">
            <v>0</v>
          </cell>
          <cell r="M1353">
            <v>4084.87</v>
          </cell>
          <cell r="N1353">
            <v>0</v>
          </cell>
          <cell r="O1353">
            <v>84.43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2840.66</v>
          </cell>
          <cell r="X1353">
            <v>1159.78</v>
          </cell>
          <cell r="Y1353">
            <v>0</v>
          </cell>
          <cell r="Z1353">
            <v>4084.87</v>
          </cell>
          <cell r="AA1353">
            <v>0</v>
          </cell>
          <cell r="AC1353">
            <v>0</v>
          </cell>
          <cell r="AH1353">
            <v>0</v>
          </cell>
          <cell r="AI1353">
            <v>0</v>
          </cell>
          <cell r="AJ1353">
            <v>0</v>
          </cell>
          <cell r="AL1353">
            <v>1</v>
          </cell>
          <cell r="AM1353">
            <v>12</v>
          </cell>
          <cell r="AN1353">
            <v>0</v>
          </cell>
        </row>
        <row r="1354">
          <cell r="A1354" t="str">
            <v>Mass Ave</v>
          </cell>
          <cell r="B1354" t="str">
            <v>Mass Ave</v>
          </cell>
          <cell r="C1354" t="str">
            <v>16710</v>
          </cell>
          <cell r="D1354" t="str">
            <v>New Customer Connection</v>
          </cell>
          <cell r="E1354" t="str">
            <v>04584</v>
          </cell>
          <cell r="G1354" t="str">
            <v>Institute of Contemporary Art 100 Northern Ave, South Boston</v>
          </cell>
          <cell r="I1354">
            <v>0</v>
          </cell>
          <cell r="J1354" t="str">
            <v>Invoice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1</v>
          </cell>
          <cell r="AC1354">
            <v>0</v>
          </cell>
          <cell r="AH1354">
            <v>0</v>
          </cell>
          <cell r="AI1354">
            <v>0</v>
          </cell>
          <cell r="AJ1354">
            <v>0</v>
          </cell>
          <cell r="AL1354">
            <v>1</v>
          </cell>
          <cell r="AM1354">
            <v>12</v>
          </cell>
          <cell r="AN1354">
            <v>0</v>
          </cell>
        </row>
        <row r="1355">
          <cell r="A1355" t="str">
            <v>Mass Ave</v>
          </cell>
          <cell r="B1355" t="str">
            <v>Mass Ave</v>
          </cell>
          <cell r="C1355" t="str">
            <v>16710</v>
          </cell>
          <cell r="D1355" t="str">
            <v>New Customer Connection</v>
          </cell>
          <cell r="E1355" t="str">
            <v>04584</v>
          </cell>
          <cell r="G1355" t="str">
            <v>Institute of Contemporary Art 100 Northern Ave, South Boston</v>
          </cell>
          <cell r="I1355">
            <v>0</v>
          </cell>
          <cell r="J1355" t="str">
            <v>Material</v>
          </cell>
          <cell r="L1355">
            <v>0</v>
          </cell>
          <cell r="M1355">
            <v>52812.349999999991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59968.56</v>
          </cell>
          <cell r="X1355">
            <v>-7177.01</v>
          </cell>
          <cell r="Y1355">
            <v>20.799999999995634</v>
          </cell>
          <cell r="Z1355">
            <v>52812.349999999991</v>
          </cell>
          <cell r="AA1355">
            <v>0</v>
          </cell>
          <cell r="AC1355">
            <v>0</v>
          </cell>
          <cell r="AH1355">
            <v>0</v>
          </cell>
          <cell r="AI1355">
            <v>0</v>
          </cell>
          <cell r="AJ1355">
            <v>0</v>
          </cell>
          <cell r="AL1355">
            <v>1</v>
          </cell>
          <cell r="AM1355">
            <v>12</v>
          </cell>
          <cell r="AN1355">
            <v>0</v>
          </cell>
        </row>
        <row r="1356">
          <cell r="A1356" t="str">
            <v>Mass Ave</v>
          </cell>
          <cell r="B1356" t="str">
            <v>Mass Ave</v>
          </cell>
          <cell r="C1356" t="str">
            <v>16710</v>
          </cell>
          <cell r="D1356" t="str">
            <v>New Customer Connection</v>
          </cell>
          <cell r="E1356" t="str">
            <v>04584</v>
          </cell>
          <cell r="G1356" t="str">
            <v>Institute of Contemporary Art 100 Northern Ave, South Boston</v>
          </cell>
          <cell r="I1356">
            <v>0</v>
          </cell>
          <cell r="J1356" t="str">
            <v>Other</v>
          </cell>
          <cell r="L1356">
            <v>0</v>
          </cell>
          <cell r="M1356">
            <v>-15039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-600</v>
          </cell>
          <cell r="S1356">
            <v>0</v>
          </cell>
          <cell r="T1356">
            <v>-14439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-15039</v>
          </cell>
          <cell r="AA1356">
            <v>0</v>
          </cell>
          <cell r="AC1356">
            <v>0</v>
          </cell>
          <cell r="AH1356">
            <v>0</v>
          </cell>
          <cell r="AI1356">
            <v>0</v>
          </cell>
          <cell r="AJ1356">
            <v>0</v>
          </cell>
          <cell r="AL1356">
            <v>1</v>
          </cell>
          <cell r="AM1356">
            <v>12</v>
          </cell>
          <cell r="AN1356">
            <v>0</v>
          </cell>
        </row>
        <row r="1357">
          <cell r="A1357" t="str">
            <v>Mass Ave</v>
          </cell>
          <cell r="B1357" t="str">
            <v>Mass Ave</v>
          </cell>
          <cell r="C1357" t="str">
            <v>16710</v>
          </cell>
          <cell r="D1357" t="str">
            <v>New Customer Connection</v>
          </cell>
          <cell r="E1357" t="str">
            <v>04584</v>
          </cell>
          <cell r="G1357" t="str">
            <v>Institute of Contemporary Art 100 Northern Ave, South Boston</v>
          </cell>
          <cell r="H1357" t="str">
            <v xml:space="preserve">    </v>
          </cell>
          <cell r="I1357">
            <v>0</v>
          </cell>
          <cell r="J1357" t="str">
            <v>Total</v>
          </cell>
          <cell r="L1357">
            <v>0</v>
          </cell>
          <cell r="M1357">
            <v>50536.24</v>
          </cell>
          <cell r="N1357">
            <v>0</v>
          </cell>
          <cell r="O1357">
            <v>884.95</v>
          </cell>
          <cell r="P1357">
            <v>0</v>
          </cell>
          <cell r="Q1357">
            <v>0</v>
          </cell>
          <cell r="R1357">
            <v>-600</v>
          </cell>
          <cell r="S1357">
            <v>0</v>
          </cell>
          <cell r="T1357">
            <v>-14439</v>
          </cell>
          <cell r="U1357">
            <v>0</v>
          </cell>
          <cell r="V1357">
            <v>0</v>
          </cell>
          <cell r="W1357">
            <v>67769.83</v>
          </cell>
          <cell r="X1357">
            <v>-3100.34</v>
          </cell>
          <cell r="Y1357">
            <v>20.799999999995634</v>
          </cell>
          <cell r="Z1357">
            <v>50536.24</v>
          </cell>
          <cell r="AA1357">
            <v>1</v>
          </cell>
          <cell r="AB1357">
            <v>0</v>
          </cell>
          <cell r="AC1357" t="str">
            <v xml:space="preserve">    </v>
          </cell>
          <cell r="AD1357">
            <v>0</v>
          </cell>
          <cell r="AE1357">
            <v>0</v>
          </cell>
          <cell r="AF1357">
            <v>0</v>
          </cell>
          <cell r="AL1357">
            <v>1</v>
          </cell>
          <cell r="AM1357">
            <v>12</v>
          </cell>
          <cell r="AN1357">
            <v>0</v>
          </cell>
        </row>
        <row r="1358">
          <cell r="A1358" t="str">
            <v>Mass Ave</v>
          </cell>
          <cell r="B1358" t="str">
            <v>Mass Ave</v>
          </cell>
          <cell r="C1358" t="str">
            <v>16710</v>
          </cell>
          <cell r="D1358" t="str">
            <v>New Customer Connection</v>
          </cell>
          <cell r="E1358" t="str">
            <v>99729</v>
          </cell>
          <cell r="G1358" t="str">
            <v>LKUPS/LKURD MASS AVE</v>
          </cell>
          <cell r="I1358">
            <v>0</v>
          </cell>
          <cell r="J1358" t="str">
            <v>labor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C1358">
            <v>0</v>
          </cell>
          <cell r="AH1358">
            <v>0</v>
          </cell>
          <cell r="AI1358">
            <v>0</v>
          </cell>
          <cell r="AJ1358">
            <v>0</v>
          </cell>
          <cell r="AL1358">
            <v>1</v>
          </cell>
          <cell r="AM1358">
            <v>12</v>
          </cell>
          <cell r="AN1358">
            <v>0</v>
          </cell>
        </row>
        <row r="1359">
          <cell r="A1359" t="str">
            <v>Mass Ave</v>
          </cell>
          <cell r="B1359" t="str">
            <v>Mass Ave</v>
          </cell>
          <cell r="C1359" t="str">
            <v>16710</v>
          </cell>
          <cell r="D1359" t="str">
            <v>New Customer Connection</v>
          </cell>
          <cell r="E1359" t="str">
            <v>99729</v>
          </cell>
          <cell r="G1359" t="str">
            <v>LKUPS/LKURD MASS AVE</v>
          </cell>
          <cell r="I1359">
            <v>0</v>
          </cell>
          <cell r="J1359" t="str">
            <v>Overtime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C1359">
            <v>0</v>
          </cell>
          <cell r="AH1359">
            <v>0</v>
          </cell>
          <cell r="AI1359">
            <v>0</v>
          </cell>
          <cell r="AJ1359">
            <v>0</v>
          </cell>
          <cell r="AL1359">
            <v>1</v>
          </cell>
          <cell r="AM1359">
            <v>12</v>
          </cell>
          <cell r="AN1359">
            <v>0</v>
          </cell>
        </row>
        <row r="1360">
          <cell r="A1360" t="str">
            <v>Mass Ave</v>
          </cell>
          <cell r="B1360" t="str">
            <v>Mass Ave</v>
          </cell>
          <cell r="C1360" t="str">
            <v>16710</v>
          </cell>
          <cell r="D1360" t="str">
            <v>New Customer Connection</v>
          </cell>
          <cell r="E1360" t="str">
            <v>99729</v>
          </cell>
          <cell r="G1360" t="str">
            <v>LKUPS/LKURD MASS AVE</v>
          </cell>
          <cell r="I1360">
            <v>0</v>
          </cell>
          <cell r="J1360" t="str">
            <v>Benefits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C1360">
            <v>0</v>
          </cell>
          <cell r="AH1360">
            <v>0</v>
          </cell>
          <cell r="AI1360">
            <v>0</v>
          </cell>
          <cell r="AJ1360">
            <v>0</v>
          </cell>
          <cell r="AL1360">
            <v>1</v>
          </cell>
          <cell r="AM1360">
            <v>12</v>
          </cell>
          <cell r="AN1360">
            <v>0</v>
          </cell>
        </row>
        <row r="1361">
          <cell r="A1361" t="str">
            <v>Mass Ave</v>
          </cell>
          <cell r="B1361" t="str">
            <v>Mass Ave</v>
          </cell>
          <cell r="C1361" t="str">
            <v>16710</v>
          </cell>
          <cell r="D1361" t="str">
            <v>New Customer Connection</v>
          </cell>
          <cell r="E1361" t="str">
            <v>99729</v>
          </cell>
          <cell r="G1361" t="str">
            <v>LKUPS/LKURD MASS AVE</v>
          </cell>
          <cell r="I1361">
            <v>0</v>
          </cell>
          <cell r="J1361" t="str">
            <v>Invoice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1</v>
          </cell>
          <cell r="AC1361">
            <v>0</v>
          </cell>
          <cell r="AH1361">
            <v>0</v>
          </cell>
          <cell r="AI1361">
            <v>0</v>
          </cell>
          <cell r="AJ1361">
            <v>0</v>
          </cell>
          <cell r="AL1361">
            <v>1</v>
          </cell>
          <cell r="AM1361">
            <v>12</v>
          </cell>
          <cell r="AN1361">
            <v>0</v>
          </cell>
        </row>
        <row r="1362">
          <cell r="A1362" t="str">
            <v>Mass Ave</v>
          </cell>
          <cell r="B1362" t="str">
            <v>Mass Ave</v>
          </cell>
          <cell r="C1362" t="str">
            <v>16710</v>
          </cell>
          <cell r="D1362" t="str">
            <v>New Customer Connection</v>
          </cell>
          <cell r="E1362" t="str">
            <v>99729</v>
          </cell>
          <cell r="G1362" t="str">
            <v>LKUPS/LKURD MASS AVE</v>
          </cell>
          <cell r="I1362">
            <v>0</v>
          </cell>
          <cell r="J1362" t="str">
            <v>Material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C1362">
            <v>0</v>
          </cell>
          <cell r="AH1362">
            <v>0</v>
          </cell>
          <cell r="AI1362">
            <v>0</v>
          </cell>
          <cell r="AJ1362">
            <v>0</v>
          </cell>
          <cell r="AL1362">
            <v>1</v>
          </cell>
          <cell r="AM1362">
            <v>12</v>
          </cell>
          <cell r="AN1362">
            <v>0</v>
          </cell>
        </row>
        <row r="1363">
          <cell r="A1363" t="str">
            <v>Mass Ave</v>
          </cell>
          <cell r="B1363" t="str">
            <v>Mass Ave</v>
          </cell>
          <cell r="C1363" t="str">
            <v>16710</v>
          </cell>
          <cell r="D1363" t="str">
            <v>New Customer Connection</v>
          </cell>
          <cell r="E1363" t="str">
            <v>99729</v>
          </cell>
          <cell r="G1363" t="str">
            <v>LKUPS/LKURD MASS AVE</v>
          </cell>
          <cell r="I1363">
            <v>0</v>
          </cell>
          <cell r="J1363" t="str">
            <v>Other</v>
          </cell>
          <cell r="L1363">
            <v>0</v>
          </cell>
          <cell r="M1363">
            <v>-1509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-1509</v>
          </cell>
          <cell r="X1363">
            <v>0</v>
          </cell>
          <cell r="Y1363">
            <v>0</v>
          </cell>
          <cell r="Z1363">
            <v>-1509</v>
          </cell>
          <cell r="AA1363">
            <v>0</v>
          </cell>
          <cell r="AC1363">
            <v>0</v>
          </cell>
          <cell r="AH1363">
            <v>0</v>
          </cell>
          <cell r="AI1363">
            <v>0</v>
          </cell>
          <cell r="AJ1363">
            <v>0</v>
          </cell>
          <cell r="AL1363">
            <v>1</v>
          </cell>
          <cell r="AM1363">
            <v>12</v>
          </cell>
          <cell r="AN1363">
            <v>0</v>
          </cell>
        </row>
        <row r="1364">
          <cell r="A1364" t="str">
            <v>Mass Ave</v>
          </cell>
          <cell r="B1364" t="str">
            <v>Mass Ave</v>
          </cell>
          <cell r="C1364" t="str">
            <v>16710</v>
          </cell>
          <cell r="D1364" t="str">
            <v>New Customer Connection</v>
          </cell>
          <cell r="E1364" t="str">
            <v>99729</v>
          </cell>
          <cell r="G1364" t="str">
            <v>LKUPS/LKURD MASS AVE</v>
          </cell>
          <cell r="H1364" t="str">
            <v xml:space="preserve">    </v>
          </cell>
          <cell r="I1364">
            <v>0</v>
          </cell>
          <cell r="J1364" t="str">
            <v>Total</v>
          </cell>
          <cell r="L1364">
            <v>0</v>
          </cell>
          <cell r="M1364">
            <v>-1509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-1509</v>
          </cell>
          <cell r="X1364">
            <v>0</v>
          </cell>
          <cell r="Y1364">
            <v>0</v>
          </cell>
          <cell r="Z1364">
            <v>-1509</v>
          </cell>
          <cell r="AA1364">
            <v>1</v>
          </cell>
          <cell r="AB1364">
            <v>0</v>
          </cell>
          <cell r="AC1364" t="str">
            <v xml:space="preserve">    </v>
          </cell>
          <cell r="AD1364">
            <v>0</v>
          </cell>
          <cell r="AE1364">
            <v>0</v>
          </cell>
          <cell r="AF1364">
            <v>0</v>
          </cell>
          <cell r="AL1364">
            <v>1</v>
          </cell>
          <cell r="AM1364">
            <v>12</v>
          </cell>
          <cell r="AN1364">
            <v>0</v>
          </cell>
        </row>
        <row r="1365">
          <cell r="A1365" t="str">
            <v>Mass Ave</v>
          </cell>
          <cell r="B1365" t="str">
            <v>Mass Ave</v>
          </cell>
          <cell r="C1365" t="str">
            <v>16710</v>
          </cell>
          <cell r="D1365" t="str">
            <v>New Customer Connection</v>
          </cell>
          <cell r="E1365" t="str">
            <v>04910</v>
          </cell>
          <cell r="G1365" t="str">
            <v>NCC 50 Dalton Street, Boston (Loews Theatre)</v>
          </cell>
          <cell r="I1365">
            <v>0</v>
          </cell>
          <cell r="J1365" t="str">
            <v>labor</v>
          </cell>
          <cell r="L1365">
            <v>0</v>
          </cell>
          <cell r="M1365">
            <v>6812.99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1252.98</v>
          </cell>
          <cell r="Y1365">
            <v>5560.01</v>
          </cell>
          <cell r="Z1365">
            <v>6812.99</v>
          </cell>
          <cell r="AA1365">
            <v>0</v>
          </cell>
          <cell r="AC1365">
            <v>0</v>
          </cell>
          <cell r="AH1365">
            <v>0</v>
          </cell>
          <cell r="AI1365">
            <v>0</v>
          </cell>
          <cell r="AJ1365">
            <v>0</v>
          </cell>
          <cell r="AL1365">
            <v>1</v>
          </cell>
          <cell r="AM1365">
            <v>12</v>
          </cell>
          <cell r="AN1365">
            <v>0</v>
          </cell>
        </row>
        <row r="1366">
          <cell r="A1366" t="str">
            <v>Mass Ave</v>
          </cell>
          <cell r="B1366" t="str">
            <v>Mass Ave</v>
          </cell>
          <cell r="C1366" t="str">
            <v>16710</v>
          </cell>
          <cell r="D1366" t="str">
            <v>New Customer Connection</v>
          </cell>
          <cell r="E1366" t="str">
            <v>04910</v>
          </cell>
          <cell r="G1366" t="str">
            <v>NCC 50 Dalton Street, Boston (Loews Theatre)</v>
          </cell>
          <cell r="I1366">
            <v>0</v>
          </cell>
          <cell r="J1366" t="str">
            <v>Overtime</v>
          </cell>
          <cell r="L1366">
            <v>0</v>
          </cell>
          <cell r="M1366">
            <v>5190.1000000000004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866.04</v>
          </cell>
          <cell r="Y1366">
            <v>4324.0600000000004</v>
          </cell>
          <cell r="Z1366">
            <v>5190.1000000000004</v>
          </cell>
          <cell r="AA1366">
            <v>0</v>
          </cell>
          <cell r="AC1366">
            <v>0</v>
          </cell>
          <cell r="AH1366">
            <v>0</v>
          </cell>
          <cell r="AI1366">
            <v>0</v>
          </cell>
          <cell r="AJ1366">
            <v>0</v>
          </cell>
          <cell r="AL1366">
            <v>1</v>
          </cell>
          <cell r="AM1366">
            <v>12</v>
          </cell>
          <cell r="AN1366">
            <v>0</v>
          </cell>
        </row>
        <row r="1367">
          <cell r="A1367" t="str">
            <v>Mass Ave</v>
          </cell>
          <cell r="B1367" t="str">
            <v>Mass Ave</v>
          </cell>
          <cell r="C1367" t="str">
            <v>16710</v>
          </cell>
          <cell r="D1367" t="str">
            <v>New Customer Connection</v>
          </cell>
          <cell r="E1367" t="str">
            <v>04910</v>
          </cell>
          <cell r="G1367" t="str">
            <v>NCC 50 Dalton Street, Boston (Loews Theatre)</v>
          </cell>
          <cell r="I1367">
            <v>0</v>
          </cell>
          <cell r="J1367" t="str">
            <v>Benefits</v>
          </cell>
          <cell r="L1367">
            <v>0</v>
          </cell>
          <cell r="M1367">
            <v>3731.51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753.15</v>
          </cell>
          <cell r="Y1367">
            <v>2978.36</v>
          </cell>
          <cell r="Z1367">
            <v>3731.51</v>
          </cell>
          <cell r="AA1367">
            <v>0</v>
          </cell>
          <cell r="AC1367">
            <v>0</v>
          </cell>
          <cell r="AH1367">
            <v>0</v>
          </cell>
          <cell r="AI1367">
            <v>0</v>
          </cell>
          <cell r="AJ1367">
            <v>0</v>
          </cell>
          <cell r="AL1367">
            <v>1</v>
          </cell>
          <cell r="AM1367">
            <v>12</v>
          </cell>
          <cell r="AN1367">
            <v>0</v>
          </cell>
        </row>
        <row r="1368">
          <cell r="A1368" t="str">
            <v>Mass Ave</v>
          </cell>
          <cell r="B1368" t="str">
            <v>Mass Ave</v>
          </cell>
          <cell r="C1368" t="str">
            <v>16710</v>
          </cell>
          <cell r="D1368" t="str">
            <v>New Customer Connection</v>
          </cell>
          <cell r="E1368" t="str">
            <v>04910</v>
          </cell>
          <cell r="G1368" t="str">
            <v>NCC 50 Dalton Street, Boston (Loews Theatre)</v>
          </cell>
          <cell r="I1368">
            <v>0</v>
          </cell>
          <cell r="J1368" t="str">
            <v>Invoice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1</v>
          </cell>
          <cell r="AC1368">
            <v>0</v>
          </cell>
          <cell r="AH1368">
            <v>0</v>
          </cell>
          <cell r="AI1368">
            <v>0</v>
          </cell>
          <cell r="AJ1368">
            <v>0</v>
          </cell>
          <cell r="AL1368">
            <v>1</v>
          </cell>
          <cell r="AM1368">
            <v>12</v>
          </cell>
          <cell r="AN1368">
            <v>0</v>
          </cell>
        </row>
        <row r="1369">
          <cell r="A1369" t="str">
            <v>Mass Ave</v>
          </cell>
          <cell r="B1369" t="str">
            <v>Mass Ave</v>
          </cell>
          <cell r="C1369" t="str">
            <v>16710</v>
          </cell>
          <cell r="D1369" t="str">
            <v>New Customer Connection</v>
          </cell>
          <cell r="E1369" t="str">
            <v>04910</v>
          </cell>
          <cell r="G1369" t="str">
            <v>NCC 50 Dalton Street, Boston (Loews Theatre)</v>
          </cell>
          <cell r="I1369">
            <v>0</v>
          </cell>
          <cell r="J1369" t="str">
            <v>Material</v>
          </cell>
          <cell r="L1369">
            <v>0</v>
          </cell>
          <cell r="M1369">
            <v>7690.42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2517.64</v>
          </cell>
          <cell r="X1369">
            <v>3879.31</v>
          </cell>
          <cell r="Y1369">
            <v>1293.47</v>
          </cell>
          <cell r="Z1369">
            <v>7690.42</v>
          </cell>
          <cell r="AA1369">
            <v>0</v>
          </cell>
          <cell r="AC1369">
            <v>0</v>
          </cell>
          <cell r="AH1369">
            <v>0</v>
          </cell>
          <cell r="AI1369">
            <v>0</v>
          </cell>
          <cell r="AJ1369">
            <v>0</v>
          </cell>
          <cell r="AL1369">
            <v>1</v>
          </cell>
          <cell r="AM1369">
            <v>12</v>
          </cell>
          <cell r="AN1369">
            <v>0</v>
          </cell>
        </row>
        <row r="1370">
          <cell r="A1370" t="str">
            <v>Mass Ave</v>
          </cell>
          <cell r="B1370" t="str">
            <v>Mass Ave</v>
          </cell>
          <cell r="C1370" t="str">
            <v>16710</v>
          </cell>
          <cell r="D1370" t="str">
            <v>New Customer Connection</v>
          </cell>
          <cell r="E1370" t="str">
            <v>04910</v>
          </cell>
          <cell r="G1370" t="str">
            <v>NCC 50 Dalton Street, Boston (Loews Theatre)</v>
          </cell>
          <cell r="I1370">
            <v>0</v>
          </cell>
          <cell r="J1370" t="str">
            <v>Other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C1370">
            <v>0</v>
          </cell>
          <cell r="AH1370">
            <v>0</v>
          </cell>
          <cell r="AI1370">
            <v>0</v>
          </cell>
          <cell r="AJ1370">
            <v>0</v>
          </cell>
          <cell r="AL1370">
            <v>1</v>
          </cell>
          <cell r="AM1370">
            <v>12</v>
          </cell>
          <cell r="AN1370">
            <v>0</v>
          </cell>
        </row>
        <row r="1371">
          <cell r="A1371" t="str">
            <v>Mass Ave</v>
          </cell>
          <cell r="B1371" t="str">
            <v>Mass Ave</v>
          </cell>
          <cell r="C1371" t="str">
            <v>16710</v>
          </cell>
          <cell r="D1371" t="str">
            <v>New Customer Connection</v>
          </cell>
          <cell r="E1371" t="str">
            <v>04910</v>
          </cell>
          <cell r="G1371" t="str">
            <v>NCC 50 Dalton Street, Boston (Loews Theatre)</v>
          </cell>
          <cell r="H1371" t="str">
            <v xml:space="preserve">    </v>
          </cell>
          <cell r="I1371">
            <v>0</v>
          </cell>
          <cell r="J1371" t="str">
            <v>Total</v>
          </cell>
          <cell r="L1371">
            <v>0</v>
          </cell>
          <cell r="M1371">
            <v>23425.019999999997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0</v>
          </cell>
          <cell r="W1371">
            <v>2517.64</v>
          </cell>
          <cell r="X1371">
            <v>6751.48</v>
          </cell>
          <cell r="Y1371">
            <v>14155.9</v>
          </cell>
          <cell r="Z1371">
            <v>23425.019999999997</v>
          </cell>
          <cell r="AA1371">
            <v>1</v>
          </cell>
          <cell r="AB1371">
            <v>0</v>
          </cell>
          <cell r="AC1371" t="str">
            <v xml:space="preserve">    </v>
          </cell>
          <cell r="AD1371">
            <v>0</v>
          </cell>
          <cell r="AE1371">
            <v>0</v>
          </cell>
          <cell r="AF1371">
            <v>0</v>
          </cell>
          <cell r="AL1371">
            <v>1</v>
          </cell>
          <cell r="AM1371">
            <v>12</v>
          </cell>
          <cell r="AN1371">
            <v>0</v>
          </cell>
        </row>
        <row r="1372">
          <cell r="A1372" t="str">
            <v>Mass Ave</v>
          </cell>
          <cell r="B1372" t="str">
            <v>Mass Ave</v>
          </cell>
          <cell r="C1372" t="str">
            <v>16710</v>
          </cell>
          <cell r="D1372" t="str">
            <v>New Customer Connection</v>
          </cell>
          <cell r="E1372" t="str">
            <v>05385</v>
          </cell>
          <cell r="G1372"/>
          <cell r="I1372">
            <v>0</v>
          </cell>
          <cell r="J1372" t="str">
            <v>labor</v>
          </cell>
          <cell r="L1372">
            <v>0</v>
          </cell>
          <cell r="M1372">
            <v>13087.47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64.14</v>
          </cell>
          <cell r="U1372">
            <v>0</v>
          </cell>
          <cell r="V1372">
            <v>0</v>
          </cell>
          <cell r="W1372">
            <v>226.07</v>
          </cell>
          <cell r="X1372">
            <v>12733.12</v>
          </cell>
          <cell r="Y1372">
            <v>64.139999999999418</v>
          </cell>
          <cell r="Z1372">
            <v>13087.47</v>
          </cell>
          <cell r="AA1372">
            <v>0</v>
          </cell>
          <cell r="AC1372">
            <v>0</v>
          </cell>
          <cell r="AH1372">
            <v>0</v>
          </cell>
          <cell r="AI1372">
            <v>0</v>
          </cell>
          <cell r="AJ1372">
            <v>0</v>
          </cell>
          <cell r="AL1372">
            <v>1</v>
          </cell>
          <cell r="AM1372">
            <v>12</v>
          </cell>
          <cell r="AN1372">
            <v>0</v>
          </cell>
        </row>
        <row r="1373">
          <cell r="A1373" t="str">
            <v>Mass Ave</v>
          </cell>
          <cell r="B1373" t="str">
            <v>Mass Ave</v>
          </cell>
          <cell r="C1373" t="str">
            <v>16710</v>
          </cell>
          <cell r="D1373" t="str">
            <v>New Customer Connection</v>
          </cell>
          <cell r="E1373" t="str">
            <v>05385</v>
          </cell>
          <cell r="G1373"/>
          <cell r="I1373">
            <v>0</v>
          </cell>
          <cell r="J1373" t="str">
            <v>Overtime</v>
          </cell>
          <cell r="L1373">
            <v>0</v>
          </cell>
          <cell r="M1373">
            <v>22722.17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22722.17</v>
          </cell>
          <cell r="Y1373">
            <v>0</v>
          </cell>
          <cell r="Z1373">
            <v>22722.17</v>
          </cell>
          <cell r="AA1373">
            <v>0</v>
          </cell>
          <cell r="AC1373">
            <v>0</v>
          </cell>
          <cell r="AH1373">
            <v>0</v>
          </cell>
          <cell r="AI1373">
            <v>0</v>
          </cell>
          <cell r="AJ1373">
            <v>0</v>
          </cell>
          <cell r="AL1373">
            <v>1</v>
          </cell>
          <cell r="AM1373">
            <v>12</v>
          </cell>
          <cell r="AN1373">
            <v>0</v>
          </cell>
        </row>
        <row r="1374">
          <cell r="A1374" t="str">
            <v>Mass Ave</v>
          </cell>
          <cell r="B1374" t="str">
            <v>Mass Ave</v>
          </cell>
          <cell r="C1374" t="str">
            <v>16710</v>
          </cell>
          <cell r="D1374" t="str">
            <v>New Customer Connection</v>
          </cell>
          <cell r="E1374" t="str">
            <v>05385</v>
          </cell>
          <cell r="G1374"/>
          <cell r="I1374">
            <v>0</v>
          </cell>
          <cell r="J1374" t="str">
            <v>Benefits</v>
          </cell>
          <cell r="L1374">
            <v>0</v>
          </cell>
          <cell r="M1374">
            <v>7939.49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41.05</v>
          </cell>
          <cell r="U1374">
            <v>0</v>
          </cell>
          <cell r="V1374">
            <v>0</v>
          </cell>
          <cell r="W1374">
            <v>143.69</v>
          </cell>
          <cell r="X1374">
            <v>7713.7</v>
          </cell>
          <cell r="Y1374">
            <v>41.050000000000182</v>
          </cell>
          <cell r="Z1374">
            <v>7939.49</v>
          </cell>
          <cell r="AA1374">
            <v>0</v>
          </cell>
          <cell r="AC1374">
            <v>0</v>
          </cell>
          <cell r="AH1374">
            <v>0</v>
          </cell>
          <cell r="AI1374">
            <v>0</v>
          </cell>
          <cell r="AJ1374">
            <v>0</v>
          </cell>
          <cell r="AL1374">
            <v>1</v>
          </cell>
          <cell r="AM1374">
            <v>12</v>
          </cell>
          <cell r="AN1374">
            <v>0</v>
          </cell>
        </row>
        <row r="1375">
          <cell r="A1375" t="str">
            <v>Mass Ave</v>
          </cell>
          <cell r="B1375" t="str">
            <v>Mass Ave</v>
          </cell>
          <cell r="C1375" t="str">
            <v>16710</v>
          </cell>
          <cell r="D1375" t="str">
            <v>New Customer Connection</v>
          </cell>
          <cell r="E1375" t="str">
            <v>05385</v>
          </cell>
          <cell r="G1375"/>
          <cell r="I1375">
            <v>0</v>
          </cell>
          <cell r="J1375" t="str">
            <v>Invoice</v>
          </cell>
          <cell r="L1375">
            <v>0</v>
          </cell>
          <cell r="M1375">
            <v>6.56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6.56</v>
          </cell>
          <cell r="X1375">
            <v>0</v>
          </cell>
          <cell r="Y1375">
            <v>0</v>
          </cell>
          <cell r="Z1375">
            <v>6.56</v>
          </cell>
          <cell r="AA1375">
            <v>1</v>
          </cell>
          <cell r="AC1375">
            <v>0</v>
          </cell>
          <cell r="AH1375">
            <v>0</v>
          </cell>
          <cell r="AI1375">
            <v>0</v>
          </cell>
          <cell r="AJ1375">
            <v>0</v>
          </cell>
          <cell r="AL1375">
            <v>1</v>
          </cell>
          <cell r="AM1375">
            <v>12</v>
          </cell>
          <cell r="AN1375">
            <v>0</v>
          </cell>
        </row>
        <row r="1376">
          <cell r="A1376" t="str">
            <v>Mass Ave</v>
          </cell>
          <cell r="B1376" t="str">
            <v>Mass Ave</v>
          </cell>
          <cell r="C1376" t="str">
            <v>16710</v>
          </cell>
          <cell r="D1376" t="str">
            <v>New Customer Connection</v>
          </cell>
          <cell r="E1376" t="str">
            <v>05385</v>
          </cell>
          <cell r="G1376"/>
          <cell r="I1376">
            <v>0</v>
          </cell>
          <cell r="J1376" t="str">
            <v>Material</v>
          </cell>
          <cell r="L1376">
            <v>0</v>
          </cell>
          <cell r="M1376">
            <v>74933.81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24191.64</v>
          </cell>
          <cell r="X1376">
            <v>73617.289999999994</v>
          </cell>
          <cell r="Y1376">
            <v>-22875.119999999999</v>
          </cell>
          <cell r="Z1376">
            <v>74933.81</v>
          </cell>
          <cell r="AA1376">
            <v>0</v>
          </cell>
          <cell r="AC1376">
            <v>0</v>
          </cell>
          <cell r="AH1376">
            <v>0</v>
          </cell>
          <cell r="AI1376">
            <v>0</v>
          </cell>
          <cell r="AJ1376">
            <v>0</v>
          </cell>
          <cell r="AL1376">
            <v>1</v>
          </cell>
          <cell r="AM1376">
            <v>12</v>
          </cell>
          <cell r="AN1376">
            <v>0</v>
          </cell>
        </row>
        <row r="1377">
          <cell r="A1377" t="str">
            <v>Mass Ave</v>
          </cell>
          <cell r="B1377" t="str">
            <v>Mass Ave</v>
          </cell>
          <cell r="C1377" t="str">
            <v>16710</v>
          </cell>
          <cell r="D1377" t="str">
            <v>New Customer Connection</v>
          </cell>
          <cell r="E1377" t="str">
            <v>05385</v>
          </cell>
          <cell r="G1377"/>
          <cell r="I1377">
            <v>0</v>
          </cell>
          <cell r="J1377" t="str">
            <v>Other</v>
          </cell>
          <cell r="L1377">
            <v>0</v>
          </cell>
          <cell r="M1377">
            <v>-67458</v>
          </cell>
          <cell r="N1377">
            <v>0</v>
          </cell>
          <cell r="O1377">
            <v>-1500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-65958</v>
          </cell>
          <cell r="X1377">
            <v>0</v>
          </cell>
          <cell r="Y1377">
            <v>0</v>
          </cell>
          <cell r="Z1377">
            <v>-67458</v>
          </cell>
          <cell r="AA1377">
            <v>0</v>
          </cell>
          <cell r="AC1377">
            <v>0</v>
          </cell>
          <cell r="AH1377">
            <v>0</v>
          </cell>
          <cell r="AI1377">
            <v>0</v>
          </cell>
          <cell r="AJ1377">
            <v>0</v>
          </cell>
          <cell r="AL1377">
            <v>1</v>
          </cell>
          <cell r="AM1377">
            <v>12</v>
          </cell>
          <cell r="AN1377">
            <v>0</v>
          </cell>
        </row>
        <row r="1378">
          <cell r="A1378" t="str">
            <v>Mass Ave</v>
          </cell>
          <cell r="B1378" t="str">
            <v>Mass Ave</v>
          </cell>
          <cell r="C1378" t="str">
            <v>16710</v>
          </cell>
          <cell r="D1378" t="str">
            <v>New Customer Connection</v>
          </cell>
          <cell r="E1378" t="str">
            <v>05385</v>
          </cell>
          <cell r="G1378"/>
          <cell r="H1378" t="str">
            <v xml:space="preserve">    </v>
          </cell>
          <cell r="I1378">
            <v>0</v>
          </cell>
          <cell r="J1378" t="str">
            <v>Total</v>
          </cell>
          <cell r="L1378">
            <v>0</v>
          </cell>
          <cell r="M1378">
            <v>51231.499999999993</v>
          </cell>
          <cell r="N1378">
            <v>0</v>
          </cell>
          <cell r="O1378">
            <v>-1500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105.19</v>
          </cell>
          <cell r="U1378">
            <v>0</v>
          </cell>
          <cell r="V1378">
            <v>0</v>
          </cell>
          <cell r="W1378">
            <v>-41390.04</v>
          </cell>
          <cell r="X1378">
            <v>116786.28</v>
          </cell>
          <cell r="Y1378">
            <v>-22769.93</v>
          </cell>
          <cell r="Z1378">
            <v>51231.499999999993</v>
          </cell>
          <cell r="AA1378">
            <v>1</v>
          </cell>
          <cell r="AB1378">
            <v>0</v>
          </cell>
          <cell r="AC1378" t="str">
            <v xml:space="preserve">    </v>
          </cell>
          <cell r="AD1378">
            <v>0</v>
          </cell>
          <cell r="AE1378">
            <v>0</v>
          </cell>
          <cell r="AF1378">
            <v>0</v>
          </cell>
          <cell r="AL1378">
            <v>1</v>
          </cell>
          <cell r="AM1378">
            <v>12</v>
          </cell>
          <cell r="AN1378">
            <v>0</v>
          </cell>
        </row>
        <row r="1379">
          <cell r="A1379" t="str">
            <v>Mass Ave</v>
          </cell>
          <cell r="B1379" t="str">
            <v>Mass Ave</v>
          </cell>
          <cell r="C1379" t="str">
            <v>16710</v>
          </cell>
          <cell r="D1379" t="str">
            <v>New Customer Connection</v>
          </cell>
          <cell r="E1379" t="str">
            <v>05400</v>
          </cell>
          <cell r="G1379"/>
          <cell r="I1379">
            <v>0</v>
          </cell>
          <cell r="J1379" t="str">
            <v>labor</v>
          </cell>
          <cell r="L1379">
            <v>0</v>
          </cell>
          <cell r="M1379">
            <v>356.5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206.46</v>
          </cell>
          <cell r="X1379">
            <v>0</v>
          </cell>
          <cell r="Y1379">
            <v>150.04</v>
          </cell>
          <cell r="Z1379">
            <v>356.5</v>
          </cell>
          <cell r="AA1379">
            <v>0</v>
          </cell>
          <cell r="AC1379">
            <v>0</v>
          </cell>
          <cell r="AH1379">
            <v>0</v>
          </cell>
          <cell r="AI1379">
            <v>0</v>
          </cell>
          <cell r="AJ1379">
            <v>0</v>
          </cell>
          <cell r="AL1379">
            <v>1</v>
          </cell>
          <cell r="AM1379">
            <v>12</v>
          </cell>
          <cell r="AN1379">
            <v>0</v>
          </cell>
        </row>
        <row r="1380">
          <cell r="A1380" t="str">
            <v>Mass Ave</v>
          </cell>
          <cell r="B1380" t="str">
            <v>Mass Ave</v>
          </cell>
          <cell r="C1380" t="str">
            <v>16710</v>
          </cell>
          <cell r="D1380" t="str">
            <v>New Customer Connection</v>
          </cell>
          <cell r="E1380" t="str">
            <v>05400</v>
          </cell>
          <cell r="G1380"/>
          <cell r="I1380">
            <v>0</v>
          </cell>
          <cell r="J1380" t="str">
            <v>Overtime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C1380">
            <v>0</v>
          </cell>
          <cell r="AH1380">
            <v>0</v>
          </cell>
          <cell r="AI1380">
            <v>0</v>
          </cell>
          <cell r="AJ1380">
            <v>0</v>
          </cell>
          <cell r="AL1380">
            <v>1</v>
          </cell>
          <cell r="AM1380">
            <v>12</v>
          </cell>
          <cell r="AN1380">
            <v>0</v>
          </cell>
        </row>
        <row r="1381">
          <cell r="A1381" t="str">
            <v>Mass Ave</v>
          </cell>
          <cell r="B1381" t="str">
            <v>Mass Ave</v>
          </cell>
          <cell r="C1381" t="str">
            <v>16710</v>
          </cell>
          <cell r="D1381" t="str">
            <v>New Customer Connection</v>
          </cell>
          <cell r="E1381" t="str">
            <v>05400</v>
          </cell>
          <cell r="G1381"/>
          <cell r="I1381">
            <v>0</v>
          </cell>
          <cell r="J1381" t="str">
            <v>Benefits</v>
          </cell>
          <cell r="L1381">
            <v>0</v>
          </cell>
          <cell r="M1381">
            <v>228.14999999999998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132.13</v>
          </cell>
          <cell r="X1381">
            <v>0</v>
          </cell>
          <cell r="Y1381">
            <v>96.02</v>
          </cell>
          <cell r="Z1381">
            <v>228.14999999999998</v>
          </cell>
          <cell r="AA1381">
            <v>0</v>
          </cell>
          <cell r="AC1381">
            <v>0</v>
          </cell>
          <cell r="AH1381">
            <v>0</v>
          </cell>
          <cell r="AI1381">
            <v>0</v>
          </cell>
          <cell r="AJ1381">
            <v>0</v>
          </cell>
          <cell r="AL1381">
            <v>1</v>
          </cell>
          <cell r="AM1381">
            <v>12</v>
          </cell>
          <cell r="AN1381">
            <v>0</v>
          </cell>
        </row>
        <row r="1382">
          <cell r="A1382" t="str">
            <v>Mass Ave</v>
          </cell>
          <cell r="B1382" t="str">
            <v>Mass Ave</v>
          </cell>
          <cell r="C1382" t="str">
            <v>16710</v>
          </cell>
          <cell r="D1382" t="str">
            <v>New Customer Connection</v>
          </cell>
          <cell r="E1382" t="str">
            <v>05400</v>
          </cell>
          <cell r="G1382"/>
          <cell r="I1382">
            <v>0</v>
          </cell>
          <cell r="J1382" t="str">
            <v>Invoice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</v>
          </cell>
          <cell r="AC1382">
            <v>0</v>
          </cell>
          <cell r="AH1382">
            <v>0</v>
          </cell>
          <cell r="AI1382">
            <v>0</v>
          </cell>
          <cell r="AJ1382">
            <v>0</v>
          </cell>
          <cell r="AL1382">
            <v>1</v>
          </cell>
          <cell r="AM1382">
            <v>12</v>
          </cell>
          <cell r="AN1382">
            <v>0</v>
          </cell>
        </row>
        <row r="1383">
          <cell r="A1383" t="str">
            <v>Mass Ave</v>
          </cell>
          <cell r="B1383" t="str">
            <v>Mass Ave</v>
          </cell>
          <cell r="C1383" t="str">
            <v>16710</v>
          </cell>
          <cell r="D1383" t="str">
            <v>New Customer Connection</v>
          </cell>
          <cell r="E1383" t="str">
            <v>05400</v>
          </cell>
          <cell r="G1383"/>
          <cell r="I1383">
            <v>0</v>
          </cell>
          <cell r="J1383" t="str">
            <v>Material</v>
          </cell>
          <cell r="L1383">
            <v>0</v>
          </cell>
          <cell r="M1383">
            <v>1977.55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1977.55</v>
          </cell>
          <cell r="Z1383">
            <v>1977.55</v>
          </cell>
          <cell r="AA1383">
            <v>0</v>
          </cell>
          <cell r="AC1383">
            <v>0</v>
          </cell>
          <cell r="AH1383">
            <v>0</v>
          </cell>
          <cell r="AI1383">
            <v>0</v>
          </cell>
          <cell r="AJ1383">
            <v>0</v>
          </cell>
          <cell r="AL1383">
            <v>1</v>
          </cell>
          <cell r="AM1383">
            <v>12</v>
          </cell>
          <cell r="AN1383">
            <v>0</v>
          </cell>
        </row>
        <row r="1384">
          <cell r="A1384" t="str">
            <v>Mass Ave</v>
          </cell>
          <cell r="B1384" t="str">
            <v>Mass Ave</v>
          </cell>
          <cell r="C1384" t="str">
            <v>16710</v>
          </cell>
          <cell r="D1384" t="str">
            <v>New Customer Connection</v>
          </cell>
          <cell r="E1384" t="str">
            <v>05400</v>
          </cell>
          <cell r="G1384"/>
          <cell r="I1384">
            <v>0</v>
          </cell>
          <cell r="J1384" t="str">
            <v>Other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0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C1384">
            <v>0</v>
          </cell>
          <cell r="AH1384">
            <v>0</v>
          </cell>
          <cell r="AI1384">
            <v>0</v>
          </cell>
          <cell r="AJ1384">
            <v>0</v>
          </cell>
          <cell r="AL1384">
            <v>1</v>
          </cell>
          <cell r="AM1384">
            <v>12</v>
          </cell>
          <cell r="AN1384">
            <v>0</v>
          </cell>
        </row>
        <row r="1385">
          <cell r="A1385" t="str">
            <v>Mass Ave</v>
          </cell>
          <cell r="B1385" t="str">
            <v>Mass Ave</v>
          </cell>
          <cell r="C1385" t="str">
            <v>16710</v>
          </cell>
          <cell r="D1385" t="str">
            <v>New Customer Connection</v>
          </cell>
          <cell r="E1385" t="str">
            <v>05400</v>
          </cell>
          <cell r="G1385"/>
          <cell r="H1385" t="str">
            <v xml:space="preserve">    </v>
          </cell>
          <cell r="I1385">
            <v>0</v>
          </cell>
          <cell r="J1385" t="str">
            <v>Total</v>
          </cell>
          <cell r="L1385">
            <v>0</v>
          </cell>
          <cell r="M1385">
            <v>2562.2000000000003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338.59000000000003</v>
          </cell>
          <cell r="X1385">
            <v>0</v>
          </cell>
          <cell r="Y1385">
            <v>2223.61</v>
          </cell>
          <cell r="Z1385">
            <v>2562.2000000000003</v>
          </cell>
          <cell r="AA1385">
            <v>1</v>
          </cell>
          <cell r="AB1385">
            <v>0</v>
          </cell>
          <cell r="AC1385" t="str">
            <v xml:space="preserve">    </v>
          </cell>
          <cell r="AD1385">
            <v>0</v>
          </cell>
          <cell r="AE1385">
            <v>0</v>
          </cell>
          <cell r="AF1385">
            <v>0</v>
          </cell>
          <cell r="AL1385">
            <v>1</v>
          </cell>
          <cell r="AM1385">
            <v>12</v>
          </cell>
          <cell r="AN1385">
            <v>0</v>
          </cell>
        </row>
        <row r="1386">
          <cell r="A1386" t="str">
            <v>Mass Ave</v>
          </cell>
          <cell r="B1386" t="str">
            <v>Hyde Park</v>
          </cell>
          <cell r="C1386" t="str">
            <v>16715</v>
          </cell>
          <cell r="D1386" t="str">
            <v>System Improvements</v>
          </cell>
          <cell r="E1386" t="str">
            <v>04195</v>
          </cell>
          <cell r="G1386" t="str">
            <v>Overhead 4kV oil switch replacements</v>
          </cell>
          <cell r="I1386">
            <v>0</v>
          </cell>
          <cell r="J1386" t="str">
            <v>labor</v>
          </cell>
          <cell r="L1386">
            <v>0</v>
          </cell>
          <cell r="M1386">
            <v>239.29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  <cell r="X1386">
            <v>239.29</v>
          </cell>
          <cell r="Y1386">
            <v>0</v>
          </cell>
          <cell r="Z1386">
            <v>239.29</v>
          </cell>
          <cell r="AA1386">
            <v>0</v>
          </cell>
          <cell r="AC1386">
            <v>0</v>
          </cell>
          <cell r="AH1386">
            <v>0</v>
          </cell>
          <cell r="AI1386">
            <v>0</v>
          </cell>
          <cell r="AJ1386">
            <v>0</v>
          </cell>
          <cell r="AL1386">
            <v>1</v>
          </cell>
          <cell r="AM1386">
            <v>12</v>
          </cell>
          <cell r="AN1386">
            <v>0</v>
          </cell>
        </row>
        <row r="1387">
          <cell r="A1387" t="str">
            <v>Mass Ave</v>
          </cell>
          <cell r="B1387" t="str">
            <v>Hyde Park</v>
          </cell>
          <cell r="C1387" t="str">
            <v>16715</v>
          </cell>
          <cell r="D1387" t="str">
            <v>System Improvements</v>
          </cell>
          <cell r="E1387" t="str">
            <v>04195</v>
          </cell>
          <cell r="G1387" t="str">
            <v>Overhead 4kV oil switch replacements</v>
          </cell>
          <cell r="I1387">
            <v>0</v>
          </cell>
          <cell r="J1387" t="str">
            <v>Overtime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C1387">
            <v>0</v>
          </cell>
          <cell r="AH1387">
            <v>0</v>
          </cell>
          <cell r="AI1387">
            <v>0</v>
          </cell>
          <cell r="AJ1387">
            <v>0</v>
          </cell>
          <cell r="AL1387">
            <v>1</v>
          </cell>
          <cell r="AM1387">
            <v>12</v>
          </cell>
          <cell r="AN1387">
            <v>0</v>
          </cell>
        </row>
        <row r="1388">
          <cell r="A1388" t="str">
            <v>Mass Ave</v>
          </cell>
          <cell r="B1388" t="str">
            <v>Hyde Park</v>
          </cell>
          <cell r="C1388" t="str">
            <v>16715</v>
          </cell>
          <cell r="D1388" t="str">
            <v>System Improvements</v>
          </cell>
          <cell r="E1388" t="str">
            <v>04195</v>
          </cell>
          <cell r="G1388" t="str">
            <v>Overhead 4kV oil switch replacements</v>
          </cell>
          <cell r="I1388">
            <v>0</v>
          </cell>
          <cell r="J1388" t="str">
            <v>Benefits</v>
          </cell>
          <cell r="L1388">
            <v>0</v>
          </cell>
          <cell r="M1388">
            <v>147.63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0</v>
          </cell>
          <cell r="W1388">
            <v>0</v>
          </cell>
          <cell r="X1388">
            <v>147.63</v>
          </cell>
          <cell r="Y1388">
            <v>0</v>
          </cell>
          <cell r="Z1388">
            <v>147.63</v>
          </cell>
          <cell r="AA1388">
            <v>0</v>
          </cell>
          <cell r="AC1388">
            <v>0</v>
          </cell>
          <cell r="AH1388">
            <v>0</v>
          </cell>
          <cell r="AI1388">
            <v>0</v>
          </cell>
          <cell r="AJ1388">
            <v>0</v>
          </cell>
          <cell r="AL1388">
            <v>1</v>
          </cell>
          <cell r="AM1388">
            <v>12</v>
          </cell>
          <cell r="AN1388">
            <v>0</v>
          </cell>
        </row>
        <row r="1389">
          <cell r="A1389" t="str">
            <v>Mass Ave</v>
          </cell>
          <cell r="B1389" t="str">
            <v>Hyde Park</v>
          </cell>
          <cell r="C1389" t="str">
            <v>16715</v>
          </cell>
          <cell r="D1389" t="str">
            <v>System Improvements</v>
          </cell>
          <cell r="E1389" t="str">
            <v>04195</v>
          </cell>
          <cell r="G1389" t="str">
            <v>Overhead 4kV oil switch replacements</v>
          </cell>
          <cell r="I1389">
            <v>0</v>
          </cell>
          <cell r="J1389" t="str">
            <v>Invoice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1</v>
          </cell>
          <cell r="AC1389">
            <v>0</v>
          </cell>
          <cell r="AH1389">
            <v>0</v>
          </cell>
          <cell r="AI1389">
            <v>0</v>
          </cell>
          <cell r="AJ1389">
            <v>0</v>
          </cell>
          <cell r="AL1389">
            <v>1</v>
          </cell>
          <cell r="AM1389">
            <v>12</v>
          </cell>
          <cell r="AN1389">
            <v>0</v>
          </cell>
        </row>
        <row r="1390">
          <cell r="A1390" t="str">
            <v>Mass Ave</v>
          </cell>
          <cell r="B1390" t="str">
            <v>Hyde Park</v>
          </cell>
          <cell r="C1390" t="str">
            <v>16715</v>
          </cell>
          <cell r="D1390" t="str">
            <v>System Improvements</v>
          </cell>
          <cell r="E1390" t="str">
            <v>04195</v>
          </cell>
          <cell r="G1390" t="str">
            <v>Overhead 4kV oil switch replacements</v>
          </cell>
          <cell r="I1390">
            <v>0</v>
          </cell>
          <cell r="J1390" t="str">
            <v>Material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C1390">
            <v>0</v>
          </cell>
          <cell r="AH1390">
            <v>0</v>
          </cell>
          <cell r="AI1390">
            <v>0</v>
          </cell>
          <cell r="AJ1390">
            <v>0</v>
          </cell>
          <cell r="AL1390">
            <v>1</v>
          </cell>
          <cell r="AM1390">
            <v>12</v>
          </cell>
          <cell r="AN1390">
            <v>0</v>
          </cell>
        </row>
        <row r="1391">
          <cell r="A1391" t="str">
            <v>Mass Ave</v>
          </cell>
          <cell r="B1391" t="str">
            <v>Hyde Park</v>
          </cell>
          <cell r="C1391" t="str">
            <v>16715</v>
          </cell>
          <cell r="D1391" t="str">
            <v>System Improvements</v>
          </cell>
          <cell r="E1391" t="str">
            <v>04195</v>
          </cell>
          <cell r="G1391" t="str">
            <v>Overhead 4kV oil switch replacements</v>
          </cell>
          <cell r="I1391">
            <v>0</v>
          </cell>
          <cell r="J1391" t="str">
            <v>Other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C1391">
            <v>0</v>
          </cell>
          <cell r="AH1391">
            <v>0</v>
          </cell>
          <cell r="AI1391">
            <v>0</v>
          </cell>
          <cell r="AJ1391">
            <v>0</v>
          </cell>
          <cell r="AL1391">
            <v>1</v>
          </cell>
          <cell r="AM1391">
            <v>12</v>
          </cell>
          <cell r="AN1391">
            <v>0</v>
          </cell>
        </row>
        <row r="1392">
          <cell r="A1392" t="str">
            <v>Mass Ave</v>
          </cell>
          <cell r="B1392" t="str">
            <v>Hyde Park</v>
          </cell>
          <cell r="C1392" t="str">
            <v>16715</v>
          </cell>
          <cell r="D1392" t="str">
            <v>System Improvements</v>
          </cell>
          <cell r="E1392" t="str">
            <v>04195</v>
          </cell>
          <cell r="G1392" t="str">
            <v>Overhead 4kV oil switch replacements</v>
          </cell>
          <cell r="H1392" t="str">
            <v xml:space="preserve">    </v>
          </cell>
          <cell r="I1392">
            <v>0</v>
          </cell>
          <cell r="J1392" t="str">
            <v>Total</v>
          </cell>
          <cell r="L1392">
            <v>0</v>
          </cell>
          <cell r="M1392">
            <v>386.91999999999996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386.91999999999996</v>
          </cell>
          <cell r="Y1392">
            <v>0</v>
          </cell>
          <cell r="Z1392">
            <v>386.91999999999996</v>
          </cell>
          <cell r="AA1392">
            <v>1</v>
          </cell>
          <cell r="AB1392">
            <v>0</v>
          </cell>
          <cell r="AC1392" t="str">
            <v xml:space="preserve">    </v>
          </cell>
          <cell r="AD1392">
            <v>0</v>
          </cell>
          <cell r="AE1392">
            <v>0</v>
          </cell>
          <cell r="AF1392">
            <v>0</v>
          </cell>
          <cell r="AL1392">
            <v>1</v>
          </cell>
          <cell r="AM1392">
            <v>12</v>
          </cell>
          <cell r="AN1392">
            <v>0</v>
          </cell>
        </row>
        <row r="1393">
          <cell r="A1393" t="str">
            <v>Mass Ave</v>
          </cell>
          <cell r="B1393" t="str">
            <v>Mass Ave</v>
          </cell>
          <cell r="C1393" t="str">
            <v>16710</v>
          </cell>
          <cell r="D1393" t="str">
            <v>New Customer Connection</v>
          </cell>
          <cell r="E1393" t="str">
            <v>04996</v>
          </cell>
          <cell r="G1393" t="str">
            <v>New DSS Line from Station 282 to Brandeis Customer Station</v>
          </cell>
          <cell r="I1393">
            <v>0</v>
          </cell>
          <cell r="J1393" t="str">
            <v>labor</v>
          </cell>
          <cell r="L1393">
            <v>0</v>
          </cell>
          <cell r="M1393">
            <v>2416.7799999999997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135.88</v>
          </cell>
          <cell r="W1393">
            <v>135.88</v>
          </cell>
          <cell r="X1393">
            <v>2145.02</v>
          </cell>
          <cell r="Y1393">
            <v>0</v>
          </cell>
          <cell r="Z1393">
            <v>2416.7799999999997</v>
          </cell>
          <cell r="AA1393">
            <v>0</v>
          </cell>
          <cell r="AC1393">
            <v>0</v>
          </cell>
          <cell r="AH1393">
            <v>0</v>
          </cell>
          <cell r="AI1393">
            <v>0</v>
          </cell>
          <cell r="AJ1393">
            <v>0</v>
          </cell>
          <cell r="AL1393">
            <v>1</v>
          </cell>
          <cell r="AM1393">
            <v>12</v>
          </cell>
          <cell r="AN1393">
            <v>0</v>
          </cell>
        </row>
        <row r="1394">
          <cell r="A1394" t="str">
            <v>Mass Ave</v>
          </cell>
          <cell r="B1394" t="str">
            <v>Mass Ave</v>
          </cell>
          <cell r="C1394" t="str">
            <v>16710</v>
          </cell>
          <cell r="D1394" t="str">
            <v>New Customer Connection</v>
          </cell>
          <cell r="E1394" t="str">
            <v>04996</v>
          </cell>
          <cell r="G1394" t="str">
            <v>New DSS Line from Station 282 to Brandeis Customer Station</v>
          </cell>
          <cell r="I1394">
            <v>0</v>
          </cell>
          <cell r="J1394" t="str">
            <v>Overtime</v>
          </cell>
          <cell r="L1394">
            <v>0</v>
          </cell>
          <cell r="M1394">
            <v>1795.84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1795.84</v>
          </cell>
          <cell r="Y1394">
            <v>0</v>
          </cell>
          <cell r="Z1394">
            <v>1795.84</v>
          </cell>
          <cell r="AA1394">
            <v>0</v>
          </cell>
          <cell r="AC1394">
            <v>0</v>
          </cell>
          <cell r="AH1394">
            <v>0</v>
          </cell>
          <cell r="AI1394">
            <v>0</v>
          </cell>
          <cell r="AJ1394">
            <v>0</v>
          </cell>
          <cell r="AL1394">
            <v>1</v>
          </cell>
          <cell r="AM1394">
            <v>12</v>
          </cell>
          <cell r="AN1394">
            <v>0</v>
          </cell>
        </row>
        <row r="1395">
          <cell r="A1395" t="str">
            <v>Mass Ave</v>
          </cell>
          <cell r="B1395" t="str">
            <v>Mass Ave</v>
          </cell>
          <cell r="C1395" t="str">
            <v>16710</v>
          </cell>
          <cell r="D1395" t="str">
            <v>New Customer Connection</v>
          </cell>
          <cell r="E1395" t="str">
            <v>04996</v>
          </cell>
          <cell r="G1395" t="str">
            <v>New DSS Line from Station 282 to Brandeis Customer Station</v>
          </cell>
          <cell r="I1395">
            <v>0</v>
          </cell>
          <cell r="J1395" t="str">
            <v>Benefits</v>
          </cell>
          <cell r="L1395">
            <v>0</v>
          </cell>
          <cell r="M1395">
            <v>1546.71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86.96</v>
          </cell>
          <cell r="W1395">
            <v>86.96</v>
          </cell>
          <cell r="X1395">
            <v>1372.79</v>
          </cell>
          <cell r="Y1395">
            <v>0</v>
          </cell>
          <cell r="Z1395">
            <v>1546.71</v>
          </cell>
          <cell r="AA1395">
            <v>0</v>
          </cell>
          <cell r="AC1395">
            <v>0</v>
          </cell>
          <cell r="AH1395">
            <v>0</v>
          </cell>
          <cell r="AI1395">
            <v>0</v>
          </cell>
          <cell r="AJ1395">
            <v>0</v>
          </cell>
          <cell r="AL1395">
            <v>1</v>
          </cell>
          <cell r="AM1395">
            <v>12</v>
          </cell>
          <cell r="AN1395">
            <v>0</v>
          </cell>
        </row>
        <row r="1396">
          <cell r="A1396" t="str">
            <v>Mass Ave</v>
          </cell>
          <cell r="B1396" t="str">
            <v>Mass Ave</v>
          </cell>
          <cell r="C1396" t="str">
            <v>16710</v>
          </cell>
          <cell r="D1396" t="str">
            <v>New Customer Connection</v>
          </cell>
          <cell r="E1396" t="str">
            <v>04996</v>
          </cell>
          <cell r="G1396" t="str">
            <v>New DSS Line from Station 282 to Brandeis Customer Station</v>
          </cell>
          <cell r="I1396">
            <v>0</v>
          </cell>
          <cell r="J1396" t="str">
            <v>Invoice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1</v>
          </cell>
          <cell r="AC1396">
            <v>0</v>
          </cell>
          <cell r="AH1396">
            <v>0</v>
          </cell>
          <cell r="AI1396">
            <v>0</v>
          </cell>
          <cell r="AJ1396">
            <v>0</v>
          </cell>
          <cell r="AL1396">
            <v>1</v>
          </cell>
          <cell r="AM1396">
            <v>12</v>
          </cell>
          <cell r="AN1396">
            <v>0</v>
          </cell>
        </row>
        <row r="1397">
          <cell r="A1397" t="str">
            <v>Mass Ave</v>
          </cell>
          <cell r="B1397" t="str">
            <v>Mass Ave</v>
          </cell>
          <cell r="C1397" t="str">
            <v>16710</v>
          </cell>
          <cell r="D1397" t="str">
            <v>New Customer Connection</v>
          </cell>
          <cell r="E1397" t="str">
            <v>04996</v>
          </cell>
          <cell r="G1397" t="str">
            <v>New DSS Line from Station 282 to Brandeis Customer Station</v>
          </cell>
          <cell r="I1397">
            <v>0</v>
          </cell>
          <cell r="J1397" t="str">
            <v>Material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C1397">
            <v>0</v>
          </cell>
          <cell r="AH1397">
            <v>0</v>
          </cell>
          <cell r="AI1397">
            <v>0</v>
          </cell>
          <cell r="AJ1397">
            <v>0</v>
          </cell>
          <cell r="AL1397">
            <v>1</v>
          </cell>
          <cell r="AM1397">
            <v>12</v>
          </cell>
          <cell r="AN1397">
            <v>0</v>
          </cell>
        </row>
        <row r="1398">
          <cell r="A1398" t="str">
            <v>Mass Ave</v>
          </cell>
          <cell r="B1398" t="str">
            <v>Mass Ave</v>
          </cell>
          <cell r="C1398" t="str">
            <v>16710</v>
          </cell>
          <cell r="D1398" t="str">
            <v>New Customer Connection</v>
          </cell>
          <cell r="E1398" t="str">
            <v>04996</v>
          </cell>
          <cell r="G1398" t="str">
            <v>New DSS Line from Station 282 to Brandeis Customer Station</v>
          </cell>
          <cell r="I1398">
            <v>0</v>
          </cell>
          <cell r="J1398" t="str">
            <v>Other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C1398">
            <v>0</v>
          </cell>
          <cell r="AH1398">
            <v>0</v>
          </cell>
          <cell r="AI1398">
            <v>0</v>
          </cell>
          <cell r="AJ1398">
            <v>0</v>
          </cell>
          <cell r="AL1398">
            <v>1</v>
          </cell>
          <cell r="AM1398">
            <v>12</v>
          </cell>
          <cell r="AN1398">
            <v>0</v>
          </cell>
        </row>
        <row r="1399">
          <cell r="A1399" t="str">
            <v>Mass Ave</v>
          </cell>
          <cell r="B1399" t="str">
            <v>Mass Ave</v>
          </cell>
          <cell r="C1399" t="str">
            <v>16710</v>
          </cell>
          <cell r="D1399" t="str">
            <v>New Customer Connection</v>
          </cell>
          <cell r="E1399" t="str">
            <v>04996</v>
          </cell>
          <cell r="G1399" t="str">
            <v>New DSS Line from Station 282 to Brandeis Customer Station</v>
          </cell>
          <cell r="H1399" t="str">
            <v xml:space="preserve">    </v>
          </cell>
          <cell r="I1399">
            <v>0</v>
          </cell>
          <cell r="J1399" t="str">
            <v>Total</v>
          </cell>
          <cell r="L1399">
            <v>0</v>
          </cell>
          <cell r="M1399">
            <v>5759.33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0</v>
          </cell>
          <cell r="V1399">
            <v>222.83999999999997</v>
          </cell>
          <cell r="W1399">
            <v>222.83999999999997</v>
          </cell>
          <cell r="X1399">
            <v>5313.65</v>
          </cell>
          <cell r="Y1399">
            <v>0</v>
          </cell>
          <cell r="Z1399">
            <v>5759.33</v>
          </cell>
          <cell r="AA1399">
            <v>1</v>
          </cell>
          <cell r="AB1399">
            <v>0</v>
          </cell>
          <cell r="AC1399" t="str">
            <v xml:space="preserve">    </v>
          </cell>
          <cell r="AD1399">
            <v>0</v>
          </cell>
          <cell r="AE1399">
            <v>0</v>
          </cell>
          <cell r="AF1399">
            <v>0</v>
          </cell>
          <cell r="AL1399">
            <v>1</v>
          </cell>
          <cell r="AM1399">
            <v>12</v>
          </cell>
          <cell r="AN1399">
            <v>0</v>
          </cell>
        </row>
        <row r="1400">
          <cell r="A1400" t="str">
            <v>Mass Ave</v>
          </cell>
          <cell r="B1400" t="str">
            <v>Mass Ave</v>
          </cell>
          <cell r="C1400" t="str">
            <v>16710</v>
          </cell>
          <cell r="D1400" t="str">
            <v>New Customer Connection</v>
          </cell>
          <cell r="E1400" t="str">
            <v>04963</v>
          </cell>
          <cell r="G1400" t="str">
            <v>Boston Housing Authority Broadway S-B  Street</v>
          </cell>
          <cell r="I1400">
            <v>0</v>
          </cell>
          <cell r="J1400" t="str">
            <v>labor</v>
          </cell>
          <cell r="L1400">
            <v>0</v>
          </cell>
          <cell r="M1400">
            <v>1633.3</v>
          </cell>
          <cell r="N1400">
            <v>0</v>
          </cell>
          <cell r="O1400">
            <v>0</v>
          </cell>
          <cell r="P1400">
            <v>0</v>
          </cell>
          <cell r="Q1400">
            <v>197.88</v>
          </cell>
          <cell r="R1400">
            <v>0</v>
          </cell>
          <cell r="S1400">
            <v>391.6</v>
          </cell>
          <cell r="T1400">
            <v>1043.82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1633.3</v>
          </cell>
          <cell r="AA1400">
            <v>0</v>
          </cell>
          <cell r="AC1400">
            <v>0</v>
          </cell>
          <cell r="AH1400">
            <v>0</v>
          </cell>
          <cell r="AI1400">
            <v>0</v>
          </cell>
          <cell r="AJ1400">
            <v>0</v>
          </cell>
          <cell r="AL1400">
            <v>1</v>
          </cell>
          <cell r="AM1400">
            <v>12</v>
          </cell>
          <cell r="AN1400">
            <v>0</v>
          </cell>
        </row>
        <row r="1401">
          <cell r="A1401" t="str">
            <v>Mass Ave</v>
          </cell>
          <cell r="B1401" t="str">
            <v>Mass Ave</v>
          </cell>
          <cell r="C1401" t="str">
            <v>16710</v>
          </cell>
          <cell r="D1401" t="str">
            <v>New Customer Connection</v>
          </cell>
          <cell r="E1401" t="str">
            <v>04963</v>
          </cell>
          <cell r="G1401" t="str">
            <v>Boston Housing Authority Broadway S-B  Street</v>
          </cell>
          <cell r="I1401">
            <v>0</v>
          </cell>
          <cell r="J1401" t="str">
            <v>Overtime</v>
          </cell>
          <cell r="L1401">
            <v>0</v>
          </cell>
          <cell r="M1401">
            <v>189</v>
          </cell>
          <cell r="N1401">
            <v>0</v>
          </cell>
          <cell r="O1401">
            <v>0</v>
          </cell>
          <cell r="P1401">
            <v>0</v>
          </cell>
          <cell r="Q1401">
            <v>189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189</v>
          </cell>
          <cell r="AA1401">
            <v>0</v>
          </cell>
          <cell r="AC1401">
            <v>0</v>
          </cell>
          <cell r="AH1401">
            <v>0</v>
          </cell>
          <cell r="AI1401">
            <v>0</v>
          </cell>
          <cell r="AJ1401">
            <v>0</v>
          </cell>
          <cell r="AL1401">
            <v>1</v>
          </cell>
          <cell r="AM1401">
            <v>12</v>
          </cell>
          <cell r="AN1401">
            <v>0</v>
          </cell>
        </row>
        <row r="1402">
          <cell r="A1402" t="str">
            <v>Mass Ave</v>
          </cell>
          <cell r="B1402" t="str">
            <v>Mass Ave</v>
          </cell>
          <cell r="C1402" t="str">
            <v>16710</v>
          </cell>
          <cell r="D1402" t="str">
            <v>New Customer Connection</v>
          </cell>
          <cell r="E1402" t="str">
            <v>04963</v>
          </cell>
          <cell r="G1402" t="str">
            <v>Boston Housing Authority Broadway S-B  Street</v>
          </cell>
          <cell r="I1402">
            <v>0</v>
          </cell>
          <cell r="J1402" t="str">
            <v>Benefits</v>
          </cell>
          <cell r="L1402">
            <v>0</v>
          </cell>
          <cell r="M1402">
            <v>970.34</v>
          </cell>
          <cell r="N1402">
            <v>0</v>
          </cell>
          <cell r="O1402">
            <v>0</v>
          </cell>
          <cell r="P1402">
            <v>0</v>
          </cell>
          <cell r="Q1402">
            <v>126.64</v>
          </cell>
          <cell r="R1402">
            <v>0</v>
          </cell>
          <cell r="S1402">
            <v>250.62</v>
          </cell>
          <cell r="T1402">
            <v>593.08000000000004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970.34</v>
          </cell>
          <cell r="AA1402">
            <v>0</v>
          </cell>
          <cell r="AC1402">
            <v>0</v>
          </cell>
          <cell r="AH1402">
            <v>0</v>
          </cell>
          <cell r="AI1402">
            <v>0</v>
          </cell>
          <cell r="AJ1402">
            <v>0</v>
          </cell>
          <cell r="AL1402">
            <v>1</v>
          </cell>
          <cell r="AM1402">
            <v>12</v>
          </cell>
          <cell r="AN1402">
            <v>0</v>
          </cell>
        </row>
        <row r="1403">
          <cell r="A1403" t="str">
            <v>Mass Ave</v>
          </cell>
          <cell r="B1403" t="str">
            <v>Mass Ave</v>
          </cell>
          <cell r="C1403" t="str">
            <v>16710</v>
          </cell>
          <cell r="D1403" t="str">
            <v>New Customer Connection</v>
          </cell>
          <cell r="E1403" t="str">
            <v>04963</v>
          </cell>
          <cell r="G1403" t="str">
            <v>Boston Housing Authority Broadway S-B  Street</v>
          </cell>
          <cell r="I1403">
            <v>0</v>
          </cell>
          <cell r="J1403" t="str">
            <v>Invoice</v>
          </cell>
          <cell r="L1403">
            <v>0</v>
          </cell>
          <cell r="M1403">
            <v>3</v>
          </cell>
          <cell r="N1403">
            <v>3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3</v>
          </cell>
          <cell r="AA1403">
            <v>1</v>
          </cell>
          <cell r="AC1403">
            <v>0</v>
          </cell>
          <cell r="AH1403">
            <v>0</v>
          </cell>
          <cell r="AI1403">
            <v>0</v>
          </cell>
          <cell r="AJ1403">
            <v>0</v>
          </cell>
          <cell r="AL1403">
            <v>1</v>
          </cell>
          <cell r="AM1403">
            <v>12</v>
          </cell>
          <cell r="AN1403">
            <v>0</v>
          </cell>
        </row>
        <row r="1404">
          <cell r="A1404" t="str">
            <v>Mass Ave</v>
          </cell>
          <cell r="B1404" t="str">
            <v>Mass Ave</v>
          </cell>
          <cell r="C1404" t="str">
            <v>16710</v>
          </cell>
          <cell r="D1404" t="str">
            <v>New Customer Connection</v>
          </cell>
          <cell r="E1404" t="str">
            <v>04963</v>
          </cell>
          <cell r="G1404" t="str">
            <v>Boston Housing Authority Broadway S-B  Street</v>
          </cell>
          <cell r="I1404">
            <v>0</v>
          </cell>
          <cell r="J1404" t="str">
            <v>Material</v>
          </cell>
          <cell r="L1404">
            <v>0</v>
          </cell>
          <cell r="M1404">
            <v>509</v>
          </cell>
          <cell r="N1404">
            <v>0</v>
          </cell>
          <cell r="O1404">
            <v>0</v>
          </cell>
          <cell r="P1404">
            <v>0</v>
          </cell>
          <cell r="Q1404">
            <v>509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509</v>
          </cell>
          <cell r="AA1404">
            <v>0</v>
          </cell>
          <cell r="AC1404">
            <v>0</v>
          </cell>
          <cell r="AH1404">
            <v>0</v>
          </cell>
          <cell r="AI1404">
            <v>0</v>
          </cell>
          <cell r="AJ1404">
            <v>0</v>
          </cell>
          <cell r="AL1404">
            <v>1</v>
          </cell>
          <cell r="AM1404">
            <v>12</v>
          </cell>
          <cell r="AN1404">
            <v>0</v>
          </cell>
        </row>
        <row r="1405">
          <cell r="A1405" t="str">
            <v>Mass Ave</v>
          </cell>
          <cell r="B1405" t="str">
            <v>Mass Ave</v>
          </cell>
          <cell r="C1405" t="str">
            <v>16710</v>
          </cell>
          <cell r="D1405" t="str">
            <v>New Customer Connection</v>
          </cell>
          <cell r="E1405" t="str">
            <v>04963</v>
          </cell>
          <cell r="G1405" t="str">
            <v>Boston Housing Authority Broadway S-B  Street</v>
          </cell>
          <cell r="I1405">
            <v>0</v>
          </cell>
          <cell r="J1405" t="str">
            <v>Other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C1405">
            <v>0</v>
          </cell>
          <cell r="AH1405">
            <v>0</v>
          </cell>
          <cell r="AI1405">
            <v>0</v>
          </cell>
          <cell r="AJ1405">
            <v>0</v>
          </cell>
          <cell r="AL1405">
            <v>1</v>
          </cell>
          <cell r="AM1405">
            <v>12</v>
          </cell>
          <cell r="AN1405">
            <v>0</v>
          </cell>
        </row>
        <row r="1406">
          <cell r="A1406" t="str">
            <v>Mass Ave</v>
          </cell>
          <cell r="B1406" t="str">
            <v>Mass Ave</v>
          </cell>
          <cell r="C1406" t="str">
            <v>16710</v>
          </cell>
          <cell r="D1406" t="str">
            <v>New Customer Connection</v>
          </cell>
          <cell r="E1406" t="str">
            <v>04963</v>
          </cell>
          <cell r="G1406" t="str">
            <v>Boston Housing Authority Broadway S-B  Street</v>
          </cell>
          <cell r="H1406" t="str">
            <v xml:space="preserve">    </v>
          </cell>
          <cell r="I1406">
            <v>0</v>
          </cell>
          <cell r="J1406" t="str">
            <v>Total</v>
          </cell>
          <cell r="L1406">
            <v>0</v>
          </cell>
          <cell r="M1406">
            <v>3304.6400000000003</v>
          </cell>
          <cell r="N1406">
            <v>3</v>
          </cell>
          <cell r="O1406">
            <v>0</v>
          </cell>
          <cell r="P1406">
            <v>0</v>
          </cell>
          <cell r="Q1406">
            <v>1022.52</v>
          </cell>
          <cell r="R1406">
            <v>0</v>
          </cell>
          <cell r="S1406">
            <v>642.22</v>
          </cell>
          <cell r="T1406">
            <v>1636.9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3304.6400000000003</v>
          </cell>
          <cell r="AA1406">
            <v>1</v>
          </cell>
          <cell r="AB1406">
            <v>0</v>
          </cell>
          <cell r="AC1406" t="str">
            <v xml:space="preserve">    </v>
          </cell>
          <cell r="AD1406">
            <v>0</v>
          </cell>
          <cell r="AE1406">
            <v>0</v>
          </cell>
          <cell r="AF1406">
            <v>0</v>
          </cell>
          <cell r="AL1406">
            <v>1</v>
          </cell>
          <cell r="AM1406">
            <v>12</v>
          </cell>
          <cell r="AN1406">
            <v>0</v>
          </cell>
        </row>
        <row r="1407">
          <cell r="A1407" t="str">
            <v>Mass Ave</v>
          </cell>
          <cell r="B1407" t="str">
            <v>Mass Ave</v>
          </cell>
          <cell r="C1407" t="str">
            <v>16710</v>
          </cell>
          <cell r="D1407" t="str">
            <v>New Customer Connection</v>
          </cell>
          <cell r="E1407" t="str">
            <v>05383</v>
          </cell>
          <cell r="G1407"/>
          <cell r="I1407">
            <v>0</v>
          </cell>
          <cell r="J1407" t="str">
            <v>labor</v>
          </cell>
          <cell r="L1407">
            <v>0</v>
          </cell>
          <cell r="M1407">
            <v>3315.77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330.44</v>
          </cell>
          <cell r="U1407">
            <v>32.07</v>
          </cell>
          <cell r="V1407">
            <v>0</v>
          </cell>
          <cell r="W1407">
            <v>0</v>
          </cell>
          <cell r="X1407">
            <v>1538.91</v>
          </cell>
          <cell r="Y1407">
            <v>1414.35</v>
          </cell>
          <cell r="Z1407">
            <v>3315.77</v>
          </cell>
          <cell r="AA1407">
            <v>0</v>
          </cell>
          <cell r="AC1407">
            <v>0</v>
          </cell>
          <cell r="AH1407">
            <v>0</v>
          </cell>
          <cell r="AI1407">
            <v>0</v>
          </cell>
          <cell r="AJ1407">
            <v>0</v>
          </cell>
          <cell r="AL1407">
            <v>1</v>
          </cell>
          <cell r="AM1407">
            <v>12</v>
          </cell>
          <cell r="AN1407">
            <v>0</v>
          </cell>
        </row>
        <row r="1408">
          <cell r="A1408" t="str">
            <v>Mass Ave</v>
          </cell>
          <cell r="B1408" t="str">
            <v>Mass Ave</v>
          </cell>
          <cell r="C1408" t="str">
            <v>16710</v>
          </cell>
          <cell r="D1408" t="str">
            <v>New Customer Connection</v>
          </cell>
          <cell r="E1408" t="str">
            <v>05383</v>
          </cell>
          <cell r="G1408"/>
          <cell r="I1408">
            <v>0</v>
          </cell>
          <cell r="J1408" t="str">
            <v>Overtime</v>
          </cell>
          <cell r="L1408">
            <v>0</v>
          </cell>
          <cell r="M1408">
            <v>1990.17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423.5</v>
          </cell>
          <cell r="U1408">
            <v>0</v>
          </cell>
          <cell r="V1408">
            <v>0</v>
          </cell>
          <cell r="W1408">
            <v>1566.67</v>
          </cell>
          <cell r="X1408">
            <v>0</v>
          </cell>
          <cell r="Y1408">
            <v>0</v>
          </cell>
          <cell r="Z1408">
            <v>1990.17</v>
          </cell>
          <cell r="AA1408">
            <v>0</v>
          </cell>
          <cell r="AC1408">
            <v>0</v>
          </cell>
          <cell r="AH1408">
            <v>0</v>
          </cell>
          <cell r="AI1408">
            <v>0</v>
          </cell>
          <cell r="AJ1408">
            <v>0</v>
          </cell>
          <cell r="AL1408">
            <v>1</v>
          </cell>
          <cell r="AM1408">
            <v>12</v>
          </cell>
          <cell r="AN1408">
            <v>0</v>
          </cell>
        </row>
        <row r="1409">
          <cell r="A1409" t="str">
            <v>Mass Ave</v>
          </cell>
          <cell r="B1409" t="str">
            <v>Mass Ave</v>
          </cell>
          <cell r="C1409" t="str">
            <v>16710</v>
          </cell>
          <cell r="D1409" t="str">
            <v>New Customer Connection</v>
          </cell>
          <cell r="E1409" t="str">
            <v>05383</v>
          </cell>
          <cell r="G1409"/>
          <cell r="I1409">
            <v>0</v>
          </cell>
          <cell r="J1409" t="str">
            <v>Benefits</v>
          </cell>
          <cell r="L1409">
            <v>0</v>
          </cell>
          <cell r="M1409">
            <v>2073.75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163.12</v>
          </cell>
          <cell r="U1409">
            <v>20.53</v>
          </cell>
          <cell r="V1409">
            <v>0</v>
          </cell>
          <cell r="W1409">
            <v>0</v>
          </cell>
          <cell r="X1409">
            <v>984.91</v>
          </cell>
          <cell r="Y1409">
            <v>905.19</v>
          </cell>
          <cell r="Z1409">
            <v>2073.75</v>
          </cell>
          <cell r="AA1409">
            <v>0</v>
          </cell>
          <cell r="AC1409">
            <v>0</v>
          </cell>
          <cell r="AH1409">
            <v>0</v>
          </cell>
          <cell r="AI1409">
            <v>0</v>
          </cell>
          <cell r="AJ1409">
            <v>0</v>
          </cell>
          <cell r="AL1409">
            <v>1</v>
          </cell>
          <cell r="AM1409">
            <v>12</v>
          </cell>
          <cell r="AN1409">
            <v>0</v>
          </cell>
        </row>
        <row r="1410">
          <cell r="A1410" t="str">
            <v>Mass Ave</v>
          </cell>
          <cell r="B1410" t="str">
            <v>Mass Ave</v>
          </cell>
          <cell r="C1410" t="str">
            <v>16710</v>
          </cell>
          <cell r="D1410" t="str">
            <v>New Customer Connection</v>
          </cell>
          <cell r="E1410" t="str">
            <v>05383</v>
          </cell>
          <cell r="G1410"/>
          <cell r="I1410">
            <v>0</v>
          </cell>
          <cell r="J1410" t="str">
            <v>Invoice</v>
          </cell>
          <cell r="L1410">
            <v>0</v>
          </cell>
          <cell r="M1410">
            <v>39418.57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0</v>
          </cell>
          <cell r="W1410">
            <v>0</v>
          </cell>
          <cell r="X1410">
            <v>0</v>
          </cell>
          <cell r="Y1410">
            <v>39418.57</v>
          </cell>
          <cell r="Z1410">
            <v>39418.57</v>
          </cell>
          <cell r="AA1410">
            <v>1</v>
          </cell>
          <cell r="AC1410">
            <v>0</v>
          </cell>
          <cell r="AH1410">
            <v>0</v>
          </cell>
          <cell r="AI1410">
            <v>0</v>
          </cell>
          <cell r="AJ1410">
            <v>0</v>
          </cell>
          <cell r="AL1410">
            <v>1</v>
          </cell>
          <cell r="AM1410">
            <v>12</v>
          </cell>
          <cell r="AN1410">
            <v>0</v>
          </cell>
        </row>
        <row r="1411">
          <cell r="A1411" t="str">
            <v>Mass Ave</v>
          </cell>
          <cell r="B1411" t="str">
            <v>Mass Ave</v>
          </cell>
          <cell r="C1411" t="str">
            <v>16710</v>
          </cell>
          <cell r="D1411" t="str">
            <v>New Customer Connection</v>
          </cell>
          <cell r="E1411" t="str">
            <v>05383</v>
          </cell>
          <cell r="G1411"/>
          <cell r="I1411">
            <v>0</v>
          </cell>
          <cell r="J1411" t="str">
            <v>Material</v>
          </cell>
          <cell r="L1411">
            <v>0</v>
          </cell>
          <cell r="M1411">
            <v>682.01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616</v>
          </cell>
          <cell r="W1411">
            <v>0</v>
          </cell>
          <cell r="X1411">
            <v>66.010000000000005</v>
          </cell>
          <cell r="Y1411">
            <v>0</v>
          </cell>
          <cell r="Z1411">
            <v>682.01</v>
          </cell>
          <cell r="AA1411">
            <v>0</v>
          </cell>
          <cell r="AC1411">
            <v>0</v>
          </cell>
          <cell r="AH1411">
            <v>0</v>
          </cell>
          <cell r="AI1411">
            <v>0</v>
          </cell>
          <cell r="AJ1411">
            <v>0</v>
          </cell>
          <cell r="AL1411">
            <v>1</v>
          </cell>
          <cell r="AM1411">
            <v>12</v>
          </cell>
          <cell r="AN1411">
            <v>0</v>
          </cell>
        </row>
        <row r="1412">
          <cell r="A1412" t="str">
            <v>Mass Ave</v>
          </cell>
          <cell r="B1412" t="str">
            <v>Mass Ave</v>
          </cell>
          <cell r="C1412" t="str">
            <v>16710</v>
          </cell>
          <cell r="D1412" t="str">
            <v>New Customer Connection</v>
          </cell>
          <cell r="E1412" t="str">
            <v>05383</v>
          </cell>
          <cell r="G1412"/>
          <cell r="I1412">
            <v>0</v>
          </cell>
          <cell r="J1412" t="str">
            <v>Other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Y1412">
            <v>0</v>
          </cell>
          <cell r="Z1412">
            <v>0</v>
          </cell>
          <cell r="AA1412">
            <v>0</v>
          </cell>
          <cell r="AC1412">
            <v>0</v>
          </cell>
          <cell r="AH1412">
            <v>0</v>
          </cell>
          <cell r="AI1412">
            <v>0</v>
          </cell>
          <cell r="AJ1412">
            <v>0</v>
          </cell>
          <cell r="AL1412">
            <v>1</v>
          </cell>
          <cell r="AM1412">
            <v>12</v>
          </cell>
          <cell r="AN1412">
            <v>0</v>
          </cell>
        </row>
        <row r="1413">
          <cell r="A1413" t="str">
            <v>Mass Ave</v>
          </cell>
          <cell r="B1413" t="str">
            <v>Mass Ave</v>
          </cell>
          <cell r="C1413" t="str">
            <v>16710</v>
          </cell>
          <cell r="D1413" t="str">
            <v>New Customer Connection</v>
          </cell>
          <cell r="E1413" t="str">
            <v>05383</v>
          </cell>
          <cell r="G1413"/>
          <cell r="H1413" t="str">
            <v xml:space="preserve">    </v>
          </cell>
          <cell r="I1413">
            <v>0</v>
          </cell>
          <cell r="J1413" t="str">
            <v>Total</v>
          </cell>
          <cell r="L1413">
            <v>0</v>
          </cell>
          <cell r="M1413">
            <v>47480.270000000004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917.06000000000006</v>
          </cell>
          <cell r="U1413">
            <v>52.6</v>
          </cell>
          <cell r="V1413">
            <v>616</v>
          </cell>
          <cell r="W1413">
            <v>1566.67</v>
          </cell>
          <cell r="X1413">
            <v>2589.8300000000004</v>
          </cell>
          <cell r="Y1413">
            <v>41738.11</v>
          </cell>
          <cell r="Z1413">
            <v>47480.270000000004</v>
          </cell>
          <cell r="AA1413">
            <v>1</v>
          </cell>
          <cell r="AB1413">
            <v>0</v>
          </cell>
          <cell r="AC1413" t="str">
            <v xml:space="preserve">    </v>
          </cell>
          <cell r="AD1413">
            <v>0</v>
          </cell>
          <cell r="AE1413">
            <v>0</v>
          </cell>
          <cell r="AF1413">
            <v>0</v>
          </cell>
          <cell r="AL1413">
            <v>1</v>
          </cell>
          <cell r="AM1413">
            <v>12</v>
          </cell>
          <cell r="AN1413">
            <v>0</v>
          </cell>
        </row>
        <row r="1414">
          <cell r="A1414" t="str">
            <v>Mass Ave</v>
          </cell>
          <cell r="B1414" t="str">
            <v>Mass Ave</v>
          </cell>
          <cell r="C1414" t="str">
            <v>16710</v>
          </cell>
          <cell r="D1414" t="str">
            <v>New Customer Connection</v>
          </cell>
          <cell r="E1414" t="str">
            <v>05384</v>
          </cell>
          <cell r="G1414"/>
          <cell r="I1414">
            <v>0</v>
          </cell>
          <cell r="J1414" t="str">
            <v>labor</v>
          </cell>
          <cell r="L1414">
            <v>0</v>
          </cell>
          <cell r="M1414">
            <v>2392.3000000000002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168.95</v>
          </cell>
          <cell r="U1414">
            <v>135.16</v>
          </cell>
          <cell r="V1414">
            <v>405.48</v>
          </cell>
          <cell r="W1414">
            <v>420.36</v>
          </cell>
          <cell r="X1414">
            <v>1097.5999999999999</v>
          </cell>
          <cell r="Y1414">
            <v>164.75</v>
          </cell>
          <cell r="Z1414">
            <v>2392.3000000000002</v>
          </cell>
          <cell r="AA1414">
            <v>0</v>
          </cell>
          <cell r="AC1414">
            <v>0</v>
          </cell>
          <cell r="AH1414">
            <v>0</v>
          </cell>
          <cell r="AI1414">
            <v>0</v>
          </cell>
          <cell r="AJ1414">
            <v>0</v>
          </cell>
          <cell r="AL1414">
            <v>1</v>
          </cell>
          <cell r="AM1414">
            <v>12</v>
          </cell>
          <cell r="AN1414">
            <v>0</v>
          </cell>
        </row>
        <row r="1415">
          <cell r="A1415" t="str">
            <v>Mass Ave</v>
          </cell>
          <cell r="B1415" t="str">
            <v>Mass Ave</v>
          </cell>
          <cell r="C1415" t="str">
            <v>16710</v>
          </cell>
          <cell r="D1415" t="str">
            <v>New Customer Connection</v>
          </cell>
          <cell r="E1415" t="str">
            <v>05384</v>
          </cell>
          <cell r="G1415"/>
          <cell r="I1415">
            <v>0</v>
          </cell>
          <cell r="J1415" t="str">
            <v>Overtime</v>
          </cell>
          <cell r="L1415">
            <v>0</v>
          </cell>
          <cell r="M1415">
            <v>80.95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80.95</v>
          </cell>
          <cell r="X1415">
            <v>0</v>
          </cell>
          <cell r="Y1415">
            <v>0</v>
          </cell>
          <cell r="Z1415">
            <v>80.95</v>
          </cell>
          <cell r="AA1415">
            <v>0</v>
          </cell>
          <cell r="AC1415">
            <v>0</v>
          </cell>
          <cell r="AH1415">
            <v>0</v>
          </cell>
          <cell r="AI1415">
            <v>0</v>
          </cell>
          <cell r="AJ1415">
            <v>0</v>
          </cell>
          <cell r="AL1415">
            <v>1</v>
          </cell>
          <cell r="AM1415">
            <v>12</v>
          </cell>
          <cell r="AN1415">
            <v>0</v>
          </cell>
        </row>
        <row r="1416">
          <cell r="A1416" t="str">
            <v>Mass Ave</v>
          </cell>
          <cell r="B1416" t="str">
            <v>Mass Ave</v>
          </cell>
          <cell r="C1416" t="str">
            <v>16710</v>
          </cell>
          <cell r="D1416" t="str">
            <v>New Customer Connection</v>
          </cell>
          <cell r="E1416" t="str">
            <v>05384</v>
          </cell>
          <cell r="G1416"/>
          <cell r="I1416">
            <v>0</v>
          </cell>
          <cell r="J1416" t="str">
            <v>Benefits</v>
          </cell>
          <cell r="L1416">
            <v>0</v>
          </cell>
          <cell r="M1416">
            <v>1531.0800000000002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108.12</v>
          </cell>
          <cell r="U1416">
            <v>86.5</v>
          </cell>
          <cell r="V1416">
            <v>259.49</v>
          </cell>
          <cell r="W1416">
            <v>269.02</v>
          </cell>
          <cell r="X1416">
            <v>702.5</v>
          </cell>
          <cell r="Y1416">
            <v>105.45</v>
          </cell>
          <cell r="Z1416">
            <v>1531.0800000000002</v>
          </cell>
          <cell r="AA1416">
            <v>0</v>
          </cell>
          <cell r="AC1416">
            <v>0</v>
          </cell>
          <cell r="AH1416">
            <v>0</v>
          </cell>
          <cell r="AI1416">
            <v>0</v>
          </cell>
          <cell r="AJ1416">
            <v>0</v>
          </cell>
          <cell r="AL1416">
            <v>1</v>
          </cell>
          <cell r="AM1416">
            <v>12</v>
          </cell>
          <cell r="AN1416">
            <v>0</v>
          </cell>
        </row>
        <row r="1417">
          <cell r="A1417" t="str">
            <v>Mass Ave</v>
          </cell>
          <cell r="B1417" t="str">
            <v>Mass Ave</v>
          </cell>
          <cell r="C1417" t="str">
            <v>16710</v>
          </cell>
          <cell r="D1417" t="str">
            <v>New Customer Connection</v>
          </cell>
          <cell r="E1417" t="str">
            <v>05384</v>
          </cell>
          <cell r="G1417"/>
          <cell r="I1417">
            <v>0</v>
          </cell>
          <cell r="J1417" t="str">
            <v>Invoice</v>
          </cell>
          <cell r="L1417">
            <v>0</v>
          </cell>
          <cell r="M1417">
            <v>322.36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322.37</v>
          </cell>
          <cell r="W1417">
            <v>-9.9999999999909051E-3</v>
          </cell>
          <cell r="X1417">
            <v>0</v>
          </cell>
          <cell r="Y1417">
            <v>0</v>
          </cell>
          <cell r="Z1417">
            <v>322.36</v>
          </cell>
          <cell r="AA1417">
            <v>1</v>
          </cell>
          <cell r="AC1417">
            <v>0</v>
          </cell>
          <cell r="AH1417">
            <v>0</v>
          </cell>
          <cell r="AI1417">
            <v>0</v>
          </cell>
          <cell r="AJ1417">
            <v>0</v>
          </cell>
          <cell r="AL1417">
            <v>1</v>
          </cell>
          <cell r="AM1417">
            <v>12</v>
          </cell>
          <cell r="AN1417">
            <v>0</v>
          </cell>
        </row>
        <row r="1418">
          <cell r="A1418" t="str">
            <v>Mass Ave</v>
          </cell>
          <cell r="B1418" t="str">
            <v>Mass Ave</v>
          </cell>
          <cell r="C1418" t="str">
            <v>16710</v>
          </cell>
          <cell r="D1418" t="str">
            <v>New Customer Connection</v>
          </cell>
          <cell r="E1418" t="str">
            <v>05384</v>
          </cell>
          <cell r="G1418"/>
          <cell r="I1418">
            <v>0</v>
          </cell>
          <cell r="J1418" t="str">
            <v>Material</v>
          </cell>
          <cell r="L1418">
            <v>0</v>
          </cell>
          <cell r="M1418">
            <v>120050.06999999999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3955.09</v>
          </cell>
          <cell r="U1418">
            <v>0</v>
          </cell>
          <cell r="V1418">
            <v>116094.98</v>
          </cell>
          <cell r="W1418">
            <v>0</v>
          </cell>
          <cell r="X1418">
            <v>0</v>
          </cell>
          <cell r="Y1418">
            <v>0</v>
          </cell>
          <cell r="Z1418">
            <v>120050.06999999999</v>
          </cell>
          <cell r="AA1418">
            <v>0</v>
          </cell>
          <cell r="AC1418">
            <v>0</v>
          </cell>
          <cell r="AH1418">
            <v>0</v>
          </cell>
          <cell r="AI1418">
            <v>0</v>
          </cell>
          <cell r="AJ1418">
            <v>0</v>
          </cell>
          <cell r="AL1418">
            <v>1</v>
          </cell>
          <cell r="AM1418">
            <v>12</v>
          </cell>
          <cell r="AN1418">
            <v>0</v>
          </cell>
        </row>
        <row r="1419">
          <cell r="A1419" t="str">
            <v>Mass Ave</v>
          </cell>
          <cell r="B1419" t="str">
            <v>Mass Ave</v>
          </cell>
          <cell r="C1419" t="str">
            <v>16710</v>
          </cell>
          <cell r="D1419" t="str">
            <v>New Customer Connection</v>
          </cell>
          <cell r="E1419" t="str">
            <v>05384</v>
          </cell>
          <cell r="G1419"/>
          <cell r="I1419">
            <v>0</v>
          </cell>
          <cell r="J1419" t="str">
            <v>Other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0</v>
          </cell>
          <cell r="V1419">
            <v>0</v>
          </cell>
          <cell r="W1419">
            <v>0</v>
          </cell>
          <cell r="X1419">
            <v>0</v>
          </cell>
          <cell r="Y1419">
            <v>0</v>
          </cell>
          <cell r="Z1419">
            <v>0</v>
          </cell>
          <cell r="AA1419">
            <v>0</v>
          </cell>
          <cell r="AC1419">
            <v>0</v>
          </cell>
          <cell r="AH1419">
            <v>0</v>
          </cell>
          <cell r="AI1419">
            <v>0</v>
          </cell>
          <cell r="AJ1419">
            <v>0</v>
          </cell>
          <cell r="AL1419">
            <v>1</v>
          </cell>
          <cell r="AM1419">
            <v>12</v>
          </cell>
          <cell r="AN1419">
            <v>0</v>
          </cell>
        </row>
        <row r="1420">
          <cell r="A1420" t="str">
            <v>Mass Ave</v>
          </cell>
          <cell r="B1420" t="str">
            <v>Mass Ave</v>
          </cell>
          <cell r="C1420" t="str">
            <v>16710</v>
          </cell>
          <cell r="D1420" t="str">
            <v>New Customer Connection</v>
          </cell>
          <cell r="E1420" t="str">
            <v>05384</v>
          </cell>
          <cell r="G1420"/>
          <cell r="H1420" t="str">
            <v xml:space="preserve">    </v>
          </cell>
          <cell r="I1420">
            <v>0</v>
          </cell>
          <cell r="J1420" t="str">
            <v>Total</v>
          </cell>
          <cell r="L1420">
            <v>0</v>
          </cell>
          <cell r="M1420">
            <v>124376.76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4232.16</v>
          </cell>
          <cell r="U1420">
            <v>221.66</v>
          </cell>
          <cell r="V1420">
            <v>117082.31999999999</v>
          </cell>
          <cell r="W1420">
            <v>770.31999999999994</v>
          </cell>
          <cell r="X1420">
            <v>1800.1</v>
          </cell>
          <cell r="Y1420">
            <v>270.2</v>
          </cell>
          <cell r="Z1420">
            <v>124376.76</v>
          </cell>
          <cell r="AA1420">
            <v>1</v>
          </cell>
          <cell r="AB1420">
            <v>0</v>
          </cell>
          <cell r="AC1420" t="str">
            <v xml:space="preserve">    </v>
          </cell>
          <cell r="AD1420">
            <v>0</v>
          </cell>
          <cell r="AE1420">
            <v>0</v>
          </cell>
          <cell r="AF1420">
            <v>0</v>
          </cell>
          <cell r="AL1420">
            <v>1</v>
          </cell>
          <cell r="AM1420">
            <v>12</v>
          </cell>
          <cell r="AN1420">
            <v>0</v>
          </cell>
        </row>
        <row r="1421">
          <cell r="A1421" t="str">
            <v>Mass Ave</v>
          </cell>
          <cell r="B1421" t="str">
            <v>Mass Ave</v>
          </cell>
          <cell r="C1421" t="str">
            <v>16710</v>
          </cell>
          <cell r="D1421" t="str">
            <v>New Customer Connection</v>
          </cell>
          <cell r="E1421" t="str">
            <v>05592</v>
          </cell>
          <cell r="G1421"/>
          <cell r="I1421">
            <v>0</v>
          </cell>
          <cell r="J1421" t="str">
            <v>labor</v>
          </cell>
          <cell r="L1421">
            <v>0</v>
          </cell>
          <cell r="M1421">
            <v>4544.9299999999994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189.24</v>
          </cell>
          <cell r="X1421">
            <v>0</v>
          </cell>
          <cell r="Y1421">
            <v>4355.6899999999996</v>
          </cell>
          <cell r="Z1421">
            <v>4544.9299999999994</v>
          </cell>
          <cell r="AA1421">
            <v>0</v>
          </cell>
          <cell r="AC1421">
            <v>0</v>
          </cell>
          <cell r="AH1421">
            <v>0</v>
          </cell>
          <cell r="AI1421">
            <v>0</v>
          </cell>
          <cell r="AJ1421">
            <v>0</v>
          </cell>
          <cell r="AL1421">
            <v>1</v>
          </cell>
          <cell r="AM1421">
            <v>12</v>
          </cell>
          <cell r="AN1421">
            <v>0</v>
          </cell>
        </row>
        <row r="1422">
          <cell r="A1422" t="str">
            <v>Mass Ave</v>
          </cell>
          <cell r="B1422" t="str">
            <v>Mass Ave</v>
          </cell>
          <cell r="C1422" t="str">
            <v>16710</v>
          </cell>
          <cell r="D1422" t="str">
            <v>New Customer Connection</v>
          </cell>
          <cell r="E1422" t="str">
            <v>05592</v>
          </cell>
          <cell r="G1422"/>
          <cell r="I1422">
            <v>0</v>
          </cell>
          <cell r="J1422" t="str">
            <v>Overtime</v>
          </cell>
          <cell r="L1422">
            <v>0</v>
          </cell>
          <cell r="M1422">
            <v>2630.44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0</v>
          </cell>
          <cell r="Y1422">
            <v>2630.44</v>
          </cell>
          <cell r="Z1422">
            <v>2630.44</v>
          </cell>
          <cell r="AA1422">
            <v>0</v>
          </cell>
          <cell r="AC1422">
            <v>0</v>
          </cell>
          <cell r="AH1422">
            <v>0</v>
          </cell>
          <cell r="AI1422">
            <v>0</v>
          </cell>
          <cell r="AJ1422">
            <v>0</v>
          </cell>
          <cell r="AL1422">
            <v>1</v>
          </cell>
          <cell r="AM1422">
            <v>12</v>
          </cell>
          <cell r="AN1422">
            <v>0</v>
          </cell>
        </row>
        <row r="1423">
          <cell r="A1423" t="str">
            <v>Mass Ave</v>
          </cell>
          <cell r="B1423" t="str">
            <v>Mass Ave</v>
          </cell>
          <cell r="C1423" t="str">
            <v>16710</v>
          </cell>
          <cell r="D1423" t="str">
            <v>New Customer Connection</v>
          </cell>
          <cell r="E1423" t="str">
            <v>05592</v>
          </cell>
          <cell r="G1423"/>
          <cell r="I1423">
            <v>0</v>
          </cell>
          <cell r="J1423" t="str">
            <v>Benefits</v>
          </cell>
          <cell r="L1423">
            <v>0</v>
          </cell>
          <cell r="M1423">
            <v>2689.57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121.11</v>
          </cell>
          <cell r="X1423">
            <v>0</v>
          </cell>
          <cell r="Y1423">
            <v>2568.46</v>
          </cell>
          <cell r="Z1423">
            <v>2689.57</v>
          </cell>
          <cell r="AA1423">
            <v>0</v>
          </cell>
          <cell r="AC1423">
            <v>0</v>
          </cell>
          <cell r="AH1423">
            <v>0</v>
          </cell>
          <cell r="AI1423">
            <v>0</v>
          </cell>
          <cell r="AJ1423">
            <v>0</v>
          </cell>
          <cell r="AL1423">
            <v>1</v>
          </cell>
          <cell r="AM1423">
            <v>12</v>
          </cell>
          <cell r="AN1423">
            <v>0</v>
          </cell>
        </row>
        <row r="1424">
          <cell r="A1424" t="str">
            <v>Mass Ave</v>
          </cell>
          <cell r="B1424" t="str">
            <v>Mass Ave</v>
          </cell>
          <cell r="C1424" t="str">
            <v>16710</v>
          </cell>
          <cell r="D1424" t="str">
            <v>New Customer Connection</v>
          </cell>
          <cell r="E1424" t="str">
            <v>05592</v>
          </cell>
          <cell r="G1424"/>
          <cell r="I1424">
            <v>0</v>
          </cell>
          <cell r="J1424" t="str">
            <v>Invoice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0</v>
          </cell>
          <cell r="W1424">
            <v>0</v>
          </cell>
          <cell r="X1424">
            <v>0</v>
          </cell>
          <cell r="Y1424">
            <v>0</v>
          </cell>
          <cell r="Z1424">
            <v>0</v>
          </cell>
          <cell r="AA1424">
            <v>1</v>
          </cell>
          <cell r="AC1424">
            <v>0</v>
          </cell>
          <cell r="AH1424">
            <v>0</v>
          </cell>
          <cell r="AI1424">
            <v>0</v>
          </cell>
          <cell r="AJ1424">
            <v>0</v>
          </cell>
          <cell r="AL1424">
            <v>1</v>
          </cell>
          <cell r="AM1424">
            <v>12</v>
          </cell>
          <cell r="AN1424">
            <v>0</v>
          </cell>
        </row>
        <row r="1425">
          <cell r="A1425" t="str">
            <v>Mass Ave</v>
          </cell>
          <cell r="B1425" t="str">
            <v>Mass Ave</v>
          </cell>
          <cell r="C1425" t="str">
            <v>16710</v>
          </cell>
          <cell r="D1425" t="str">
            <v>New Customer Connection</v>
          </cell>
          <cell r="E1425" t="str">
            <v>05592</v>
          </cell>
          <cell r="G1425"/>
          <cell r="I1425">
            <v>0</v>
          </cell>
          <cell r="J1425" t="str">
            <v>Material</v>
          </cell>
          <cell r="L1425">
            <v>0</v>
          </cell>
          <cell r="M1425">
            <v>369.6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369.6</v>
          </cell>
          <cell r="Z1425">
            <v>369.6</v>
          </cell>
          <cell r="AA1425">
            <v>0</v>
          </cell>
          <cell r="AC1425">
            <v>0</v>
          </cell>
          <cell r="AH1425">
            <v>0</v>
          </cell>
          <cell r="AI1425">
            <v>0</v>
          </cell>
          <cell r="AJ1425">
            <v>0</v>
          </cell>
          <cell r="AL1425">
            <v>1</v>
          </cell>
          <cell r="AM1425">
            <v>12</v>
          </cell>
          <cell r="AN1425">
            <v>0</v>
          </cell>
        </row>
        <row r="1426">
          <cell r="A1426" t="str">
            <v>Mass Ave</v>
          </cell>
          <cell r="B1426" t="str">
            <v>Mass Ave</v>
          </cell>
          <cell r="C1426" t="str">
            <v>16710</v>
          </cell>
          <cell r="D1426" t="str">
            <v>New Customer Connection</v>
          </cell>
          <cell r="E1426" t="str">
            <v>05592</v>
          </cell>
          <cell r="G1426"/>
          <cell r="I1426">
            <v>0</v>
          </cell>
          <cell r="J1426" t="str">
            <v>Other</v>
          </cell>
          <cell r="L1426">
            <v>0</v>
          </cell>
          <cell r="M1426">
            <v>-21030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-1500</v>
          </cell>
          <cell r="W1426">
            <v>0</v>
          </cell>
          <cell r="X1426">
            <v>0</v>
          </cell>
          <cell r="Y1426">
            <v>-19530</v>
          </cell>
          <cell r="Z1426">
            <v>-21030</v>
          </cell>
          <cell r="AA1426">
            <v>0</v>
          </cell>
          <cell r="AC1426">
            <v>0</v>
          </cell>
          <cell r="AH1426">
            <v>0</v>
          </cell>
          <cell r="AI1426">
            <v>0</v>
          </cell>
          <cell r="AJ1426">
            <v>0</v>
          </cell>
          <cell r="AL1426">
            <v>1</v>
          </cell>
          <cell r="AM1426">
            <v>12</v>
          </cell>
          <cell r="AN1426">
            <v>0</v>
          </cell>
        </row>
        <row r="1427">
          <cell r="A1427" t="str">
            <v>Mass Ave</v>
          </cell>
          <cell r="B1427" t="str">
            <v>Mass Ave</v>
          </cell>
          <cell r="C1427" t="str">
            <v>16710</v>
          </cell>
          <cell r="D1427" t="str">
            <v>New Customer Connection</v>
          </cell>
          <cell r="E1427" t="str">
            <v>05592</v>
          </cell>
          <cell r="G1427"/>
          <cell r="H1427" t="str">
            <v xml:space="preserve">    </v>
          </cell>
          <cell r="I1427">
            <v>0</v>
          </cell>
          <cell r="J1427" t="str">
            <v>Total</v>
          </cell>
          <cell r="L1427">
            <v>0</v>
          </cell>
          <cell r="M1427">
            <v>-10795.46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-1500</v>
          </cell>
          <cell r="W1427">
            <v>310.35000000000002</v>
          </cell>
          <cell r="X1427">
            <v>0</v>
          </cell>
          <cell r="Y1427">
            <v>-9605.81</v>
          </cell>
          <cell r="Z1427">
            <v>-10795.46</v>
          </cell>
          <cell r="AA1427">
            <v>1</v>
          </cell>
          <cell r="AB1427">
            <v>0</v>
          </cell>
          <cell r="AC1427" t="str">
            <v xml:space="preserve">    </v>
          </cell>
          <cell r="AD1427">
            <v>0</v>
          </cell>
          <cell r="AE1427">
            <v>0</v>
          </cell>
          <cell r="AF1427">
            <v>0</v>
          </cell>
          <cell r="AL1427">
            <v>1</v>
          </cell>
          <cell r="AM1427">
            <v>12</v>
          </cell>
          <cell r="AN1427">
            <v>0</v>
          </cell>
        </row>
        <row r="1428">
          <cell r="A1428" t="str">
            <v>Mass Ave</v>
          </cell>
          <cell r="B1428" t="str">
            <v>Mass Ave</v>
          </cell>
          <cell r="C1428" t="str">
            <v>16710</v>
          </cell>
          <cell r="D1428" t="str">
            <v>System Improvements</v>
          </cell>
          <cell r="E1428" t="str">
            <v>06219</v>
          </cell>
          <cell r="G1428"/>
          <cell r="I1428">
            <v>0</v>
          </cell>
          <cell r="J1428" t="str">
            <v>labor</v>
          </cell>
          <cell r="L1428">
            <v>0</v>
          </cell>
          <cell r="M1428">
            <v>272.88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272.88</v>
          </cell>
          <cell r="Z1428">
            <v>272.88</v>
          </cell>
          <cell r="AA1428">
            <v>0</v>
          </cell>
          <cell r="AC1428">
            <v>0</v>
          </cell>
          <cell r="AH1428">
            <v>0</v>
          </cell>
          <cell r="AI1428">
            <v>0</v>
          </cell>
          <cell r="AJ1428">
            <v>0</v>
          </cell>
          <cell r="AL1428">
            <v>1</v>
          </cell>
          <cell r="AM1428">
            <v>12</v>
          </cell>
          <cell r="AN1428">
            <v>0</v>
          </cell>
        </row>
        <row r="1429">
          <cell r="A1429" t="str">
            <v>Mass Ave</v>
          </cell>
          <cell r="B1429" t="str">
            <v>Mass Ave</v>
          </cell>
          <cell r="C1429" t="str">
            <v>16710</v>
          </cell>
          <cell r="D1429" t="str">
            <v>System Improvements</v>
          </cell>
          <cell r="E1429" t="str">
            <v>06219</v>
          </cell>
          <cell r="G1429"/>
          <cell r="I1429">
            <v>0</v>
          </cell>
          <cell r="J1429" t="str">
            <v>Overtime</v>
          </cell>
          <cell r="L1429">
            <v>0</v>
          </cell>
          <cell r="M1429">
            <v>30.81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30.81</v>
          </cell>
          <cell r="Z1429">
            <v>30.81</v>
          </cell>
          <cell r="AA1429">
            <v>0</v>
          </cell>
          <cell r="AC1429">
            <v>0</v>
          </cell>
          <cell r="AH1429">
            <v>0</v>
          </cell>
          <cell r="AI1429">
            <v>0</v>
          </cell>
          <cell r="AJ1429">
            <v>0</v>
          </cell>
          <cell r="AL1429">
            <v>1</v>
          </cell>
          <cell r="AM1429">
            <v>12</v>
          </cell>
          <cell r="AN1429">
            <v>0</v>
          </cell>
        </row>
        <row r="1430">
          <cell r="A1430" t="str">
            <v>Mass Ave</v>
          </cell>
          <cell r="B1430" t="str">
            <v>Mass Ave</v>
          </cell>
          <cell r="C1430" t="str">
            <v>16710</v>
          </cell>
          <cell r="D1430" t="str">
            <v>System Improvements</v>
          </cell>
          <cell r="E1430" t="str">
            <v>06219</v>
          </cell>
          <cell r="G1430"/>
          <cell r="I1430">
            <v>0</v>
          </cell>
          <cell r="J1430" t="str">
            <v>Benefits</v>
          </cell>
          <cell r="L1430">
            <v>0</v>
          </cell>
          <cell r="M1430">
            <v>173.93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173.93</v>
          </cell>
          <cell r="Z1430">
            <v>173.93</v>
          </cell>
          <cell r="AA1430">
            <v>0</v>
          </cell>
          <cell r="AC1430">
            <v>0</v>
          </cell>
          <cell r="AH1430">
            <v>0</v>
          </cell>
          <cell r="AI1430">
            <v>0</v>
          </cell>
          <cell r="AJ1430">
            <v>0</v>
          </cell>
          <cell r="AL1430">
            <v>1</v>
          </cell>
          <cell r="AM1430">
            <v>12</v>
          </cell>
          <cell r="AN1430">
            <v>0</v>
          </cell>
        </row>
        <row r="1431">
          <cell r="A1431" t="str">
            <v>Mass Ave</v>
          </cell>
          <cell r="B1431" t="str">
            <v>Mass Ave</v>
          </cell>
          <cell r="C1431" t="str">
            <v>16710</v>
          </cell>
          <cell r="D1431" t="str">
            <v>System Improvements</v>
          </cell>
          <cell r="E1431" t="str">
            <v>06219</v>
          </cell>
          <cell r="G1431"/>
          <cell r="I1431">
            <v>0</v>
          </cell>
          <cell r="J1431" t="str">
            <v>Invoice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0</v>
          </cell>
          <cell r="W1431">
            <v>0</v>
          </cell>
          <cell r="X1431">
            <v>0</v>
          </cell>
          <cell r="Y1431">
            <v>0</v>
          </cell>
          <cell r="Z1431">
            <v>0</v>
          </cell>
          <cell r="AA1431">
            <v>1</v>
          </cell>
          <cell r="AC1431">
            <v>0</v>
          </cell>
          <cell r="AH1431">
            <v>0</v>
          </cell>
          <cell r="AI1431">
            <v>0</v>
          </cell>
          <cell r="AJ1431">
            <v>0</v>
          </cell>
          <cell r="AL1431">
            <v>1</v>
          </cell>
          <cell r="AM1431">
            <v>12</v>
          </cell>
          <cell r="AN1431">
            <v>0</v>
          </cell>
        </row>
        <row r="1432">
          <cell r="A1432" t="str">
            <v>Mass Ave</v>
          </cell>
          <cell r="B1432" t="str">
            <v>Mass Ave</v>
          </cell>
          <cell r="C1432" t="str">
            <v>16710</v>
          </cell>
          <cell r="D1432" t="str">
            <v>System Improvements</v>
          </cell>
          <cell r="E1432" t="str">
            <v>06219</v>
          </cell>
          <cell r="G1432"/>
          <cell r="I1432">
            <v>0</v>
          </cell>
          <cell r="J1432" t="str">
            <v>Material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0</v>
          </cell>
          <cell r="X1432">
            <v>0</v>
          </cell>
          <cell r="Y1432">
            <v>0</v>
          </cell>
          <cell r="Z1432">
            <v>0</v>
          </cell>
          <cell r="AA1432">
            <v>0</v>
          </cell>
          <cell r="AC1432">
            <v>0</v>
          </cell>
          <cell r="AH1432">
            <v>0</v>
          </cell>
          <cell r="AI1432">
            <v>0</v>
          </cell>
          <cell r="AJ1432">
            <v>0</v>
          </cell>
          <cell r="AL1432">
            <v>1</v>
          </cell>
          <cell r="AM1432">
            <v>12</v>
          </cell>
          <cell r="AN1432">
            <v>0</v>
          </cell>
        </row>
        <row r="1433">
          <cell r="A1433" t="str">
            <v>Mass Ave</v>
          </cell>
          <cell r="B1433" t="str">
            <v>Mass Ave</v>
          </cell>
          <cell r="C1433" t="str">
            <v>16710</v>
          </cell>
          <cell r="D1433" t="str">
            <v>System Improvements</v>
          </cell>
          <cell r="E1433" t="str">
            <v>06219</v>
          </cell>
          <cell r="G1433"/>
          <cell r="I1433">
            <v>0</v>
          </cell>
          <cell r="J1433" t="str">
            <v>Other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  <cell r="T1433">
            <v>0</v>
          </cell>
          <cell r="U1433">
            <v>0</v>
          </cell>
          <cell r="V1433">
            <v>0</v>
          </cell>
          <cell r="W1433">
            <v>0</v>
          </cell>
          <cell r="X1433">
            <v>0</v>
          </cell>
          <cell r="Y1433">
            <v>0</v>
          </cell>
          <cell r="Z1433">
            <v>0</v>
          </cell>
          <cell r="AA1433">
            <v>0</v>
          </cell>
          <cell r="AC1433">
            <v>0</v>
          </cell>
          <cell r="AH1433">
            <v>0</v>
          </cell>
          <cell r="AI1433">
            <v>0</v>
          </cell>
          <cell r="AJ1433">
            <v>0</v>
          </cell>
          <cell r="AL1433">
            <v>1</v>
          </cell>
          <cell r="AM1433">
            <v>12</v>
          </cell>
          <cell r="AN1433">
            <v>0</v>
          </cell>
        </row>
        <row r="1434">
          <cell r="A1434" t="str">
            <v>Mass Ave</v>
          </cell>
          <cell r="B1434" t="str">
            <v>Mass Ave</v>
          </cell>
          <cell r="C1434" t="str">
            <v>16710</v>
          </cell>
          <cell r="D1434" t="str">
            <v>System Improvements</v>
          </cell>
          <cell r="E1434" t="str">
            <v>06219</v>
          </cell>
          <cell r="G1434"/>
          <cell r="H1434" t="str">
            <v xml:space="preserve">    </v>
          </cell>
          <cell r="I1434">
            <v>0</v>
          </cell>
          <cell r="J1434" t="str">
            <v>Total</v>
          </cell>
          <cell r="L1434">
            <v>0</v>
          </cell>
          <cell r="M1434">
            <v>477.62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  <cell r="T1434">
            <v>0</v>
          </cell>
          <cell r="U1434">
            <v>0</v>
          </cell>
          <cell r="V1434">
            <v>0</v>
          </cell>
          <cell r="W1434">
            <v>0</v>
          </cell>
          <cell r="X1434">
            <v>0</v>
          </cell>
          <cell r="Y1434">
            <v>477.62</v>
          </cell>
          <cell r="Z1434">
            <v>477.62</v>
          </cell>
          <cell r="AA1434">
            <v>1</v>
          </cell>
          <cell r="AB1434">
            <v>0</v>
          </cell>
          <cell r="AC1434" t="str">
            <v xml:space="preserve">    </v>
          </cell>
          <cell r="AD1434">
            <v>0</v>
          </cell>
          <cell r="AE1434">
            <v>0</v>
          </cell>
          <cell r="AF1434">
            <v>0</v>
          </cell>
          <cell r="AL1434">
            <v>1</v>
          </cell>
          <cell r="AM1434">
            <v>12</v>
          </cell>
          <cell r="AN1434">
            <v>0</v>
          </cell>
        </row>
        <row r="1435">
          <cell r="A1435" t="str">
            <v>Mass Ave</v>
          </cell>
          <cell r="B1435" t="str">
            <v>Mass Ave</v>
          </cell>
          <cell r="C1435" t="str">
            <v>16710</v>
          </cell>
          <cell r="D1435" t="str">
            <v>System Improvements</v>
          </cell>
          <cell r="E1435" t="str">
            <v>06220</v>
          </cell>
          <cell r="G1435"/>
          <cell r="I1435">
            <v>0</v>
          </cell>
          <cell r="J1435" t="str">
            <v>labor</v>
          </cell>
          <cell r="L1435">
            <v>0</v>
          </cell>
          <cell r="M1435">
            <v>29.86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0</v>
          </cell>
          <cell r="V1435">
            <v>0</v>
          </cell>
          <cell r="W1435">
            <v>0</v>
          </cell>
          <cell r="X1435">
            <v>0</v>
          </cell>
          <cell r="Y1435">
            <v>29.86</v>
          </cell>
          <cell r="Z1435">
            <v>29.86</v>
          </cell>
          <cell r="AA1435">
            <v>0</v>
          </cell>
          <cell r="AC1435">
            <v>0</v>
          </cell>
          <cell r="AH1435">
            <v>0</v>
          </cell>
          <cell r="AI1435">
            <v>0</v>
          </cell>
          <cell r="AJ1435">
            <v>0</v>
          </cell>
          <cell r="AL1435">
            <v>1</v>
          </cell>
          <cell r="AM1435">
            <v>12</v>
          </cell>
          <cell r="AN1435">
            <v>0</v>
          </cell>
        </row>
        <row r="1436">
          <cell r="A1436" t="str">
            <v>Mass Ave</v>
          </cell>
          <cell r="B1436" t="str">
            <v>Mass Ave</v>
          </cell>
          <cell r="C1436" t="str">
            <v>16710</v>
          </cell>
          <cell r="D1436" t="str">
            <v>System Improvements</v>
          </cell>
          <cell r="E1436" t="str">
            <v>06220</v>
          </cell>
          <cell r="G1436"/>
          <cell r="I1436">
            <v>0</v>
          </cell>
          <cell r="J1436" t="str">
            <v>Overtime</v>
          </cell>
          <cell r="L1436">
            <v>0</v>
          </cell>
          <cell r="M1436">
            <v>248.86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  <cell r="X1436">
            <v>0</v>
          </cell>
          <cell r="Y1436">
            <v>248.86</v>
          </cell>
          <cell r="Z1436">
            <v>248.86</v>
          </cell>
          <cell r="AA1436">
            <v>0</v>
          </cell>
          <cell r="AC1436">
            <v>0</v>
          </cell>
          <cell r="AH1436">
            <v>0</v>
          </cell>
          <cell r="AI1436">
            <v>0</v>
          </cell>
          <cell r="AJ1436">
            <v>0</v>
          </cell>
          <cell r="AL1436">
            <v>1</v>
          </cell>
          <cell r="AM1436">
            <v>12</v>
          </cell>
          <cell r="AN1436">
            <v>0</v>
          </cell>
        </row>
        <row r="1437">
          <cell r="A1437" t="str">
            <v>Mass Ave</v>
          </cell>
          <cell r="B1437" t="str">
            <v>Mass Ave</v>
          </cell>
          <cell r="C1437" t="str">
            <v>16710</v>
          </cell>
          <cell r="D1437" t="str">
            <v>System Improvements</v>
          </cell>
          <cell r="E1437" t="str">
            <v>06220</v>
          </cell>
          <cell r="G1437"/>
          <cell r="I1437">
            <v>0</v>
          </cell>
          <cell r="J1437" t="str">
            <v>Benefits</v>
          </cell>
          <cell r="L1437">
            <v>0</v>
          </cell>
          <cell r="M1437">
            <v>21.74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21.74</v>
          </cell>
          <cell r="Z1437">
            <v>21.74</v>
          </cell>
          <cell r="AA1437">
            <v>0</v>
          </cell>
          <cell r="AC1437">
            <v>0</v>
          </cell>
          <cell r="AH1437">
            <v>0</v>
          </cell>
          <cell r="AI1437">
            <v>0</v>
          </cell>
          <cell r="AJ1437">
            <v>0</v>
          </cell>
          <cell r="AL1437">
            <v>1</v>
          </cell>
          <cell r="AM1437">
            <v>12</v>
          </cell>
          <cell r="AN1437">
            <v>0</v>
          </cell>
        </row>
        <row r="1438">
          <cell r="A1438" t="str">
            <v>Mass Ave</v>
          </cell>
          <cell r="B1438" t="str">
            <v>Mass Ave</v>
          </cell>
          <cell r="C1438" t="str">
            <v>16710</v>
          </cell>
          <cell r="D1438" t="str">
            <v>System Improvements</v>
          </cell>
          <cell r="E1438" t="str">
            <v>06220</v>
          </cell>
          <cell r="G1438"/>
          <cell r="I1438">
            <v>0</v>
          </cell>
          <cell r="J1438" t="str">
            <v>Invoice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1</v>
          </cell>
          <cell r="AC1438">
            <v>0</v>
          </cell>
          <cell r="AH1438">
            <v>0</v>
          </cell>
          <cell r="AI1438">
            <v>0</v>
          </cell>
          <cell r="AJ1438">
            <v>0</v>
          </cell>
          <cell r="AL1438">
            <v>1</v>
          </cell>
          <cell r="AM1438">
            <v>12</v>
          </cell>
          <cell r="AN1438">
            <v>0</v>
          </cell>
        </row>
        <row r="1439">
          <cell r="A1439" t="str">
            <v>Mass Ave</v>
          </cell>
          <cell r="B1439" t="str">
            <v>Mass Ave</v>
          </cell>
          <cell r="C1439" t="str">
            <v>16710</v>
          </cell>
          <cell r="D1439" t="str">
            <v>System Improvements</v>
          </cell>
          <cell r="E1439" t="str">
            <v>06220</v>
          </cell>
          <cell r="G1439"/>
          <cell r="I1439">
            <v>0</v>
          </cell>
          <cell r="J1439" t="str">
            <v>Material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C1439">
            <v>0</v>
          </cell>
          <cell r="AH1439">
            <v>0</v>
          </cell>
          <cell r="AI1439">
            <v>0</v>
          </cell>
          <cell r="AJ1439">
            <v>0</v>
          </cell>
          <cell r="AL1439">
            <v>1</v>
          </cell>
          <cell r="AM1439">
            <v>12</v>
          </cell>
          <cell r="AN1439">
            <v>0</v>
          </cell>
        </row>
        <row r="1440">
          <cell r="A1440" t="str">
            <v>Mass Ave</v>
          </cell>
          <cell r="B1440" t="str">
            <v>Mass Ave</v>
          </cell>
          <cell r="C1440" t="str">
            <v>16710</v>
          </cell>
          <cell r="D1440" t="str">
            <v>System Improvements</v>
          </cell>
          <cell r="E1440" t="str">
            <v>06220</v>
          </cell>
          <cell r="G1440"/>
          <cell r="I1440">
            <v>0</v>
          </cell>
          <cell r="J1440" t="str">
            <v>Other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C1440">
            <v>0</v>
          </cell>
          <cell r="AH1440">
            <v>0</v>
          </cell>
          <cell r="AI1440">
            <v>0</v>
          </cell>
          <cell r="AJ1440">
            <v>0</v>
          </cell>
          <cell r="AL1440">
            <v>1</v>
          </cell>
          <cell r="AM1440">
            <v>12</v>
          </cell>
          <cell r="AN1440">
            <v>0</v>
          </cell>
        </row>
        <row r="1441">
          <cell r="A1441" t="str">
            <v>Mass Ave</v>
          </cell>
          <cell r="B1441" t="str">
            <v>Mass Ave</v>
          </cell>
          <cell r="C1441" t="str">
            <v>16710</v>
          </cell>
          <cell r="D1441" t="str">
            <v>System Improvements</v>
          </cell>
          <cell r="E1441" t="str">
            <v>06220</v>
          </cell>
          <cell r="G1441"/>
          <cell r="H1441" t="str">
            <v xml:space="preserve">    </v>
          </cell>
          <cell r="I1441">
            <v>0</v>
          </cell>
          <cell r="J1441" t="str">
            <v>Total</v>
          </cell>
          <cell r="L1441">
            <v>0</v>
          </cell>
          <cell r="M1441">
            <v>300.46000000000004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300.46000000000004</v>
          </cell>
          <cell r="Z1441">
            <v>300.46000000000004</v>
          </cell>
          <cell r="AA1441">
            <v>1</v>
          </cell>
          <cell r="AB1441">
            <v>0</v>
          </cell>
          <cell r="AC1441" t="str">
            <v xml:space="preserve">    </v>
          </cell>
          <cell r="AD1441">
            <v>0</v>
          </cell>
          <cell r="AE1441">
            <v>0</v>
          </cell>
          <cell r="AF1441">
            <v>0</v>
          </cell>
          <cell r="AL1441">
            <v>1</v>
          </cell>
          <cell r="AM1441">
            <v>12</v>
          </cell>
          <cell r="AN1441">
            <v>0</v>
          </cell>
        </row>
        <row r="1442">
          <cell r="A1442" t="str">
            <v>Mass Ave</v>
          </cell>
          <cell r="B1442" t="str">
            <v>Mass Ave</v>
          </cell>
          <cell r="C1442" t="str">
            <v>16710</v>
          </cell>
          <cell r="D1442" t="str">
            <v>New Customer Connection</v>
          </cell>
          <cell r="E1442" t="str">
            <v>04555</v>
          </cell>
          <cell r="G1442" t="str">
            <v>Biosquare Building D 670 Albany St, Boston - Street</v>
          </cell>
          <cell r="I1442">
            <v>0</v>
          </cell>
          <cell r="J1442" t="str">
            <v>labor</v>
          </cell>
          <cell r="L1442">
            <v>0</v>
          </cell>
          <cell r="M1442">
            <v>21115.239999999998</v>
          </cell>
          <cell r="N1442">
            <v>0</v>
          </cell>
          <cell r="O1442">
            <v>676.96</v>
          </cell>
          <cell r="P1442">
            <v>614.08000000000004</v>
          </cell>
          <cell r="Q1442">
            <v>0</v>
          </cell>
          <cell r="R1442">
            <v>0</v>
          </cell>
          <cell r="S1442">
            <v>634.98</v>
          </cell>
          <cell r="T1442">
            <v>3321.59</v>
          </cell>
          <cell r="U1442">
            <v>192.42</v>
          </cell>
          <cell r="V1442">
            <v>1346.67</v>
          </cell>
          <cell r="W1442">
            <v>1534.12</v>
          </cell>
          <cell r="X1442">
            <v>3494.02</v>
          </cell>
          <cell r="Y1442">
            <v>9300.4</v>
          </cell>
          <cell r="Z1442">
            <v>21115.239999999998</v>
          </cell>
          <cell r="AA1442">
            <v>0</v>
          </cell>
          <cell r="AC1442">
            <v>0</v>
          </cell>
          <cell r="AH1442">
            <v>0</v>
          </cell>
          <cell r="AI1442">
            <v>0</v>
          </cell>
          <cell r="AJ1442">
            <v>0</v>
          </cell>
          <cell r="AL1442">
            <v>1</v>
          </cell>
          <cell r="AM1442">
            <v>12</v>
          </cell>
          <cell r="AN1442">
            <v>0</v>
          </cell>
        </row>
        <row r="1443">
          <cell r="A1443" t="str">
            <v>Mass Ave</v>
          </cell>
          <cell r="B1443" t="str">
            <v>Mass Ave</v>
          </cell>
          <cell r="C1443" t="str">
            <v>16710</v>
          </cell>
          <cell r="D1443" t="str">
            <v>New Customer Connection</v>
          </cell>
          <cell r="E1443" t="str">
            <v>04555</v>
          </cell>
          <cell r="G1443" t="str">
            <v>Biosquare Building D 670 Albany St, Boston - Street</v>
          </cell>
          <cell r="I1443">
            <v>0</v>
          </cell>
          <cell r="J1443" t="str">
            <v>Overtime</v>
          </cell>
          <cell r="L1443">
            <v>0</v>
          </cell>
          <cell r="M1443">
            <v>13150.029999999999</v>
          </cell>
          <cell r="N1443">
            <v>2526.9</v>
          </cell>
          <cell r="O1443">
            <v>1198.98</v>
          </cell>
          <cell r="P1443">
            <v>0</v>
          </cell>
          <cell r="Q1443">
            <v>0</v>
          </cell>
          <cell r="R1443">
            <v>0</v>
          </cell>
          <cell r="S1443">
            <v>447.23</v>
          </cell>
          <cell r="T1443">
            <v>1828.12</v>
          </cell>
          <cell r="U1443">
            <v>451.16000000000076</v>
          </cell>
          <cell r="V1443">
            <v>522.30999999999949</v>
          </cell>
          <cell r="W1443">
            <v>203.78</v>
          </cell>
          <cell r="X1443">
            <v>1807.26</v>
          </cell>
          <cell r="Y1443">
            <v>4164.29</v>
          </cell>
          <cell r="Z1443">
            <v>13150.029999999999</v>
          </cell>
          <cell r="AA1443">
            <v>0</v>
          </cell>
          <cell r="AC1443">
            <v>0</v>
          </cell>
          <cell r="AH1443">
            <v>0</v>
          </cell>
          <cell r="AI1443">
            <v>0</v>
          </cell>
          <cell r="AJ1443">
            <v>0</v>
          </cell>
          <cell r="AL1443">
            <v>1</v>
          </cell>
          <cell r="AM1443">
            <v>12</v>
          </cell>
          <cell r="AN1443">
            <v>0</v>
          </cell>
        </row>
        <row r="1444">
          <cell r="A1444" t="str">
            <v>Mass Ave</v>
          </cell>
          <cell r="B1444" t="str">
            <v>Mass Ave</v>
          </cell>
          <cell r="C1444" t="str">
            <v>16710</v>
          </cell>
          <cell r="D1444" t="str">
            <v>New Customer Connection</v>
          </cell>
          <cell r="E1444" t="str">
            <v>04555</v>
          </cell>
          <cell r="G1444" t="str">
            <v>Biosquare Building D 670 Albany St, Boston - Street</v>
          </cell>
          <cell r="I1444">
            <v>0</v>
          </cell>
          <cell r="J1444" t="str">
            <v>Benefits</v>
          </cell>
          <cell r="L1444">
            <v>0</v>
          </cell>
          <cell r="M1444">
            <v>13062.07</v>
          </cell>
          <cell r="N1444">
            <v>0</v>
          </cell>
          <cell r="O1444">
            <v>420.87</v>
          </cell>
          <cell r="P1444">
            <v>393.01</v>
          </cell>
          <cell r="Q1444">
            <v>0</v>
          </cell>
          <cell r="R1444">
            <v>0</v>
          </cell>
          <cell r="S1444">
            <v>395.32</v>
          </cell>
          <cell r="T1444">
            <v>2047.75</v>
          </cell>
          <cell r="U1444">
            <v>123.16</v>
          </cell>
          <cell r="V1444">
            <v>851.51</v>
          </cell>
          <cell r="W1444">
            <v>981.89</v>
          </cell>
          <cell r="X1444">
            <v>2146.23</v>
          </cell>
          <cell r="Y1444">
            <v>5702.33</v>
          </cell>
          <cell r="Z1444">
            <v>13062.07</v>
          </cell>
          <cell r="AA1444">
            <v>0</v>
          </cell>
          <cell r="AC1444">
            <v>0</v>
          </cell>
          <cell r="AH1444">
            <v>0</v>
          </cell>
          <cell r="AI1444">
            <v>0</v>
          </cell>
          <cell r="AJ1444">
            <v>0</v>
          </cell>
          <cell r="AL1444">
            <v>1</v>
          </cell>
          <cell r="AM1444">
            <v>12</v>
          </cell>
          <cell r="AN1444">
            <v>0</v>
          </cell>
        </row>
        <row r="1445">
          <cell r="A1445" t="str">
            <v>Mass Ave</v>
          </cell>
          <cell r="B1445" t="str">
            <v>Mass Ave</v>
          </cell>
          <cell r="C1445" t="str">
            <v>16710</v>
          </cell>
          <cell r="D1445" t="str">
            <v>New Customer Connection</v>
          </cell>
          <cell r="E1445" t="str">
            <v>04555</v>
          </cell>
          <cell r="G1445" t="str">
            <v>Biosquare Building D 670 Albany St, Boston - Street</v>
          </cell>
          <cell r="I1445">
            <v>0</v>
          </cell>
          <cell r="J1445" t="str">
            <v>Invoice</v>
          </cell>
          <cell r="L1445">
            <v>0</v>
          </cell>
          <cell r="M1445">
            <v>160950.24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2668.93</v>
          </cell>
          <cell r="T1445">
            <v>100534.77</v>
          </cell>
          <cell r="U1445">
            <v>20195.36</v>
          </cell>
          <cell r="V1445">
            <v>0</v>
          </cell>
          <cell r="W1445">
            <v>9006.179999999993</v>
          </cell>
          <cell r="X1445">
            <v>10748.77</v>
          </cell>
          <cell r="Y1445">
            <v>17796.23</v>
          </cell>
          <cell r="Z1445">
            <v>160950.24</v>
          </cell>
          <cell r="AA1445">
            <v>1</v>
          </cell>
          <cell r="AC1445">
            <v>0</v>
          </cell>
          <cell r="AH1445">
            <v>0</v>
          </cell>
          <cell r="AI1445">
            <v>0</v>
          </cell>
          <cell r="AJ1445">
            <v>0</v>
          </cell>
          <cell r="AL1445">
            <v>1</v>
          </cell>
          <cell r="AM1445">
            <v>12</v>
          </cell>
          <cell r="AN1445">
            <v>0</v>
          </cell>
        </row>
        <row r="1446">
          <cell r="A1446" t="str">
            <v>Mass Ave</v>
          </cell>
          <cell r="B1446" t="str">
            <v>Mass Ave</v>
          </cell>
          <cell r="C1446" t="str">
            <v>16710</v>
          </cell>
          <cell r="D1446" t="str">
            <v>New Customer Connection</v>
          </cell>
          <cell r="E1446" t="str">
            <v>04555</v>
          </cell>
          <cell r="G1446" t="str">
            <v>Biosquare Building D 670 Albany St, Boston - Street</v>
          </cell>
          <cell r="I1446">
            <v>0</v>
          </cell>
          <cell r="J1446" t="str">
            <v>Material</v>
          </cell>
          <cell r="L1446">
            <v>0</v>
          </cell>
          <cell r="M1446">
            <v>353912.33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R1446">
            <v>11609.83</v>
          </cell>
          <cell r="S1446">
            <v>249527.24</v>
          </cell>
          <cell r="T1446">
            <v>1273.640000000014</v>
          </cell>
          <cell r="U1446">
            <v>22031.94</v>
          </cell>
          <cell r="V1446">
            <v>13497.4</v>
          </cell>
          <cell r="W1446">
            <v>9350.31</v>
          </cell>
          <cell r="X1446">
            <v>52250.400000000001</v>
          </cell>
          <cell r="Y1446">
            <v>-5628.429999999993</v>
          </cell>
          <cell r="Z1446">
            <v>353912.33</v>
          </cell>
          <cell r="AA1446">
            <v>0</v>
          </cell>
          <cell r="AC1446">
            <v>0</v>
          </cell>
          <cell r="AH1446">
            <v>0</v>
          </cell>
          <cell r="AI1446">
            <v>0</v>
          </cell>
          <cell r="AJ1446">
            <v>0</v>
          </cell>
          <cell r="AL1446">
            <v>1</v>
          </cell>
          <cell r="AM1446">
            <v>12</v>
          </cell>
          <cell r="AN1446">
            <v>0</v>
          </cell>
        </row>
        <row r="1447">
          <cell r="A1447" t="str">
            <v>Mass Ave</v>
          </cell>
          <cell r="B1447" t="str">
            <v>Mass Ave</v>
          </cell>
          <cell r="C1447" t="str">
            <v>16710</v>
          </cell>
          <cell r="D1447" t="str">
            <v>New Customer Connection</v>
          </cell>
          <cell r="E1447" t="str">
            <v>04555</v>
          </cell>
          <cell r="G1447" t="str">
            <v>Biosquare Building D 670 Albany St, Boston - Street</v>
          </cell>
          <cell r="I1447">
            <v>0</v>
          </cell>
          <cell r="J1447" t="str">
            <v>Other</v>
          </cell>
          <cell r="L1447">
            <v>0</v>
          </cell>
          <cell r="M1447">
            <v>-361795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R1447">
            <v>0</v>
          </cell>
          <cell r="S1447">
            <v>-361795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0</v>
          </cell>
          <cell r="Y1447">
            <v>0</v>
          </cell>
          <cell r="Z1447">
            <v>-361795</v>
          </cell>
          <cell r="AA1447">
            <v>0</v>
          </cell>
          <cell r="AC1447">
            <v>0</v>
          </cell>
          <cell r="AH1447">
            <v>0</v>
          </cell>
          <cell r="AI1447">
            <v>0</v>
          </cell>
          <cell r="AJ1447">
            <v>0</v>
          </cell>
          <cell r="AL1447">
            <v>1</v>
          </cell>
          <cell r="AM1447">
            <v>12</v>
          </cell>
          <cell r="AN1447">
            <v>0</v>
          </cell>
        </row>
        <row r="1448">
          <cell r="A1448" t="str">
            <v>Mass Ave</v>
          </cell>
          <cell r="B1448" t="str">
            <v>Mass Ave</v>
          </cell>
          <cell r="C1448" t="str">
            <v>16710</v>
          </cell>
          <cell r="D1448" t="str">
            <v>New Customer Connection</v>
          </cell>
          <cell r="E1448" t="str">
            <v>04555</v>
          </cell>
          <cell r="G1448" t="str">
            <v>Biosquare Building D 670 Albany St, Boston - Street</v>
          </cell>
          <cell r="H1448" t="str">
            <v xml:space="preserve">    </v>
          </cell>
          <cell r="I1448">
            <v>0</v>
          </cell>
          <cell r="J1448" t="str">
            <v>Total</v>
          </cell>
          <cell r="L1448">
            <v>0</v>
          </cell>
          <cell r="M1448">
            <v>200394.91</v>
          </cell>
          <cell r="N1448">
            <v>2526.9</v>
          </cell>
          <cell r="O1448">
            <v>2296.81</v>
          </cell>
          <cell r="P1448">
            <v>1007.09</v>
          </cell>
          <cell r="Q1448">
            <v>0</v>
          </cell>
          <cell r="R1448">
            <v>11609.83</v>
          </cell>
          <cell r="S1448">
            <v>-108121.30000000002</v>
          </cell>
          <cell r="T1448">
            <v>109005.87000000002</v>
          </cell>
          <cell r="U1448">
            <v>42994.04</v>
          </cell>
          <cell r="V1448">
            <v>16217.89</v>
          </cell>
          <cell r="W1448">
            <v>21076.279999999992</v>
          </cell>
          <cell r="X1448">
            <v>70446.679999999993</v>
          </cell>
          <cell r="Y1448">
            <v>31334.820000000007</v>
          </cell>
          <cell r="Z1448">
            <v>200394.91</v>
          </cell>
          <cell r="AA1448">
            <v>1</v>
          </cell>
          <cell r="AB1448">
            <v>0</v>
          </cell>
          <cell r="AC1448" t="str">
            <v xml:space="preserve">    </v>
          </cell>
          <cell r="AD1448">
            <v>0</v>
          </cell>
          <cell r="AE1448">
            <v>0</v>
          </cell>
          <cell r="AF1448">
            <v>0</v>
          </cell>
          <cell r="AL1448">
            <v>1</v>
          </cell>
          <cell r="AM1448">
            <v>12</v>
          </cell>
          <cell r="AN1448">
            <v>0</v>
          </cell>
        </row>
        <row r="1449">
          <cell r="A1449" t="str">
            <v>Mass Ave</v>
          </cell>
          <cell r="B1449" t="str">
            <v>Mass Ave</v>
          </cell>
          <cell r="C1449" t="str">
            <v>16710</v>
          </cell>
          <cell r="D1449" t="str">
            <v>New Customer Connection</v>
          </cell>
          <cell r="E1449" t="str">
            <v>05390</v>
          </cell>
          <cell r="G1449"/>
          <cell r="I1449">
            <v>0</v>
          </cell>
          <cell r="J1449" t="str">
            <v>labor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0</v>
          </cell>
          <cell r="X1449">
            <v>0</v>
          </cell>
          <cell r="Y1449">
            <v>0</v>
          </cell>
          <cell r="Z1449">
            <v>0</v>
          </cell>
          <cell r="AA1449">
            <v>0</v>
          </cell>
          <cell r="AC1449">
            <v>0</v>
          </cell>
          <cell r="AH1449">
            <v>0</v>
          </cell>
          <cell r="AI1449">
            <v>0</v>
          </cell>
          <cell r="AJ1449">
            <v>0</v>
          </cell>
          <cell r="AL1449">
            <v>1</v>
          </cell>
          <cell r="AM1449">
            <v>12</v>
          </cell>
          <cell r="AN1449">
            <v>0</v>
          </cell>
        </row>
        <row r="1450">
          <cell r="A1450" t="str">
            <v>Mass Ave</v>
          </cell>
          <cell r="B1450" t="str">
            <v>Mass Ave</v>
          </cell>
          <cell r="C1450" t="str">
            <v>16710</v>
          </cell>
          <cell r="D1450" t="str">
            <v>New Customer Connection</v>
          </cell>
          <cell r="E1450" t="str">
            <v>05390</v>
          </cell>
          <cell r="G1450"/>
          <cell r="I1450">
            <v>0</v>
          </cell>
          <cell r="J1450" t="str">
            <v>Overtime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C1450">
            <v>0</v>
          </cell>
          <cell r="AH1450">
            <v>0</v>
          </cell>
          <cell r="AI1450">
            <v>0</v>
          </cell>
          <cell r="AJ1450">
            <v>0</v>
          </cell>
          <cell r="AL1450">
            <v>1</v>
          </cell>
          <cell r="AM1450">
            <v>12</v>
          </cell>
          <cell r="AN1450">
            <v>0</v>
          </cell>
        </row>
        <row r="1451">
          <cell r="A1451" t="str">
            <v>Mass Ave</v>
          </cell>
          <cell r="B1451" t="str">
            <v>Mass Ave</v>
          </cell>
          <cell r="C1451" t="str">
            <v>16710</v>
          </cell>
          <cell r="D1451" t="str">
            <v>New Customer Connection</v>
          </cell>
          <cell r="E1451" t="str">
            <v>05390</v>
          </cell>
          <cell r="G1451"/>
          <cell r="I1451">
            <v>0</v>
          </cell>
          <cell r="J1451" t="str">
            <v>Benefits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  <cell r="R1451">
            <v>0</v>
          </cell>
          <cell r="S1451">
            <v>0</v>
          </cell>
          <cell r="T1451">
            <v>0</v>
          </cell>
          <cell r="U1451">
            <v>0</v>
          </cell>
          <cell r="V1451">
            <v>0</v>
          </cell>
          <cell r="W1451">
            <v>0</v>
          </cell>
          <cell r="X1451">
            <v>0</v>
          </cell>
          <cell r="Y1451">
            <v>0</v>
          </cell>
          <cell r="Z1451">
            <v>0</v>
          </cell>
          <cell r="AA1451">
            <v>0</v>
          </cell>
          <cell r="AC1451">
            <v>0</v>
          </cell>
          <cell r="AH1451">
            <v>0</v>
          </cell>
          <cell r="AI1451">
            <v>0</v>
          </cell>
          <cell r="AJ1451">
            <v>0</v>
          </cell>
          <cell r="AL1451">
            <v>1</v>
          </cell>
          <cell r="AM1451">
            <v>12</v>
          </cell>
          <cell r="AN1451">
            <v>0</v>
          </cell>
        </row>
        <row r="1452">
          <cell r="A1452" t="str">
            <v>Mass Ave</v>
          </cell>
          <cell r="B1452" t="str">
            <v>Mass Ave</v>
          </cell>
          <cell r="C1452" t="str">
            <v>16710</v>
          </cell>
          <cell r="D1452" t="str">
            <v>New Customer Connection</v>
          </cell>
          <cell r="E1452" t="str">
            <v>05390</v>
          </cell>
          <cell r="G1452"/>
          <cell r="I1452">
            <v>0</v>
          </cell>
          <cell r="J1452" t="str">
            <v>Invoice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1</v>
          </cell>
          <cell r="AC1452">
            <v>0</v>
          </cell>
          <cell r="AH1452">
            <v>0</v>
          </cell>
          <cell r="AI1452">
            <v>0</v>
          </cell>
          <cell r="AJ1452">
            <v>0</v>
          </cell>
          <cell r="AL1452">
            <v>1</v>
          </cell>
          <cell r="AM1452">
            <v>12</v>
          </cell>
          <cell r="AN1452">
            <v>0</v>
          </cell>
        </row>
        <row r="1453">
          <cell r="A1453" t="str">
            <v>Mass Ave</v>
          </cell>
          <cell r="B1453" t="str">
            <v>Mass Ave</v>
          </cell>
          <cell r="C1453" t="str">
            <v>16710</v>
          </cell>
          <cell r="D1453" t="str">
            <v>New Customer Connection</v>
          </cell>
          <cell r="E1453" t="str">
            <v>05390</v>
          </cell>
          <cell r="G1453"/>
          <cell r="I1453">
            <v>0</v>
          </cell>
          <cell r="J1453" t="str">
            <v>Material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C1453">
            <v>0</v>
          </cell>
          <cell r="AH1453">
            <v>0</v>
          </cell>
          <cell r="AI1453">
            <v>0</v>
          </cell>
          <cell r="AJ1453">
            <v>0</v>
          </cell>
          <cell r="AL1453">
            <v>1</v>
          </cell>
          <cell r="AM1453">
            <v>12</v>
          </cell>
          <cell r="AN1453">
            <v>0</v>
          </cell>
        </row>
        <row r="1454">
          <cell r="A1454" t="str">
            <v>Mass Ave</v>
          </cell>
          <cell r="B1454" t="str">
            <v>Mass Ave</v>
          </cell>
          <cell r="C1454" t="str">
            <v>16710</v>
          </cell>
          <cell r="D1454" t="str">
            <v>New Customer Connection</v>
          </cell>
          <cell r="E1454" t="str">
            <v>05390</v>
          </cell>
          <cell r="G1454"/>
          <cell r="I1454">
            <v>0</v>
          </cell>
          <cell r="J1454" t="str">
            <v>Other</v>
          </cell>
          <cell r="L1454">
            <v>0</v>
          </cell>
          <cell r="M1454">
            <v>-1500</v>
          </cell>
          <cell r="N1454">
            <v>0</v>
          </cell>
          <cell r="O1454">
            <v>0</v>
          </cell>
          <cell r="P1454">
            <v>-1500</v>
          </cell>
          <cell r="Q1454">
            <v>0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Y1454">
            <v>0</v>
          </cell>
          <cell r="Z1454">
            <v>-1500</v>
          </cell>
          <cell r="AA1454">
            <v>0</v>
          </cell>
          <cell r="AC1454">
            <v>0</v>
          </cell>
          <cell r="AH1454">
            <v>0</v>
          </cell>
          <cell r="AI1454">
            <v>0</v>
          </cell>
          <cell r="AJ1454">
            <v>0</v>
          </cell>
          <cell r="AL1454">
            <v>1</v>
          </cell>
          <cell r="AM1454">
            <v>12</v>
          </cell>
          <cell r="AN1454">
            <v>0</v>
          </cell>
        </row>
        <row r="1455">
          <cell r="A1455" t="str">
            <v>Mass Ave</v>
          </cell>
          <cell r="B1455" t="str">
            <v>Mass Ave</v>
          </cell>
          <cell r="C1455" t="str">
            <v>16710</v>
          </cell>
          <cell r="D1455" t="str">
            <v>New Customer Connection</v>
          </cell>
          <cell r="E1455" t="str">
            <v>05390</v>
          </cell>
          <cell r="G1455"/>
          <cell r="H1455" t="str">
            <v xml:space="preserve">    </v>
          </cell>
          <cell r="I1455">
            <v>0</v>
          </cell>
          <cell r="J1455" t="str">
            <v>Total</v>
          </cell>
          <cell r="L1455">
            <v>0</v>
          </cell>
          <cell r="M1455">
            <v>-1500</v>
          </cell>
          <cell r="N1455">
            <v>0</v>
          </cell>
          <cell r="O1455">
            <v>0</v>
          </cell>
          <cell r="P1455">
            <v>-1500</v>
          </cell>
          <cell r="Q1455">
            <v>0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0</v>
          </cell>
          <cell r="W1455">
            <v>0</v>
          </cell>
          <cell r="X1455">
            <v>0</v>
          </cell>
          <cell r="Y1455">
            <v>0</v>
          </cell>
          <cell r="Z1455">
            <v>-1500</v>
          </cell>
          <cell r="AA1455">
            <v>1</v>
          </cell>
          <cell r="AB1455">
            <v>0</v>
          </cell>
          <cell r="AC1455" t="str">
            <v xml:space="preserve">    </v>
          </cell>
          <cell r="AD1455">
            <v>0</v>
          </cell>
          <cell r="AE1455">
            <v>0</v>
          </cell>
          <cell r="AF1455">
            <v>0</v>
          </cell>
          <cell r="AL1455">
            <v>1</v>
          </cell>
          <cell r="AM1455">
            <v>12</v>
          </cell>
          <cell r="AN1455">
            <v>0</v>
          </cell>
        </row>
        <row r="1456">
          <cell r="A1456" t="str">
            <v>Mass Ave</v>
          </cell>
          <cell r="B1456" t="str">
            <v>Mass Ave</v>
          </cell>
          <cell r="C1456" t="str">
            <v>16710</v>
          </cell>
          <cell r="D1456" t="str">
            <v>New Customer Connection</v>
          </cell>
          <cell r="E1456" t="str">
            <v>05559</v>
          </cell>
          <cell r="G1456"/>
          <cell r="I1456">
            <v>0</v>
          </cell>
          <cell r="J1456" t="str">
            <v>labor</v>
          </cell>
          <cell r="L1456">
            <v>0</v>
          </cell>
          <cell r="M1456">
            <v>11754.39</v>
          </cell>
          <cell r="N1456">
            <v>0</v>
          </cell>
          <cell r="O1456">
            <v>4179.3500000000004</v>
          </cell>
          <cell r="P1456">
            <v>2671.12</v>
          </cell>
          <cell r="Q1456">
            <v>3774.77</v>
          </cell>
          <cell r="R1456">
            <v>0</v>
          </cell>
          <cell r="S1456">
            <v>0</v>
          </cell>
          <cell r="T1456">
            <v>0</v>
          </cell>
          <cell r="U1456">
            <v>0</v>
          </cell>
          <cell r="V1456">
            <v>0</v>
          </cell>
          <cell r="W1456">
            <v>0</v>
          </cell>
          <cell r="X1456">
            <v>0</v>
          </cell>
          <cell r="Y1456">
            <v>1129.1500000000001</v>
          </cell>
          <cell r="Z1456">
            <v>11754.39</v>
          </cell>
          <cell r="AA1456">
            <v>0</v>
          </cell>
          <cell r="AC1456">
            <v>0</v>
          </cell>
          <cell r="AH1456">
            <v>0</v>
          </cell>
          <cell r="AI1456">
            <v>0</v>
          </cell>
          <cell r="AJ1456">
            <v>0</v>
          </cell>
          <cell r="AL1456">
            <v>1</v>
          </cell>
          <cell r="AM1456">
            <v>12</v>
          </cell>
          <cell r="AN1456">
            <v>0</v>
          </cell>
        </row>
        <row r="1457">
          <cell r="A1457" t="str">
            <v>Mass Ave</v>
          </cell>
          <cell r="B1457" t="str">
            <v>Mass Ave</v>
          </cell>
          <cell r="C1457" t="str">
            <v>16710</v>
          </cell>
          <cell r="D1457" t="str">
            <v>New Customer Connection</v>
          </cell>
          <cell r="E1457" t="str">
            <v>05559</v>
          </cell>
          <cell r="G1457"/>
          <cell r="I1457">
            <v>0</v>
          </cell>
          <cell r="J1457" t="str">
            <v>Overtime</v>
          </cell>
          <cell r="L1457">
            <v>0</v>
          </cell>
          <cell r="M1457">
            <v>5206.68</v>
          </cell>
          <cell r="N1457">
            <v>141.03</v>
          </cell>
          <cell r="O1457">
            <v>978.77</v>
          </cell>
          <cell r="P1457">
            <v>914.61</v>
          </cell>
          <cell r="Q1457">
            <v>1523.58</v>
          </cell>
          <cell r="R1457">
            <v>0</v>
          </cell>
          <cell r="S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1648.69</v>
          </cell>
          <cell r="Z1457">
            <v>5206.68</v>
          </cell>
          <cell r="AA1457">
            <v>0</v>
          </cell>
          <cell r="AC1457">
            <v>0</v>
          </cell>
          <cell r="AH1457">
            <v>0</v>
          </cell>
          <cell r="AI1457">
            <v>0</v>
          </cell>
          <cell r="AJ1457">
            <v>0</v>
          </cell>
          <cell r="AL1457">
            <v>1</v>
          </cell>
          <cell r="AM1457">
            <v>12</v>
          </cell>
          <cell r="AN1457">
            <v>0</v>
          </cell>
        </row>
        <row r="1458">
          <cell r="A1458" t="str">
            <v>Mass Ave</v>
          </cell>
          <cell r="B1458" t="str">
            <v>Mass Ave</v>
          </cell>
          <cell r="C1458" t="str">
            <v>16710</v>
          </cell>
          <cell r="D1458" t="str">
            <v>New Customer Connection</v>
          </cell>
          <cell r="E1458" t="str">
            <v>05559</v>
          </cell>
          <cell r="G1458"/>
          <cell r="I1458">
            <v>0</v>
          </cell>
          <cell r="J1458" t="str">
            <v>Benefits</v>
          </cell>
          <cell r="L1458">
            <v>0</v>
          </cell>
          <cell r="M1458">
            <v>7208.3400000000011</v>
          </cell>
          <cell r="N1458">
            <v>0</v>
          </cell>
          <cell r="O1458">
            <v>2446</v>
          </cell>
          <cell r="P1458">
            <v>1709.51</v>
          </cell>
          <cell r="Q1458">
            <v>2338.19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0</v>
          </cell>
          <cell r="X1458">
            <v>0</v>
          </cell>
          <cell r="Y1458">
            <v>714.64</v>
          </cell>
          <cell r="Z1458">
            <v>7208.3400000000011</v>
          </cell>
          <cell r="AA1458">
            <v>0</v>
          </cell>
          <cell r="AC1458">
            <v>0</v>
          </cell>
          <cell r="AH1458">
            <v>0</v>
          </cell>
          <cell r="AI1458">
            <v>0</v>
          </cell>
          <cell r="AJ1458">
            <v>0</v>
          </cell>
          <cell r="AL1458">
            <v>1</v>
          </cell>
          <cell r="AM1458">
            <v>12</v>
          </cell>
          <cell r="AN1458">
            <v>0</v>
          </cell>
        </row>
        <row r="1459">
          <cell r="A1459" t="str">
            <v>Mass Ave</v>
          </cell>
          <cell r="B1459" t="str">
            <v>Mass Ave</v>
          </cell>
          <cell r="C1459" t="str">
            <v>16710</v>
          </cell>
          <cell r="D1459" t="str">
            <v>New Customer Connection</v>
          </cell>
          <cell r="E1459" t="str">
            <v>05559</v>
          </cell>
          <cell r="G1459"/>
          <cell r="I1459">
            <v>0</v>
          </cell>
          <cell r="J1459" t="str">
            <v>Invoice</v>
          </cell>
          <cell r="L1459">
            <v>0</v>
          </cell>
          <cell r="M1459">
            <v>78698.990000000005</v>
          </cell>
          <cell r="N1459">
            <v>0</v>
          </cell>
          <cell r="O1459">
            <v>7717.99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  <cell r="T1459">
            <v>0</v>
          </cell>
          <cell r="U1459">
            <v>0</v>
          </cell>
          <cell r="V1459">
            <v>70981</v>
          </cell>
          <cell r="W1459">
            <v>0</v>
          </cell>
          <cell r="X1459">
            <v>0</v>
          </cell>
          <cell r="Y1459">
            <v>0</v>
          </cell>
          <cell r="Z1459">
            <v>78698.990000000005</v>
          </cell>
          <cell r="AA1459">
            <v>1</v>
          </cell>
          <cell r="AC1459">
            <v>0</v>
          </cell>
          <cell r="AH1459">
            <v>0</v>
          </cell>
          <cell r="AI1459">
            <v>0</v>
          </cell>
          <cell r="AJ1459">
            <v>0</v>
          </cell>
          <cell r="AL1459">
            <v>1</v>
          </cell>
          <cell r="AM1459">
            <v>12</v>
          </cell>
          <cell r="AN1459">
            <v>0</v>
          </cell>
        </row>
        <row r="1460">
          <cell r="A1460" t="str">
            <v>Mass Ave</v>
          </cell>
          <cell r="B1460" t="str">
            <v>Mass Ave</v>
          </cell>
          <cell r="C1460" t="str">
            <v>16710</v>
          </cell>
          <cell r="D1460" t="str">
            <v>New Customer Connection</v>
          </cell>
          <cell r="E1460" t="str">
            <v>05559</v>
          </cell>
          <cell r="G1460"/>
          <cell r="I1460">
            <v>0</v>
          </cell>
          <cell r="J1460" t="str">
            <v>Material</v>
          </cell>
          <cell r="L1460">
            <v>0</v>
          </cell>
          <cell r="M1460">
            <v>8872.6</v>
          </cell>
          <cell r="N1460">
            <v>62.95</v>
          </cell>
          <cell r="O1460">
            <v>6475.33</v>
          </cell>
          <cell r="P1460">
            <v>1432.99</v>
          </cell>
          <cell r="Q1460">
            <v>0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  <cell r="X1460">
            <v>901.33</v>
          </cell>
          <cell r="Y1460">
            <v>0</v>
          </cell>
          <cell r="Z1460">
            <v>8872.6</v>
          </cell>
          <cell r="AA1460">
            <v>0</v>
          </cell>
          <cell r="AC1460">
            <v>0</v>
          </cell>
          <cell r="AH1460">
            <v>0</v>
          </cell>
          <cell r="AI1460">
            <v>0</v>
          </cell>
          <cell r="AJ1460">
            <v>0</v>
          </cell>
          <cell r="AL1460">
            <v>1</v>
          </cell>
          <cell r="AM1460">
            <v>12</v>
          </cell>
          <cell r="AN1460">
            <v>0</v>
          </cell>
        </row>
        <row r="1461">
          <cell r="A1461" t="str">
            <v>Mass Ave</v>
          </cell>
          <cell r="B1461" t="str">
            <v>Mass Ave</v>
          </cell>
          <cell r="C1461" t="str">
            <v>16710</v>
          </cell>
          <cell r="D1461" t="str">
            <v>New Customer Connection</v>
          </cell>
          <cell r="E1461" t="str">
            <v>05559</v>
          </cell>
          <cell r="G1461"/>
          <cell r="I1461">
            <v>0</v>
          </cell>
          <cell r="J1461" t="str">
            <v>Other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C1461">
            <v>0</v>
          </cell>
          <cell r="AH1461">
            <v>0</v>
          </cell>
          <cell r="AI1461">
            <v>0</v>
          </cell>
          <cell r="AJ1461">
            <v>0</v>
          </cell>
          <cell r="AL1461">
            <v>1</v>
          </cell>
          <cell r="AM1461">
            <v>12</v>
          </cell>
          <cell r="AN1461">
            <v>0</v>
          </cell>
        </row>
        <row r="1462">
          <cell r="A1462" t="str">
            <v>Mass Ave</v>
          </cell>
          <cell r="B1462" t="str">
            <v>Mass Ave</v>
          </cell>
          <cell r="C1462" t="str">
            <v>16710</v>
          </cell>
          <cell r="D1462" t="str">
            <v>New Customer Connection</v>
          </cell>
          <cell r="E1462" t="str">
            <v>05559</v>
          </cell>
          <cell r="G1462"/>
          <cell r="H1462" t="str">
            <v xml:space="preserve">    </v>
          </cell>
          <cell r="I1462">
            <v>0</v>
          </cell>
          <cell r="J1462" t="str">
            <v>Total</v>
          </cell>
          <cell r="L1462">
            <v>0</v>
          </cell>
          <cell r="M1462">
            <v>111741</v>
          </cell>
          <cell r="N1462">
            <v>203.98000000000002</v>
          </cell>
          <cell r="O1462">
            <v>21797.440000000002</v>
          </cell>
          <cell r="P1462">
            <v>6728.23</v>
          </cell>
          <cell r="Q1462">
            <v>7636.5400000000009</v>
          </cell>
          <cell r="R1462">
            <v>0</v>
          </cell>
          <cell r="S1462">
            <v>0</v>
          </cell>
          <cell r="T1462">
            <v>0</v>
          </cell>
          <cell r="U1462">
            <v>0</v>
          </cell>
          <cell r="V1462">
            <v>70981</v>
          </cell>
          <cell r="W1462">
            <v>0</v>
          </cell>
          <cell r="X1462">
            <v>901.33</v>
          </cell>
          <cell r="Y1462">
            <v>3492.48</v>
          </cell>
          <cell r="Z1462">
            <v>111741</v>
          </cell>
          <cell r="AA1462">
            <v>1</v>
          </cell>
          <cell r="AB1462">
            <v>0</v>
          </cell>
          <cell r="AC1462" t="str">
            <v xml:space="preserve">    </v>
          </cell>
          <cell r="AD1462">
            <v>0</v>
          </cell>
          <cell r="AE1462">
            <v>0</v>
          </cell>
          <cell r="AF1462">
            <v>0</v>
          </cell>
          <cell r="AL1462">
            <v>1</v>
          </cell>
          <cell r="AM1462">
            <v>12</v>
          </cell>
          <cell r="AN1462">
            <v>0</v>
          </cell>
        </row>
        <row r="1463">
          <cell r="A1463" t="str">
            <v>Mass Ave</v>
          </cell>
          <cell r="B1463" t="str">
            <v>Mass Ave</v>
          </cell>
          <cell r="C1463" t="str">
            <v>16710</v>
          </cell>
          <cell r="D1463" t="str">
            <v>New Customer Connection</v>
          </cell>
          <cell r="E1463" t="str">
            <v>06233</v>
          </cell>
          <cell r="G1463"/>
          <cell r="I1463">
            <v>0</v>
          </cell>
          <cell r="J1463" t="str">
            <v>labor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C1463">
            <v>0</v>
          </cell>
          <cell r="AH1463">
            <v>0</v>
          </cell>
          <cell r="AI1463">
            <v>0</v>
          </cell>
          <cell r="AJ1463">
            <v>0</v>
          </cell>
          <cell r="AL1463">
            <v>1</v>
          </cell>
          <cell r="AM1463">
            <v>12</v>
          </cell>
          <cell r="AN1463">
            <v>0</v>
          </cell>
        </row>
        <row r="1464">
          <cell r="A1464" t="str">
            <v>Mass Ave</v>
          </cell>
          <cell r="B1464" t="str">
            <v>Mass Ave</v>
          </cell>
          <cell r="C1464" t="str">
            <v>16710</v>
          </cell>
          <cell r="D1464" t="str">
            <v>New Customer Connection</v>
          </cell>
          <cell r="E1464" t="str">
            <v>06233</v>
          </cell>
          <cell r="G1464"/>
          <cell r="I1464">
            <v>0</v>
          </cell>
          <cell r="J1464" t="str">
            <v>Overtime</v>
          </cell>
          <cell r="L1464">
            <v>0</v>
          </cell>
          <cell r="M1464">
            <v>2501.81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Y1464">
            <v>2501.81</v>
          </cell>
          <cell r="Z1464">
            <v>2501.81</v>
          </cell>
          <cell r="AA1464">
            <v>0</v>
          </cell>
          <cell r="AC1464">
            <v>0</v>
          </cell>
          <cell r="AH1464">
            <v>0</v>
          </cell>
          <cell r="AI1464">
            <v>0</v>
          </cell>
          <cell r="AJ1464">
            <v>0</v>
          </cell>
          <cell r="AL1464">
            <v>1</v>
          </cell>
          <cell r="AM1464">
            <v>12</v>
          </cell>
          <cell r="AN1464">
            <v>0</v>
          </cell>
        </row>
        <row r="1465">
          <cell r="A1465" t="str">
            <v>Mass Ave</v>
          </cell>
          <cell r="B1465" t="str">
            <v>Mass Ave</v>
          </cell>
          <cell r="C1465" t="str">
            <v>16710</v>
          </cell>
          <cell r="D1465" t="str">
            <v>New Customer Connection</v>
          </cell>
          <cell r="E1465" t="str">
            <v>06233</v>
          </cell>
          <cell r="G1465"/>
          <cell r="I1465">
            <v>0</v>
          </cell>
          <cell r="J1465" t="str">
            <v>Benefits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T1465">
            <v>0</v>
          </cell>
          <cell r="U1465">
            <v>0</v>
          </cell>
          <cell r="V1465">
            <v>0</v>
          </cell>
          <cell r="W1465">
            <v>0</v>
          </cell>
          <cell r="X1465">
            <v>0</v>
          </cell>
          <cell r="Y1465">
            <v>0</v>
          </cell>
          <cell r="Z1465">
            <v>0</v>
          </cell>
          <cell r="AA1465">
            <v>0</v>
          </cell>
          <cell r="AC1465">
            <v>0</v>
          </cell>
          <cell r="AH1465">
            <v>0</v>
          </cell>
          <cell r="AI1465">
            <v>0</v>
          </cell>
          <cell r="AJ1465">
            <v>0</v>
          </cell>
          <cell r="AL1465">
            <v>1</v>
          </cell>
          <cell r="AM1465">
            <v>12</v>
          </cell>
          <cell r="AN1465">
            <v>0</v>
          </cell>
        </row>
        <row r="1466">
          <cell r="A1466" t="str">
            <v>Mass Ave</v>
          </cell>
          <cell r="B1466" t="str">
            <v>Mass Ave</v>
          </cell>
          <cell r="C1466" t="str">
            <v>16710</v>
          </cell>
          <cell r="D1466" t="str">
            <v>New Customer Connection</v>
          </cell>
          <cell r="E1466" t="str">
            <v>06233</v>
          </cell>
          <cell r="G1466"/>
          <cell r="I1466">
            <v>0</v>
          </cell>
          <cell r="J1466" t="str">
            <v>Invoice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  <cell r="V1466">
            <v>0</v>
          </cell>
          <cell r="W1466">
            <v>0</v>
          </cell>
          <cell r="X1466">
            <v>0</v>
          </cell>
          <cell r="Y1466">
            <v>0</v>
          </cell>
          <cell r="Z1466">
            <v>0</v>
          </cell>
          <cell r="AA1466">
            <v>1</v>
          </cell>
          <cell r="AC1466">
            <v>0</v>
          </cell>
          <cell r="AH1466">
            <v>0</v>
          </cell>
          <cell r="AI1466">
            <v>0</v>
          </cell>
          <cell r="AJ1466">
            <v>0</v>
          </cell>
          <cell r="AL1466">
            <v>1</v>
          </cell>
          <cell r="AM1466">
            <v>12</v>
          </cell>
          <cell r="AN1466">
            <v>0</v>
          </cell>
        </row>
        <row r="1467">
          <cell r="A1467" t="str">
            <v>Mass Ave</v>
          </cell>
          <cell r="B1467" t="str">
            <v>Mass Ave</v>
          </cell>
          <cell r="C1467" t="str">
            <v>16710</v>
          </cell>
          <cell r="D1467" t="str">
            <v>New Customer Connection</v>
          </cell>
          <cell r="E1467" t="str">
            <v>06233</v>
          </cell>
          <cell r="G1467"/>
          <cell r="I1467">
            <v>0</v>
          </cell>
          <cell r="J1467" t="str">
            <v>Material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  <cell r="S1467">
            <v>0</v>
          </cell>
          <cell r="T1467">
            <v>0</v>
          </cell>
          <cell r="U1467">
            <v>0</v>
          </cell>
          <cell r="V1467">
            <v>0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C1467">
            <v>0</v>
          </cell>
          <cell r="AH1467">
            <v>0</v>
          </cell>
          <cell r="AI1467">
            <v>0</v>
          </cell>
          <cell r="AJ1467">
            <v>0</v>
          </cell>
          <cell r="AL1467">
            <v>1</v>
          </cell>
          <cell r="AM1467">
            <v>12</v>
          </cell>
          <cell r="AN1467">
            <v>0</v>
          </cell>
        </row>
        <row r="1468">
          <cell r="A1468" t="str">
            <v>Mass Ave</v>
          </cell>
          <cell r="B1468" t="str">
            <v>Mass Ave</v>
          </cell>
          <cell r="C1468" t="str">
            <v>16710</v>
          </cell>
          <cell r="D1468" t="str">
            <v>New Customer Connection</v>
          </cell>
          <cell r="E1468" t="str">
            <v>06233</v>
          </cell>
          <cell r="G1468"/>
          <cell r="I1468">
            <v>0</v>
          </cell>
          <cell r="J1468" t="str">
            <v>Other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C1468">
            <v>0</v>
          </cell>
          <cell r="AH1468">
            <v>0</v>
          </cell>
          <cell r="AI1468">
            <v>0</v>
          </cell>
          <cell r="AJ1468">
            <v>0</v>
          </cell>
          <cell r="AL1468">
            <v>1</v>
          </cell>
          <cell r="AM1468">
            <v>12</v>
          </cell>
          <cell r="AN1468">
            <v>0</v>
          </cell>
        </row>
        <row r="1469">
          <cell r="A1469" t="str">
            <v>Mass Ave</v>
          </cell>
          <cell r="B1469" t="str">
            <v>Mass Ave</v>
          </cell>
          <cell r="C1469" t="str">
            <v>16710</v>
          </cell>
          <cell r="D1469" t="str">
            <v>New Customer Connection</v>
          </cell>
          <cell r="E1469" t="str">
            <v>06233</v>
          </cell>
          <cell r="G1469"/>
          <cell r="H1469" t="str">
            <v xml:space="preserve">    </v>
          </cell>
          <cell r="I1469">
            <v>0</v>
          </cell>
          <cell r="J1469" t="str">
            <v>Total</v>
          </cell>
          <cell r="L1469">
            <v>0</v>
          </cell>
          <cell r="M1469">
            <v>2501.81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0</v>
          </cell>
          <cell r="X1469">
            <v>0</v>
          </cell>
          <cell r="Y1469">
            <v>2501.81</v>
          </cell>
          <cell r="Z1469">
            <v>2501.81</v>
          </cell>
          <cell r="AA1469">
            <v>1</v>
          </cell>
          <cell r="AB1469">
            <v>0</v>
          </cell>
          <cell r="AC1469" t="str">
            <v xml:space="preserve">    </v>
          </cell>
          <cell r="AD1469">
            <v>0</v>
          </cell>
          <cell r="AE1469">
            <v>0</v>
          </cell>
          <cell r="AF1469">
            <v>0</v>
          </cell>
          <cell r="AL1469">
            <v>1</v>
          </cell>
          <cell r="AM1469">
            <v>12</v>
          </cell>
          <cell r="AN1469">
            <v>0</v>
          </cell>
        </row>
        <row r="1470">
          <cell r="A1470" t="str">
            <v>Mass Ave</v>
          </cell>
          <cell r="B1470" t="str">
            <v>Mass Ave</v>
          </cell>
          <cell r="C1470" t="str">
            <v>16710</v>
          </cell>
          <cell r="D1470" t="str">
            <v>New Customer Connection</v>
          </cell>
          <cell r="E1470" t="str">
            <v>06234</v>
          </cell>
          <cell r="G1470"/>
          <cell r="I1470">
            <v>0</v>
          </cell>
          <cell r="J1470" t="str">
            <v>labor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C1470">
            <v>0</v>
          </cell>
          <cell r="AH1470">
            <v>0</v>
          </cell>
          <cell r="AI1470">
            <v>0</v>
          </cell>
          <cell r="AJ1470">
            <v>0</v>
          </cell>
          <cell r="AL1470">
            <v>1</v>
          </cell>
          <cell r="AM1470">
            <v>12</v>
          </cell>
          <cell r="AN1470">
            <v>0</v>
          </cell>
        </row>
        <row r="1471">
          <cell r="A1471" t="str">
            <v>Mass Ave</v>
          </cell>
          <cell r="B1471" t="str">
            <v>Mass Ave</v>
          </cell>
          <cell r="C1471" t="str">
            <v>16710</v>
          </cell>
          <cell r="D1471" t="str">
            <v>New Customer Connection</v>
          </cell>
          <cell r="E1471" t="str">
            <v>06234</v>
          </cell>
          <cell r="G1471"/>
          <cell r="I1471">
            <v>0</v>
          </cell>
          <cell r="J1471" t="str">
            <v>Overtime</v>
          </cell>
          <cell r="L1471">
            <v>0</v>
          </cell>
          <cell r="M1471">
            <v>732.23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732.23</v>
          </cell>
          <cell r="Y1471">
            <v>0</v>
          </cell>
          <cell r="Z1471">
            <v>732.23</v>
          </cell>
          <cell r="AA1471">
            <v>0</v>
          </cell>
          <cell r="AC1471">
            <v>0</v>
          </cell>
          <cell r="AH1471">
            <v>0</v>
          </cell>
          <cell r="AI1471">
            <v>0</v>
          </cell>
          <cell r="AJ1471">
            <v>0</v>
          </cell>
          <cell r="AL1471">
            <v>1</v>
          </cell>
          <cell r="AM1471">
            <v>12</v>
          </cell>
          <cell r="AN1471">
            <v>0</v>
          </cell>
        </row>
        <row r="1472">
          <cell r="A1472" t="str">
            <v>Mass Ave</v>
          </cell>
          <cell r="B1472" t="str">
            <v>Mass Ave</v>
          </cell>
          <cell r="C1472" t="str">
            <v>16710</v>
          </cell>
          <cell r="D1472" t="str">
            <v>New Customer Connection</v>
          </cell>
          <cell r="E1472" t="str">
            <v>06234</v>
          </cell>
          <cell r="G1472"/>
          <cell r="I1472">
            <v>0</v>
          </cell>
          <cell r="J1472" t="str">
            <v>Benefits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  <cell r="U1472">
            <v>0</v>
          </cell>
          <cell r="V1472">
            <v>0</v>
          </cell>
          <cell r="W1472">
            <v>0</v>
          </cell>
          <cell r="X1472">
            <v>0</v>
          </cell>
          <cell r="Y1472">
            <v>0</v>
          </cell>
          <cell r="Z1472">
            <v>0</v>
          </cell>
          <cell r="AA1472">
            <v>0</v>
          </cell>
          <cell r="AC1472">
            <v>0</v>
          </cell>
          <cell r="AH1472">
            <v>0</v>
          </cell>
          <cell r="AI1472">
            <v>0</v>
          </cell>
          <cell r="AJ1472">
            <v>0</v>
          </cell>
          <cell r="AL1472">
            <v>1</v>
          </cell>
          <cell r="AM1472">
            <v>12</v>
          </cell>
          <cell r="AN1472">
            <v>0</v>
          </cell>
        </row>
        <row r="1473">
          <cell r="A1473" t="str">
            <v>Mass Ave</v>
          </cell>
          <cell r="B1473" t="str">
            <v>Mass Ave</v>
          </cell>
          <cell r="C1473" t="str">
            <v>16710</v>
          </cell>
          <cell r="D1473" t="str">
            <v>New Customer Connection</v>
          </cell>
          <cell r="E1473" t="str">
            <v>06234</v>
          </cell>
          <cell r="G1473"/>
          <cell r="I1473">
            <v>0</v>
          </cell>
          <cell r="J1473" t="str">
            <v>Invoice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  <cell r="S1473">
            <v>0</v>
          </cell>
          <cell r="T1473">
            <v>0</v>
          </cell>
          <cell r="U1473">
            <v>0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1</v>
          </cell>
          <cell r="AC1473">
            <v>0</v>
          </cell>
          <cell r="AH1473">
            <v>0</v>
          </cell>
          <cell r="AI1473">
            <v>0</v>
          </cell>
          <cell r="AJ1473">
            <v>0</v>
          </cell>
          <cell r="AL1473">
            <v>1</v>
          </cell>
          <cell r="AM1473">
            <v>12</v>
          </cell>
          <cell r="AN1473">
            <v>0</v>
          </cell>
        </row>
        <row r="1474">
          <cell r="A1474" t="str">
            <v>Mass Ave</v>
          </cell>
          <cell r="B1474" t="str">
            <v>Mass Ave</v>
          </cell>
          <cell r="C1474" t="str">
            <v>16710</v>
          </cell>
          <cell r="D1474" t="str">
            <v>New Customer Connection</v>
          </cell>
          <cell r="E1474" t="str">
            <v>06234</v>
          </cell>
          <cell r="G1474"/>
          <cell r="I1474">
            <v>0</v>
          </cell>
          <cell r="J1474" t="str">
            <v>Material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  <cell r="S1474">
            <v>0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C1474">
            <v>0</v>
          </cell>
          <cell r="AH1474">
            <v>0</v>
          </cell>
          <cell r="AI1474">
            <v>0</v>
          </cell>
          <cell r="AJ1474">
            <v>0</v>
          </cell>
          <cell r="AL1474">
            <v>1</v>
          </cell>
          <cell r="AM1474">
            <v>12</v>
          </cell>
          <cell r="AN1474">
            <v>0</v>
          </cell>
        </row>
        <row r="1475">
          <cell r="A1475" t="str">
            <v>Mass Ave</v>
          </cell>
          <cell r="B1475" t="str">
            <v>Mass Ave</v>
          </cell>
          <cell r="C1475" t="str">
            <v>16710</v>
          </cell>
          <cell r="D1475" t="str">
            <v>New Customer Connection</v>
          </cell>
          <cell r="E1475" t="str">
            <v>06234</v>
          </cell>
          <cell r="G1475"/>
          <cell r="I1475">
            <v>0</v>
          </cell>
          <cell r="J1475" t="str">
            <v>Other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0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C1475">
            <v>0</v>
          </cell>
          <cell r="AH1475">
            <v>0</v>
          </cell>
          <cell r="AI1475">
            <v>0</v>
          </cell>
          <cell r="AJ1475">
            <v>0</v>
          </cell>
          <cell r="AL1475">
            <v>1</v>
          </cell>
          <cell r="AM1475">
            <v>12</v>
          </cell>
          <cell r="AN1475">
            <v>0</v>
          </cell>
        </row>
        <row r="1476">
          <cell r="A1476" t="str">
            <v>Mass Ave</v>
          </cell>
          <cell r="B1476" t="str">
            <v>Mass Ave</v>
          </cell>
          <cell r="C1476" t="str">
            <v>16710</v>
          </cell>
          <cell r="D1476" t="str">
            <v>New Customer Connection</v>
          </cell>
          <cell r="E1476" t="str">
            <v>06234</v>
          </cell>
          <cell r="G1476"/>
          <cell r="H1476" t="str">
            <v xml:space="preserve">    </v>
          </cell>
          <cell r="I1476">
            <v>0</v>
          </cell>
          <cell r="J1476" t="str">
            <v>Total</v>
          </cell>
          <cell r="L1476">
            <v>0</v>
          </cell>
          <cell r="M1476">
            <v>732.23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0</v>
          </cell>
          <cell r="S1476">
            <v>0</v>
          </cell>
          <cell r="T1476">
            <v>0</v>
          </cell>
          <cell r="U1476">
            <v>0</v>
          </cell>
          <cell r="V1476">
            <v>0</v>
          </cell>
          <cell r="W1476">
            <v>0</v>
          </cell>
          <cell r="X1476">
            <v>732.23</v>
          </cell>
          <cell r="Y1476">
            <v>0</v>
          </cell>
          <cell r="Z1476">
            <v>732.23</v>
          </cell>
          <cell r="AA1476">
            <v>1</v>
          </cell>
          <cell r="AB1476">
            <v>0</v>
          </cell>
          <cell r="AC1476" t="str">
            <v xml:space="preserve">    </v>
          </cell>
          <cell r="AD1476">
            <v>0</v>
          </cell>
          <cell r="AE1476">
            <v>0</v>
          </cell>
          <cell r="AF1476">
            <v>0</v>
          </cell>
          <cell r="AL1476">
            <v>1</v>
          </cell>
          <cell r="AM1476">
            <v>12</v>
          </cell>
          <cell r="AN1476">
            <v>0</v>
          </cell>
        </row>
        <row r="1477">
          <cell r="A1477" t="str">
            <v>Mass Ave</v>
          </cell>
          <cell r="B1477" t="str">
            <v>Mass Ave</v>
          </cell>
          <cell r="C1477" t="str">
            <v>16710</v>
          </cell>
          <cell r="D1477" t="str">
            <v>New Customer Connection</v>
          </cell>
          <cell r="E1477" t="str">
            <v>06235</v>
          </cell>
          <cell r="G1477"/>
          <cell r="I1477">
            <v>0</v>
          </cell>
          <cell r="J1477" t="str">
            <v>labor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  <cell r="S1477">
            <v>0</v>
          </cell>
          <cell r="T1477">
            <v>0</v>
          </cell>
          <cell r="U1477">
            <v>0</v>
          </cell>
          <cell r="V1477">
            <v>0</v>
          </cell>
          <cell r="W1477">
            <v>0</v>
          </cell>
          <cell r="X1477">
            <v>0</v>
          </cell>
          <cell r="Y1477">
            <v>0</v>
          </cell>
          <cell r="Z1477">
            <v>0</v>
          </cell>
          <cell r="AA1477">
            <v>0</v>
          </cell>
          <cell r="AC1477">
            <v>0</v>
          </cell>
          <cell r="AH1477">
            <v>0</v>
          </cell>
          <cell r="AI1477">
            <v>0</v>
          </cell>
          <cell r="AJ1477">
            <v>0</v>
          </cell>
          <cell r="AL1477">
            <v>1</v>
          </cell>
          <cell r="AM1477">
            <v>12</v>
          </cell>
          <cell r="AN1477">
            <v>0</v>
          </cell>
        </row>
        <row r="1478">
          <cell r="A1478" t="str">
            <v>Mass Ave</v>
          </cell>
          <cell r="B1478" t="str">
            <v>Mass Ave</v>
          </cell>
          <cell r="C1478" t="str">
            <v>16710</v>
          </cell>
          <cell r="D1478" t="str">
            <v>New Customer Connection</v>
          </cell>
          <cell r="E1478" t="str">
            <v>06235</v>
          </cell>
          <cell r="G1478"/>
          <cell r="I1478">
            <v>0</v>
          </cell>
          <cell r="J1478" t="str">
            <v>Overtime</v>
          </cell>
          <cell r="L1478">
            <v>0</v>
          </cell>
          <cell r="M1478">
            <v>1776.64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  <cell r="S1478">
            <v>0</v>
          </cell>
          <cell r="T1478">
            <v>0</v>
          </cell>
          <cell r="U1478">
            <v>0</v>
          </cell>
          <cell r="V1478">
            <v>0</v>
          </cell>
          <cell r="W1478">
            <v>0</v>
          </cell>
          <cell r="X1478">
            <v>0</v>
          </cell>
          <cell r="Y1478">
            <v>1776.64</v>
          </cell>
          <cell r="Z1478">
            <v>1776.64</v>
          </cell>
          <cell r="AA1478">
            <v>0</v>
          </cell>
          <cell r="AC1478">
            <v>0</v>
          </cell>
          <cell r="AH1478">
            <v>0</v>
          </cell>
          <cell r="AI1478">
            <v>0</v>
          </cell>
          <cell r="AJ1478">
            <v>0</v>
          </cell>
          <cell r="AL1478">
            <v>1</v>
          </cell>
          <cell r="AM1478">
            <v>12</v>
          </cell>
          <cell r="AN1478">
            <v>0</v>
          </cell>
        </row>
        <row r="1479">
          <cell r="A1479" t="str">
            <v>Mass Ave</v>
          </cell>
          <cell r="B1479" t="str">
            <v>Mass Ave</v>
          </cell>
          <cell r="C1479" t="str">
            <v>16710</v>
          </cell>
          <cell r="D1479" t="str">
            <v>New Customer Connection</v>
          </cell>
          <cell r="E1479" t="str">
            <v>06235</v>
          </cell>
          <cell r="G1479"/>
          <cell r="I1479">
            <v>0</v>
          </cell>
          <cell r="J1479" t="str">
            <v>Benefits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  <cell r="S1479">
            <v>0</v>
          </cell>
          <cell r="T1479">
            <v>0</v>
          </cell>
          <cell r="U1479">
            <v>0</v>
          </cell>
          <cell r="V1479">
            <v>0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C1479">
            <v>0</v>
          </cell>
          <cell r="AH1479">
            <v>0</v>
          </cell>
          <cell r="AI1479">
            <v>0</v>
          </cell>
          <cell r="AJ1479">
            <v>0</v>
          </cell>
          <cell r="AL1479">
            <v>1</v>
          </cell>
          <cell r="AM1479">
            <v>12</v>
          </cell>
          <cell r="AN1479">
            <v>0</v>
          </cell>
        </row>
        <row r="1480">
          <cell r="A1480" t="str">
            <v>Mass Ave</v>
          </cell>
          <cell r="B1480" t="str">
            <v>Mass Ave</v>
          </cell>
          <cell r="C1480" t="str">
            <v>16710</v>
          </cell>
          <cell r="D1480" t="str">
            <v>New Customer Connection</v>
          </cell>
          <cell r="E1480" t="str">
            <v>06235</v>
          </cell>
          <cell r="G1480"/>
          <cell r="I1480">
            <v>0</v>
          </cell>
          <cell r="J1480" t="str">
            <v>Invoice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0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1</v>
          </cell>
          <cell r="AC1480">
            <v>0</v>
          </cell>
          <cell r="AH1480">
            <v>0</v>
          </cell>
          <cell r="AI1480">
            <v>0</v>
          </cell>
          <cell r="AJ1480">
            <v>0</v>
          </cell>
          <cell r="AL1480">
            <v>1</v>
          </cell>
          <cell r="AM1480">
            <v>12</v>
          </cell>
          <cell r="AN1480">
            <v>0</v>
          </cell>
        </row>
        <row r="1481">
          <cell r="A1481" t="str">
            <v>Mass Ave</v>
          </cell>
          <cell r="B1481" t="str">
            <v>Mass Ave</v>
          </cell>
          <cell r="C1481" t="str">
            <v>16710</v>
          </cell>
          <cell r="D1481" t="str">
            <v>New Customer Connection</v>
          </cell>
          <cell r="E1481" t="str">
            <v>06235</v>
          </cell>
          <cell r="G1481"/>
          <cell r="I1481">
            <v>0</v>
          </cell>
          <cell r="J1481" t="str">
            <v>Material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C1481">
            <v>0</v>
          </cell>
          <cell r="AH1481">
            <v>0</v>
          </cell>
          <cell r="AI1481">
            <v>0</v>
          </cell>
          <cell r="AJ1481">
            <v>0</v>
          </cell>
          <cell r="AL1481">
            <v>1</v>
          </cell>
          <cell r="AM1481">
            <v>12</v>
          </cell>
          <cell r="AN1481">
            <v>0</v>
          </cell>
        </row>
        <row r="1482">
          <cell r="A1482" t="str">
            <v>Mass Ave</v>
          </cell>
          <cell r="B1482" t="str">
            <v>Mass Ave</v>
          </cell>
          <cell r="C1482" t="str">
            <v>16710</v>
          </cell>
          <cell r="D1482" t="str">
            <v>New Customer Connection</v>
          </cell>
          <cell r="E1482" t="str">
            <v>06235</v>
          </cell>
          <cell r="G1482"/>
          <cell r="I1482">
            <v>0</v>
          </cell>
          <cell r="J1482" t="str">
            <v>Other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C1482">
            <v>0</v>
          </cell>
          <cell r="AH1482">
            <v>0</v>
          </cell>
          <cell r="AI1482">
            <v>0</v>
          </cell>
          <cell r="AJ1482">
            <v>0</v>
          </cell>
          <cell r="AL1482">
            <v>1</v>
          </cell>
          <cell r="AM1482">
            <v>12</v>
          </cell>
          <cell r="AN1482">
            <v>0</v>
          </cell>
        </row>
        <row r="1483">
          <cell r="A1483" t="str">
            <v>Mass Ave</v>
          </cell>
          <cell r="B1483" t="str">
            <v>Mass Ave</v>
          </cell>
          <cell r="C1483" t="str">
            <v>16710</v>
          </cell>
          <cell r="D1483" t="str">
            <v>New Customer Connection</v>
          </cell>
          <cell r="E1483" t="str">
            <v>06235</v>
          </cell>
          <cell r="G1483"/>
          <cell r="H1483" t="str">
            <v xml:space="preserve">    </v>
          </cell>
          <cell r="I1483">
            <v>0</v>
          </cell>
          <cell r="J1483" t="str">
            <v>Total</v>
          </cell>
          <cell r="L1483">
            <v>0</v>
          </cell>
          <cell r="M1483">
            <v>1776.64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R1483">
            <v>0</v>
          </cell>
          <cell r="S1483">
            <v>0</v>
          </cell>
          <cell r="T1483">
            <v>0</v>
          </cell>
          <cell r="U1483">
            <v>0</v>
          </cell>
          <cell r="V1483">
            <v>0</v>
          </cell>
          <cell r="W1483">
            <v>0</v>
          </cell>
          <cell r="X1483">
            <v>0</v>
          </cell>
          <cell r="Y1483">
            <v>1776.64</v>
          </cell>
          <cell r="Z1483">
            <v>1776.64</v>
          </cell>
          <cell r="AA1483">
            <v>1</v>
          </cell>
          <cell r="AB1483">
            <v>0</v>
          </cell>
          <cell r="AC1483" t="str">
            <v xml:space="preserve">    </v>
          </cell>
          <cell r="AD1483">
            <v>0</v>
          </cell>
          <cell r="AE1483">
            <v>0</v>
          </cell>
          <cell r="AF1483">
            <v>0</v>
          </cell>
          <cell r="AL1483">
            <v>1</v>
          </cell>
          <cell r="AM1483">
            <v>12</v>
          </cell>
          <cell r="AN1483">
            <v>0</v>
          </cell>
        </row>
        <row r="1484">
          <cell r="A1484" t="str">
            <v>Mass Ave</v>
          </cell>
          <cell r="B1484" t="str">
            <v>Mass Ave</v>
          </cell>
          <cell r="C1484" t="str">
            <v>16710</v>
          </cell>
          <cell r="D1484" t="str">
            <v>New Customer Connection</v>
          </cell>
          <cell r="E1484" t="str">
            <v>06236</v>
          </cell>
          <cell r="G1484"/>
          <cell r="I1484">
            <v>0</v>
          </cell>
          <cell r="J1484" t="str">
            <v>labor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  <cell r="S1484">
            <v>0</v>
          </cell>
          <cell r="T1484">
            <v>0</v>
          </cell>
          <cell r="U1484">
            <v>0</v>
          </cell>
          <cell r="V1484">
            <v>0</v>
          </cell>
          <cell r="W1484">
            <v>0</v>
          </cell>
          <cell r="X1484">
            <v>0</v>
          </cell>
          <cell r="Y1484">
            <v>0</v>
          </cell>
          <cell r="Z1484">
            <v>0</v>
          </cell>
          <cell r="AA1484">
            <v>0</v>
          </cell>
          <cell r="AC1484">
            <v>0</v>
          </cell>
          <cell r="AH1484">
            <v>0</v>
          </cell>
          <cell r="AI1484">
            <v>0</v>
          </cell>
          <cell r="AJ1484">
            <v>0</v>
          </cell>
          <cell r="AL1484">
            <v>1</v>
          </cell>
          <cell r="AM1484">
            <v>12</v>
          </cell>
          <cell r="AN1484">
            <v>0</v>
          </cell>
        </row>
        <row r="1485">
          <cell r="A1485" t="str">
            <v>Mass Ave</v>
          </cell>
          <cell r="B1485" t="str">
            <v>Mass Ave</v>
          </cell>
          <cell r="C1485" t="str">
            <v>16710</v>
          </cell>
          <cell r="D1485" t="str">
            <v>New Customer Connection</v>
          </cell>
          <cell r="E1485" t="str">
            <v>06236</v>
          </cell>
          <cell r="G1485"/>
          <cell r="I1485">
            <v>0</v>
          </cell>
          <cell r="J1485" t="str">
            <v>Overtime</v>
          </cell>
          <cell r="L1485">
            <v>0</v>
          </cell>
          <cell r="M1485">
            <v>1157.83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  <cell r="S1485">
            <v>0</v>
          </cell>
          <cell r="T1485">
            <v>0</v>
          </cell>
          <cell r="U1485">
            <v>0</v>
          </cell>
          <cell r="V1485">
            <v>0</v>
          </cell>
          <cell r="W1485">
            <v>0</v>
          </cell>
          <cell r="X1485">
            <v>420.5</v>
          </cell>
          <cell r="Y1485">
            <v>737.33</v>
          </cell>
          <cell r="Z1485">
            <v>1157.83</v>
          </cell>
          <cell r="AA1485">
            <v>0</v>
          </cell>
          <cell r="AC1485">
            <v>0</v>
          </cell>
          <cell r="AH1485">
            <v>0</v>
          </cell>
          <cell r="AI1485">
            <v>0</v>
          </cell>
          <cell r="AJ1485">
            <v>0</v>
          </cell>
          <cell r="AL1485">
            <v>1</v>
          </cell>
          <cell r="AM1485">
            <v>12</v>
          </cell>
          <cell r="AN1485">
            <v>0</v>
          </cell>
        </row>
        <row r="1486">
          <cell r="A1486" t="str">
            <v>Mass Ave</v>
          </cell>
          <cell r="B1486" t="str">
            <v>Mass Ave</v>
          </cell>
          <cell r="C1486" t="str">
            <v>16710</v>
          </cell>
          <cell r="D1486" t="str">
            <v>New Customer Connection</v>
          </cell>
          <cell r="E1486" t="str">
            <v>06236</v>
          </cell>
          <cell r="G1486"/>
          <cell r="I1486">
            <v>0</v>
          </cell>
          <cell r="J1486" t="str">
            <v>Benefits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R1486">
            <v>0</v>
          </cell>
          <cell r="S1486">
            <v>0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C1486">
            <v>0</v>
          </cell>
          <cell r="AH1486">
            <v>0</v>
          </cell>
          <cell r="AI1486">
            <v>0</v>
          </cell>
          <cell r="AJ1486">
            <v>0</v>
          </cell>
          <cell r="AL1486">
            <v>1</v>
          </cell>
          <cell r="AM1486">
            <v>12</v>
          </cell>
          <cell r="AN1486">
            <v>0</v>
          </cell>
        </row>
        <row r="1487">
          <cell r="A1487" t="str">
            <v>Mass Ave</v>
          </cell>
          <cell r="B1487" t="str">
            <v>Mass Ave</v>
          </cell>
          <cell r="C1487" t="str">
            <v>16710</v>
          </cell>
          <cell r="D1487" t="str">
            <v>New Customer Connection</v>
          </cell>
          <cell r="E1487" t="str">
            <v>06236</v>
          </cell>
          <cell r="G1487"/>
          <cell r="I1487">
            <v>0</v>
          </cell>
          <cell r="J1487" t="str">
            <v>Invoice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1</v>
          </cell>
          <cell r="AC1487">
            <v>0</v>
          </cell>
          <cell r="AH1487">
            <v>0</v>
          </cell>
          <cell r="AI1487">
            <v>0</v>
          </cell>
          <cell r="AJ1487">
            <v>0</v>
          </cell>
          <cell r="AL1487">
            <v>1</v>
          </cell>
          <cell r="AM1487">
            <v>12</v>
          </cell>
          <cell r="AN1487">
            <v>0</v>
          </cell>
        </row>
        <row r="1488">
          <cell r="A1488" t="str">
            <v>Mass Ave</v>
          </cell>
          <cell r="B1488" t="str">
            <v>Mass Ave</v>
          </cell>
          <cell r="C1488" t="str">
            <v>16710</v>
          </cell>
          <cell r="D1488" t="str">
            <v>New Customer Connection</v>
          </cell>
          <cell r="E1488" t="str">
            <v>06236</v>
          </cell>
          <cell r="G1488"/>
          <cell r="I1488">
            <v>0</v>
          </cell>
          <cell r="J1488" t="str">
            <v>Material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C1488">
            <v>0</v>
          </cell>
          <cell r="AH1488">
            <v>0</v>
          </cell>
          <cell r="AI1488">
            <v>0</v>
          </cell>
          <cell r="AJ1488">
            <v>0</v>
          </cell>
          <cell r="AL1488">
            <v>1</v>
          </cell>
          <cell r="AM1488">
            <v>12</v>
          </cell>
          <cell r="AN1488">
            <v>0</v>
          </cell>
        </row>
        <row r="1489">
          <cell r="A1489" t="str">
            <v>Mass Ave</v>
          </cell>
          <cell r="B1489" t="str">
            <v>Mass Ave</v>
          </cell>
          <cell r="C1489" t="str">
            <v>16710</v>
          </cell>
          <cell r="D1489" t="str">
            <v>New Customer Connection</v>
          </cell>
          <cell r="E1489" t="str">
            <v>06236</v>
          </cell>
          <cell r="G1489"/>
          <cell r="I1489">
            <v>0</v>
          </cell>
          <cell r="J1489" t="str">
            <v>Other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C1489">
            <v>0</v>
          </cell>
          <cell r="AH1489">
            <v>0</v>
          </cell>
          <cell r="AI1489">
            <v>0</v>
          </cell>
          <cell r="AJ1489">
            <v>0</v>
          </cell>
          <cell r="AL1489">
            <v>1</v>
          </cell>
          <cell r="AM1489">
            <v>12</v>
          </cell>
          <cell r="AN1489">
            <v>0</v>
          </cell>
        </row>
        <row r="1490">
          <cell r="A1490" t="str">
            <v>Mass Ave</v>
          </cell>
          <cell r="B1490" t="str">
            <v>Mass Ave</v>
          </cell>
          <cell r="C1490" t="str">
            <v>16710</v>
          </cell>
          <cell r="D1490" t="str">
            <v>New Customer Connection</v>
          </cell>
          <cell r="E1490" t="str">
            <v>06236</v>
          </cell>
          <cell r="G1490"/>
          <cell r="H1490" t="str">
            <v xml:space="preserve">    </v>
          </cell>
          <cell r="I1490">
            <v>0</v>
          </cell>
          <cell r="J1490" t="str">
            <v>Total</v>
          </cell>
          <cell r="L1490">
            <v>0</v>
          </cell>
          <cell r="M1490">
            <v>1157.83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0</v>
          </cell>
          <cell r="T1490">
            <v>0</v>
          </cell>
          <cell r="U1490">
            <v>0</v>
          </cell>
          <cell r="V1490">
            <v>0</v>
          </cell>
          <cell r="W1490">
            <v>0</v>
          </cell>
          <cell r="X1490">
            <v>420.5</v>
          </cell>
          <cell r="Y1490">
            <v>737.33</v>
          </cell>
          <cell r="Z1490">
            <v>1157.83</v>
          </cell>
          <cell r="AA1490">
            <v>1</v>
          </cell>
          <cell r="AB1490">
            <v>0</v>
          </cell>
          <cell r="AC1490" t="str">
            <v xml:space="preserve">    </v>
          </cell>
          <cell r="AD1490">
            <v>0</v>
          </cell>
          <cell r="AE1490">
            <v>0</v>
          </cell>
          <cell r="AF1490">
            <v>0</v>
          </cell>
          <cell r="AL1490">
            <v>1</v>
          </cell>
          <cell r="AM1490">
            <v>12</v>
          </cell>
          <cell r="AN1490">
            <v>0</v>
          </cell>
        </row>
        <row r="1491">
          <cell r="A1491" t="str">
            <v>Mass Ave</v>
          </cell>
          <cell r="B1491" t="str">
            <v>Mass Ave</v>
          </cell>
          <cell r="C1491" t="str">
            <v>16710</v>
          </cell>
          <cell r="D1491" t="str">
            <v>System Improvements</v>
          </cell>
          <cell r="E1491" t="str">
            <v>01213</v>
          </cell>
          <cell r="G1491" t="str">
            <v>4kv Roxbury 8N9</v>
          </cell>
          <cell r="I1491">
            <v>153186.48000000001</v>
          </cell>
          <cell r="J1491" t="str">
            <v>labor</v>
          </cell>
          <cell r="L1491">
            <v>5000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  <cell r="S1491">
            <v>0</v>
          </cell>
          <cell r="T1491">
            <v>0</v>
          </cell>
          <cell r="U1491">
            <v>0</v>
          </cell>
          <cell r="V1491">
            <v>0</v>
          </cell>
          <cell r="W1491">
            <v>0</v>
          </cell>
          <cell r="X1491">
            <v>0</v>
          </cell>
          <cell r="Y1491">
            <v>0</v>
          </cell>
          <cell r="Z1491">
            <v>0</v>
          </cell>
          <cell r="AA1491">
            <v>0</v>
          </cell>
          <cell r="AC1491">
            <v>5000</v>
          </cell>
          <cell r="AH1491">
            <v>0</v>
          </cell>
          <cell r="AI1491">
            <v>0</v>
          </cell>
          <cell r="AJ1491">
            <v>0</v>
          </cell>
          <cell r="AL1491">
            <v>1</v>
          </cell>
          <cell r="AM1491">
            <v>12</v>
          </cell>
          <cell r="AN1491">
            <v>0</v>
          </cell>
        </row>
        <row r="1492">
          <cell r="A1492" t="str">
            <v>Mass Ave</v>
          </cell>
          <cell r="B1492" t="str">
            <v>Mass Ave</v>
          </cell>
          <cell r="C1492" t="str">
            <v>16710</v>
          </cell>
          <cell r="D1492" t="str">
            <v>System Improvements</v>
          </cell>
          <cell r="E1492" t="str">
            <v>01213</v>
          </cell>
          <cell r="G1492" t="str">
            <v>4kv Roxbury 8N9</v>
          </cell>
          <cell r="I1492">
            <v>118609.97</v>
          </cell>
          <cell r="J1492" t="str">
            <v>Overtime</v>
          </cell>
          <cell r="L1492">
            <v>750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  <cell r="S1492">
            <v>0</v>
          </cell>
          <cell r="T1492">
            <v>0</v>
          </cell>
          <cell r="U1492">
            <v>0</v>
          </cell>
          <cell r="V1492">
            <v>0</v>
          </cell>
          <cell r="W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C1492">
            <v>750</v>
          </cell>
          <cell r="AH1492">
            <v>0</v>
          </cell>
          <cell r="AI1492">
            <v>0</v>
          </cell>
          <cell r="AJ1492">
            <v>0</v>
          </cell>
          <cell r="AL1492">
            <v>1</v>
          </cell>
          <cell r="AM1492">
            <v>12</v>
          </cell>
          <cell r="AN1492">
            <v>0</v>
          </cell>
        </row>
        <row r="1493">
          <cell r="A1493" t="str">
            <v>Mass Ave</v>
          </cell>
          <cell r="B1493" t="str">
            <v>Mass Ave</v>
          </cell>
          <cell r="C1493" t="str">
            <v>16710</v>
          </cell>
          <cell r="D1493" t="str">
            <v>System Improvements</v>
          </cell>
          <cell r="E1493" t="str">
            <v>01213</v>
          </cell>
          <cell r="G1493" t="str">
            <v>4kv Roxbury 8N9</v>
          </cell>
          <cell r="I1493">
            <v>66506.649999999994</v>
          </cell>
          <cell r="J1493" t="str">
            <v>Benefits</v>
          </cell>
          <cell r="L1493">
            <v>3200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C1493">
            <v>3200</v>
          </cell>
          <cell r="AH1493">
            <v>0</v>
          </cell>
          <cell r="AI1493">
            <v>0</v>
          </cell>
          <cell r="AJ1493">
            <v>0</v>
          </cell>
          <cell r="AL1493">
            <v>1</v>
          </cell>
          <cell r="AM1493">
            <v>12</v>
          </cell>
          <cell r="AN1493">
            <v>0</v>
          </cell>
        </row>
        <row r="1494">
          <cell r="A1494" t="str">
            <v>Mass Ave</v>
          </cell>
          <cell r="B1494" t="str">
            <v>Mass Ave</v>
          </cell>
          <cell r="C1494" t="str">
            <v>16710</v>
          </cell>
          <cell r="D1494" t="str">
            <v>System Improvements</v>
          </cell>
          <cell r="E1494" t="str">
            <v>01213</v>
          </cell>
          <cell r="G1494" t="str">
            <v>4kv Roxbury 8N9</v>
          </cell>
          <cell r="I1494">
            <v>147079.60999999999</v>
          </cell>
          <cell r="J1494" t="str">
            <v>Invoice</v>
          </cell>
          <cell r="L1494">
            <v>5000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  <cell r="S1494">
            <v>0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1</v>
          </cell>
          <cell r="AC1494">
            <v>5000</v>
          </cell>
          <cell r="AH1494">
            <v>0</v>
          </cell>
          <cell r="AI1494">
            <v>0</v>
          </cell>
          <cell r="AJ1494">
            <v>0</v>
          </cell>
          <cell r="AL1494">
            <v>1</v>
          </cell>
          <cell r="AM1494">
            <v>12</v>
          </cell>
          <cell r="AN1494">
            <v>0</v>
          </cell>
        </row>
        <row r="1495">
          <cell r="A1495" t="str">
            <v>Mass Ave</v>
          </cell>
          <cell r="B1495" t="str">
            <v>Mass Ave</v>
          </cell>
          <cell r="C1495" t="str">
            <v>16710</v>
          </cell>
          <cell r="D1495" t="str">
            <v>System Improvements</v>
          </cell>
          <cell r="E1495" t="str">
            <v>01213</v>
          </cell>
          <cell r="G1495" t="str">
            <v>4kv Roxbury 8N9</v>
          </cell>
          <cell r="I1495">
            <v>108191.46</v>
          </cell>
          <cell r="J1495" t="str">
            <v>Material</v>
          </cell>
          <cell r="L1495">
            <v>11050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C1495">
            <v>11050</v>
          </cell>
          <cell r="AH1495">
            <v>0</v>
          </cell>
          <cell r="AI1495">
            <v>0</v>
          </cell>
          <cell r="AJ1495">
            <v>0</v>
          </cell>
          <cell r="AL1495">
            <v>1</v>
          </cell>
          <cell r="AM1495">
            <v>12</v>
          </cell>
          <cell r="AN1495">
            <v>0</v>
          </cell>
        </row>
        <row r="1496">
          <cell r="A1496" t="str">
            <v>Mass Ave</v>
          </cell>
          <cell r="B1496" t="str">
            <v>Mass Ave</v>
          </cell>
          <cell r="C1496" t="str">
            <v>16710</v>
          </cell>
          <cell r="D1496" t="str">
            <v>System Improvements</v>
          </cell>
          <cell r="E1496" t="str">
            <v>01213</v>
          </cell>
          <cell r="G1496" t="str">
            <v>4kv Roxbury 8N9</v>
          </cell>
          <cell r="I1496">
            <v>0</v>
          </cell>
          <cell r="J1496" t="str">
            <v>Other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  <cell r="S1496">
            <v>0</v>
          </cell>
          <cell r="T1496">
            <v>0</v>
          </cell>
          <cell r="U1496">
            <v>0</v>
          </cell>
          <cell r="V1496">
            <v>0</v>
          </cell>
          <cell r="W1496">
            <v>0</v>
          </cell>
          <cell r="X1496">
            <v>0</v>
          </cell>
          <cell r="Y1496">
            <v>0</v>
          </cell>
          <cell r="Z1496">
            <v>0</v>
          </cell>
          <cell r="AA1496">
            <v>0</v>
          </cell>
          <cell r="AC1496">
            <v>0</v>
          </cell>
          <cell r="AH1496">
            <v>0</v>
          </cell>
          <cell r="AI1496">
            <v>0</v>
          </cell>
          <cell r="AJ1496">
            <v>0</v>
          </cell>
          <cell r="AL1496">
            <v>1</v>
          </cell>
          <cell r="AM1496">
            <v>12</v>
          </cell>
          <cell r="AN1496">
            <v>0</v>
          </cell>
        </row>
        <row r="1497">
          <cell r="A1497" t="str">
            <v>Mass Ave</v>
          </cell>
          <cell r="B1497" t="str">
            <v>Mass Ave</v>
          </cell>
          <cell r="C1497" t="str">
            <v>16710</v>
          </cell>
          <cell r="D1497" t="str">
            <v>System Improvements</v>
          </cell>
          <cell r="E1497" t="str">
            <v>01213</v>
          </cell>
          <cell r="G1497" t="str">
            <v>4kv Roxbury 8N9</v>
          </cell>
          <cell r="H1497" t="str">
            <v xml:space="preserve">    </v>
          </cell>
          <cell r="I1497">
            <v>593574.16999999993</v>
          </cell>
          <cell r="J1497" t="str">
            <v>Total</v>
          </cell>
          <cell r="L1497">
            <v>25000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  <cell r="S1497">
            <v>0</v>
          </cell>
          <cell r="T1497">
            <v>0</v>
          </cell>
          <cell r="U1497">
            <v>0</v>
          </cell>
          <cell r="V1497">
            <v>0</v>
          </cell>
          <cell r="W1497">
            <v>0</v>
          </cell>
          <cell r="X1497">
            <v>0</v>
          </cell>
          <cell r="Y1497">
            <v>0</v>
          </cell>
          <cell r="Z1497">
            <v>0</v>
          </cell>
          <cell r="AA1497">
            <v>1</v>
          </cell>
          <cell r="AB1497">
            <v>0</v>
          </cell>
          <cell r="AC1497" t="str">
            <v xml:space="preserve">    </v>
          </cell>
          <cell r="AD1497">
            <v>0</v>
          </cell>
          <cell r="AE1497">
            <v>0</v>
          </cell>
          <cell r="AF1497">
            <v>0</v>
          </cell>
          <cell r="AL1497">
            <v>1</v>
          </cell>
          <cell r="AM1497">
            <v>12</v>
          </cell>
          <cell r="AN1497">
            <v>0</v>
          </cell>
        </row>
        <row r="1498">
          <cell r="A1498" t="str">
            <v>Mass Ave</v>
          </cell>
          <cell r="B1498" t="str">
            <v>Mass Ave</v>
          </cell>
          <cell r="C1498" t="str">
            <v>16390</v>
          </cell>
          <cell r="D1498" t="str">
            <v>System Improvements</v>
          </cell>
          <cell r="E1498" t="str">
            <v>99206</v>
          </cell>
          <cell r="G1498" t="str">
            <v>CONVERT PNU25 BKL</v>
          </cell>
          <cell r="I1498">
            <v>522537.88</v>
          </cell>
          <cell r="J1498" t="str">
            <v>labor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C1498">
            <v>0</v>
          </cell>
          <cell r="AH1498">
            <v>0</v>
          </cell>
          <cell r="AI1498">
            <v>0</v>
          </cell>
          <cell r="AJ1498">
            <v>0</v>
          </cell>
          <cell r="AL1498">
            <v>1</v>
          </cell>
          <cell r="AM1498">
            <v>12</v>
          </cell>
          <cell r="AN1498">
            <v>0</v>
          </cell>
        </row>
        <row r="1499">
          <cell r="A1499" t="str">
            <v>Mass Ave</v>
          </cell>
          <cell r="B1499" t="str">
            <v>Mass Ave</v>
          </cell>
          <cell r="C1499" t="str">
            <v>16390</v>
          </cell>
          <cell r="D1499" t="str">
            <v>System Improvements</v>
          </cell>
          <cell r="E1499" t="str">
            <v>99206</v>
          </cell>
          <cell r="G1499" t="str">
            <v>CONVERT PNU25 BKL</v>
          </cell>
          <cell r="I1499">
            <v>266136.02</v>
          </cell>
          <cell r="J1499" t="str">
            <v>Overtime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C1499">
            <v>0</v>
          </cell>
          <cell r="AH1499">
            <v>0</v>
          </cell>
          <cell r="AI1499">
            <v>0</v>
          </cell>
          <cell r="AJ1499">
            <v>0</v>
          </cell>
          <cell r="AL1499">
            <v>1</v>
          </cell>
          <cell r="AM1499">
            <v>12</v>
          </cell>
          <cell r="AN1499">
            <v>0</v>
          </cell>
        </row>
        <row r="1500">
          <cell r="A1500" t="str">
            <v>Mass Ave</v>
          </cell>
          <cell r="B1500" t="str">
            <v>Mass Ave</v>
          </cell>
          <cell r="C1500" t="str">
            <v>16390</v>
          </cell>
          <cell r="D1500" t="str">
            <v>System Improvements</v>
          </cell>
          <cell r="E1500" t="str">
            <v>99206</v>
          </cell>
          <cell r="G1500" t="str">
            <v>CONVERT PNU25 BKL</v>
          </cell>
          <cell r="I1500">
            <v>223699.74</v>
          </cell>
          <cell r="J1500" t="str">
            <v>Benefits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  <cell r="S1500">
            <v>0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C1500">
            <v>0</v>
          </cell>
          <cell r="AH1500">
            <v>0</v>
          </cell>
          <cell r="AI1500">
            <v>0</v>
          </cell>
          <cell r="AJ1500">
            <v>0</v>
          </cell>
          <cell r="AL1500">
            <v>1</v>
          </cell>
          <cell r="AM1500">
            <v>12</v>
          </cell>
          <cell r="AN1500">
            <v>0</v>
          </cell>
        </row>
        <row r="1501">
          <cell r="A1501" t="str">
            <v>Mass Ave</v>
          </cell>
          <cell r="B1501" t="str">
            <v>Mass Ave</v>
          </cell>
          <cell r="C1501" t="str">
            <v>16390</v>
          </cell>
          <cell r="D1501" t="str">
            <v>System Improvements</v>
          </cell>
          <cell r="E1501" t="str">
            <v>99206</v>
          </cell>
          <cell r="G1501" t="str">
            <v>CONVERT PNU25 BKL</v>
          </cell>
          <cell r="I1501">
            <v>486858.84</v>
          </cell>
          <cell r="J1501" t="str">
            <v>Invoice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1</v>
          </cell>
          <cell r="AC1501">
            <v>0</v>
          </cell>
          <cell r="AH1501">
            <v>0</v>
          </cell>
          <cell r="AI1501">
            <v>0</v>
          </cell>
          <cell r="AJ1501">
            <v>0</v>
          </cell>
          <cell r="AL1501">
            <v>1</v>
          </cell>
          <cell r="AM1501">
            <v>12</v>
          </cell>
          <cell r="AN1501">
            <v>0</v>
          </cell>
        </row>
        <row r="1502">
          <cell r="A1502" t="str">
            <v>Mass Ave</v>
          </cell>
          <cell r="B1502" t="str">
            <v>Mass Ave</v>
          </cell>
          <cell r="C1502" t="str">
            <v>16390</v>
          </cell>
          <cell r="D1502" t="str">
            <v>System Improvements</v>
          </cell>
          <cell r="E1502" t="str">
            <v>99206</v>
          </cell>
          <cell r="G1502" t="str">
            <v>CONVERT PNU25 BKL</v>
          </cell>
          <cell r="I1502">
            <v>582457.74</v>
          </cell>
          <cell r="J1502" t="str">
            <v>Material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C1502">
            <v>0</v>
          </cell>
          <cell r="AH1502">
            <v>0</v>
          </cell>
          <cell r="AI1502">
            <v>0</v>
          </cell>
          <cell r="AJ1502">
            <v>0</v>
          </cell>
          <cell r="AL1502">
            <v>1</v>
          </cell>
          <cell r="AM1502">
            <v>12</v>
          </cell>
          <cell r="AN1502">
            <v>0</v>
          </cell>
        </row>
        <row r="1503">
          <cell r="A1503" t="str">
            <v>Mass Ave</v>
          </cell>
          <cell r="B1503" t="str">
            <v>Mass Ave</v>
          </cell>
          <cell r="C1503" t="str">
            <v>16390</v>
          </cell>
          <cell r="D1503" t="str">
            <v>System Improvements</v>
          </cell>
          <cell r="E1503" t="str">
            <v>99206</v>
          </cell>
          <cell r="G1503" t="str">
            <v>CONVERT PNU25 BKL</v>
          </cell>
          <cell r="I1503">
            <v>0</v>
          </cell>
          <cell r="J1503" t="str">
            <v>Other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  <cell r="AC1503">
            <v>0</v>
          </cell>
          <cell r="AH1503">
            <v>0</v>
          </cell>
          <cell r="AI1503">
            <v>0</v>
          </cell>
          <cell r="AJ1503">
            <v>0</v>
          </cell>
          <cell r="AL1503">
            <v>1</v>
          </cell>
          <cell r="AM1503">
            <v>12</v>
          </cell>
          <cell r="AN1503">
            <v>0</v>
          </cell>
        </row>
        <row r="1504">
          <cell r="A1504" t="str">
            <v>Mass Ave</v>
          </cell>
          <cell r="B1504" t="str">
            <v>Mass Ave</v>
          </cell>
          <cell r="C1504" t="str">
            <v>16390</v>
          </cell>
          <cell r="D1504" t="str">
            <v>System Improvements</v>
          </cell>
          <cell r="E1504" t="str">
            <v>99206</v>
          </cell>
          <cell r="G1504" t="str">
            <v>CONVERT PNU25 BKL</v>
          </cell>
          <cell r="H1504" t="str">
            <v xml:space="preserve">    </v>
          </cell>
          <cell r="I1504">
            <v>2081690.22</v>
          </cell>
          <cell r="J1504" t="str">
            <v>Total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  <cell r="S1504">
            <v>0</v>
          </cell>
          <cell r="T1504">
            <v>0</v>
          </cell>
          <cell r="U1504">
            <v>0</v>
          </cell>
          <cell r="V1504">
            <v>0</v>
          </cell>
          <cell r="W1504">
            <v>0</v>
          </cell>
          <cell r="X1504">
            <v>0</v>
          </cell>
          <cell r="Y1504">
            <v>0</v>
          </cell>
          <cell r="Z1504">
            <v>0</v>
          </cell>
          <cell r="AA1504">
            <v>1</v>
          </cell>
          <cell r="AB1504">
            <v>0</v>
          </cell>
          <cell r="AC1504" t="str">
            <v xml:space="preserve">    </v>
          </cell>
          <cell r="AD1504">
            <v>0</v>
          </cell>
          <cell r="AE1504">
            <v>0</v>
          </cell>
          <cell r="AF1504">
            <v>0</v>
          </cell>
          <cell r="AL1504">
            <v>1</v>
          </cell>
          <cell r="AM1504">
            <v>12</v>
          </cell>
          <cell r="AN1504">
            <v>0</v>
          </cell>
        </row>
        <row r="1505">
          <cell r="A1505" t="str">
            <v>Mass Ave</v>
          </cell>
          <cell r="B1505" t="str">
            <v>Mass Ave</v>
          </cell>
          <cell r="C1505" t="str">
            <v>16710</v>
          </cell>
          <cell r="D1505" t="str">
            <v>System Improvements</v>
          </cell>
          <cell r="E1505" t="str">
            <v>99211</v>
          </cell>
          <cell r="G1505" t="str">
            <v>CONVER 139-09</v>
          </cell>
          <cell r="I1505">
            <v>76305.789999999994</v>
          </cell>
          <cell r="J1505" t="str">
            <v>labor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  <cell r="S1505">
            <v>0</v>
          </cell>
          <cell r="T1505">
            <v>0</v>
          </cell>
          <cell r="U1505">
            <v>0</v>
          </cell>
          <cell r="V1505">
            <v>0</v>
          </cell>
          <cell r="W1505">
            <v>0</v>
          </cell>
          <cell r="X1505">
            <v>0</v>
          </cell>
          <cell r="Y1505">
            <v>0</v>
          </cell>
          <cell r="Z1505">
            <v>0</v>
          </cell>
          <cell r="AA1505">
            <v>0</v>
          </cell>
          <cell r="AC1505">
            <v>0</v>
          </cell>
          <cell r="AH1505">
            <v>0</v>
          </cell>
          <cell r="AI1505">
            <v>0</v>
          </cell>
          <cell r="AJ1505">
            <v>0</v>
          </cell>
          <cell r="AL1505">
            <v>1</v>
          </cell>
          <cell r="AM1505">
            <v>12</v>
          </cell>
          <cell r="AN1505">
            <v>0</v>
          </cell>
        </row>
        <row r="1506">
          <cell r="A1506" t="str">
            <v>Mass Ave</v>
          </cell>
          <cell r="B1506" t="str">
            <v>Mass Ave</v>
          </cell>
          <cell r="C1506" t="str">
            <v>16710</v>
          </cell>
          <cell r="D1506" t="str">
            <v>System Improvements</v>
          </cell>
          <cell r="E1506" t="str">
            <v>99211</v>
          </cell>
          <cell r="G1506" t="str">
            <v>CONVER 139-09</v>
          </cell>
          <cell r="I1506">
            <v>60431.32</v>
          </cell>
          <cell r="J1506" t="str">
            <v>Overtime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0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C1506">
            <v>0</v>
          </cell>
          <cell r="AH1506">
            <v>0</v>
          </cell>
          <cell r="AI1506">
            <v>0</v>
          </cell>
          <cell r="AJ1506">
            <v>0</v>
          </cell>
          <cell r="AL1506">
            <v>1</v>
          </cell>
          <cell r="AM1506">
            <v>12</v>
          </cell>
          <cell r="AN1506">
            <v>0</v>
          </cell>
        </row>
        <row r="1507">
          <cell r="A1507" t="str">
            <v>Mass Ave</v>
          </cell>
          <cell r="B1507" t="str">
            <v>Mass Ave</v>
          </cell>
          <cell r="C1507" t="str">
            <v>16710</v>
          </cell>
          <cell r="D1507" t="str">
            <v>System Improvements</v>
          </cell>
          <cell r="E1507" t="str">
            <v>99211</v>
          </cell>
          <cell r="G1507" t="str">
            <v>CONVER 139-09</v>
          </cell>
          <cell r="I1507">
            <v>33483.57</v>
          </cell>
          <cell r="J1507" t="str">
            <v>Benefits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C1507">
            <v>0</v>
          </cell>
          <cell r="AH1507">
            <v>0</v>
          </cell>
          <cell r="AI1507">
            <v>0</v>
          </cell>
          <cell r="AJ1507">
            <v>0</v>
          </cell>
          <cell r="AL1507">
            <v>1</v>
          </cell>
          <cell r="AM1507">
            <v>12</v>
          </cell>
          <cell r="AN1507">
            <v>0</v>
          </cell>
        </row>
        <row r="1508">
          <cell r="A1508" t="str">
            <v>Mass Ave</v>
          </cell>
          <cell r="B1508" t="str">
            <v>Mass Ave</v>
          </cell>
          <cell r="C1508" t="str">
            <v>16710</v>
          </cell>
          <cell r="D1508" t="str">
            <v>System Improvements</v>
          </cell>
          <cell r="E1508" t="str">
            <v>99211</v>
          </cell>
          <cell r="G1508" t="str">
            <v>CONVER 139-09</v>
          </cell>
          <cell r="I1508">
            <v>148332.16</v>
          </cell>
          <cell r="J1508" t="str">
            <v>Invoice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  <cell r="S1508">
            <v>0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1</v>
          </cell>
          <cell r="AC1508">
            <v>0</v>
          </cell>
          <cell r="AH1508">
            <v>0</v>
          </cell>
          <cell r="AI1508">
            <v>0</v>
          </cell>
          <cell r="AJ1508">
            <v>0</v>
          </cell>
          <cell r="AL1508">
            <v>1</v>
          </cell>
          <cell r="AM1508">
            <v>12</v>
          </cell>
          <cell r="AN1508">
            <v>0</v>
          </cell>
        </row>
        <row r="1509">
          <cell r="A1509" t="str">
            <v>Mass Ave</v>
          </cell>
          <cell r="B1509" t="str">
            <v>Mass Ave</v>
          </cell>
          <cell r="C1509" t="str">
            <v>16710</v>
          </cell>
          <cell r="D1509" t="str">
            <v>System Improvements</v>
          </cell>
          <cell r="E1509" t="str">
            <v>99211</v>
          </cell>
          <cell r="G1509" t="str">
            <v>CONVER 139-09</v>
          </cell>
          <cell r="I1509">
            <v>226052.57</v>
          </cell>
          <cell r="J1509" t="str">
            <v>Material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R1509">
            <v>0</v>
          </cell>
          <cell r="S1509">
            <v>0</v>
          </cell>
          <cell r="T1509">
            <v>0</v>
          </cell>
          <cell r="U1509">
            <v>0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C1509">
            <v>0</v>
          </cell>
          <cell r="AH1509">
            <v>0</v>
          </cell>
          <cell r="AI1509">
            <v>0</v>
          </cell>
          <cell r="AJ1509">
            <v>0</v>
          </cell>
          <cell r="AL1509">
            <v>1</v>
          </cell>
          <cell r="AM1509">
            <v>12</v>
          </cell>
          <cell r="AN1509">
            <v>0</v>
          </cell>
        </row>
        <row r="1510">
          <cell r="A1510" t="str">
            <v>Mass Ave</v>
          </cell>
          <cell r="B1510" t="str">
            <v>Mass Ave</v>
          </cell>
          <cell r="C1510" t="str">
            <v>16710</v>
          </cell>
          <cell r="D1510" t="str">
            <v>System Improvements</v>
          </cell>
          <cell r="E1510" t="str">
            <v>99211</v>
          </cell>
          <cell r="G1510" t="str">
            <v>CONVER 139-09</v>
          </cell>
          <cell r="I1510">
            <v>0</v>
          </cell>
          <cell r="J1510" t="str">
            <v>Other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  <cell r="S1510">
            <v>0</v>
          </cell>
          <cell r="T1510">
            <v>0</v>
          </cell>
          <cell r="U1510">
            <v>0</v>
          </cell>
          <cell r="V1510">
            <v>0</v>
          </cell>
          <cell r="W1510">
            <v>0</v>
          </cell>
          <cell r="X1510">
            <v>0</v>
          </cell>
          <cell r="Y1510">
            <v>0</v>
          </cell>
          <cell r="Z1510">
            <v>0</v>
          </cell>
          <cell r="AA1510">
            <v>0</v>
          </cell>
          <cell r="AC1510">
            <v>0</v>
          </cell>
          <cell r="AH1510">
            <v>0</v>
          </cell>
          <cell r="AI1510">
            <v>0</v>
          </cell>
          <cell r="AJ1510">
            <v>0</v>
          </cell>
          <cell r="AL1510">
            <v>1</v>
          </cell>
          <cell r="AM1510">
            <v>12</v>
          </cell>
          <cell r="AN1510">
            <v>0</v>
          </cell>
        </row>
        <row r="1511">
          <cell r="A1511" t="str">
            <v>Mass Ave</v>
          </cell>
          <cell r="B1511" t="str">
            <v>Mass Ave</v>
          </cell>
          <cell r="C1511" t="str">
            <v>16710</v>
          </cell>
          <cell r="D1511" t="str">
            <v>System Improvements</v>
          </cell>
          <cell r="E1511" t="str">
            <v>99211</v>
          </cell>
          <cell r="G1511" t="str">
            <v>CONVER 139-09</v>
          </cell>
          <cell r="H1511" t="str">
            <v xml:space="preserve">    </v>
          </cell>
          <cell r="I1511">
            <v>544605.40999999992</v>
          </cell>
          <cell r="J1511" t="str">
            <v>Total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1</v>
          </cell>
          <cell r="AB1511">
            <v>0</v>
          </cell>
          <cell r="AC1511" t="str">
            <v xml:space="preserve">    </v>
          </cell>
          <cell r="AD1511">
            <v>0</v>
          </cell>
          <cell r="AE1511">
            <v>0</v>
          </cell>
          <cell r="AF1511">
            <v>0</v>
          </cell>
          <cell r="AL1511">
            <v>1</v>
          </cell>
          <cell r="AM1511">
            <v>12</v>
          </cell>
          <cell r="AN1511">
            <v>0</v>
          </cell>
        </row>
        <row r="1512">
          <cell r="A1512" t="str">
            <v>Mass Ave</v>
          </cell>
          <cell r="B1512" t="str">
            <v>Mass Ave</v>
          </cell>
          <cell r="C1512" t="str">
            <v>16390</v>
          </cell>
          <cell r="D1512" t="str">
            <v>System Improvements</v>
          </cell>
          <cell r="E1512" t="str">
            <v>99214</v>
          </cell>
          <cell r="G1512" t="str">
            <v>PART CONV 4301&amp;07</v>
          </cell>
          <cell r="I1512">
            <v>150934.21</v>
          </cell>
          <cell r="J1512" t="str">
            <v>labor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C1512">
            <v>0</v>
          </cell>
          <cell r="AH1512">
            <v>0</v>
          </cell>
          <cell r="AI1512">
            <v>0</v>
          </cell>
          <cell r="AJ1512">
            <v>0</v>
          </cell>
          <cell r="AL1512">
            <v>1</v>
          </cell>
          <cell r="AM1512">
            <v>12</v>
          </cell>
          <cell r="AN1512">
            <v>0</v>
          </cell>
        </row>
        <row r="1513">
          <cell r="A1513" t="str">
            <v>Mass Ave</v>
          </cell>
          <cell r="B1513" t="str">
            <v>Mass Ave</v>
          </cell>
          <cell r="C1513" t="str">
            <v>16390</v>
          </cell>
          <cell r="D1513" t="str">
            <v>System Improvements</v>
          </cell>
          <cell r="E1513" t="str">
            <v>99214</v>
          </cell>
          <cell r="G1513" t="str">
            <v>PART CONV 4301&amp;07</v>
          </cell>
          <cell r="I1513">
            <v>79961.8</v>
          </cell>
          <cell r="J1513" t="str">
            <v>Overtime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C1513">
            <v>0</v>
          </cell>
          <cell r="AH1513">
            <v>0</v>
          </cell>
          <cell r="AI1513">
            <v>0</v>
          </cell>
          <cell r="AJ1513">
            <v>0</v>
          </cell>
          <cell r="AL1513">
            <v>1</v>
          </cell>
          <cell r="AM1513">
            <v>12</v>
          </cell>
          <cell r="AN1513">
            <v>0</v>
          </cell>
        </row>
        <row r="1514">
          <cell r="A1514" t="str">
            <v>Mass Ave</v>
          </cell>
          <cell r="B1514" t="str">
            <v>Mass Ave</v>
          </cell>
          <cell r="C1514" t="str">
            <v>16390</v>
          </cell>
          <cell r="D1514" t="str">
            <v>System Improvements</v>
          </cell>
          <cell r="E1514" t="str">
            <v>99214</v>
          </cell>
          <cell r="G1514" t="str">
            <v>PART CONV 4301&amp;07</v>
          </cell>
          <cell r="I1514">
            <v>66417.5</v>
          </cell>
          <cell r="J1514" t="str">
            <v>Benefits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C1514">
            <v>0</v>
          </cell>
          <cell r="AH1514">
            <v>0</v>
          </cell>
          <cell r="AI1514">
            <v>0</v>
          </cell>
          <cell r="AJ1514">
            <v>0</v>
          </cell>
          <cell r="AL1514">
            <v>1</v>
          </cell>
          <cell r="AM1514">
            <v>12</v>
          </cell>
          <cell r="AN1514">
            <v>0</v>
          </cell>
        </row>
        <row r="1515">
          <cell r="A1515" t="str">
            <v>Mass Ave</v>
          </cell>
          <cell r="B1515" t="str">
            <v>Mass Ave</v>
          </cell>
          <cell r="C1515" t="str">
            <v>16390</v>
          </cell>
          <cell r="D1515" t="str">
            <v>System Improvements</v>
          </cell>
          <cell r="E1515" t="str">
            <v>99214</v>
          </cell>
          <cell r="G1515" t="str">
            <v>PART CONV 4301&amp;07</v>
          </cell>
          <cell r="I1515">
            <v>134724.56</v>
          </cell>
          <cell r="J1515" t="str">
            <v>Invoice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1</v>
          </cell>
          <cell r="AC1515">
            <v>0</v>
          </cell>
          <cell r="AH1515">
            <v>0</v>
          </cell>
          <cell r="AI1515">
            <v>0</v>
          </cell>
          <cell r="AJ1515">
            <v>0</v>
          </cell>
          <cell r="AL1515">
            <v>1</v>
          </cell>
          <cell r="AM1515">
            <v>12</v>
          </cell>
          <cell r="AN1515">
            <v>0</v>
          </cell>
        </row>
        <row r="1516">
          <cell r="A1516" t="str">
            <v>Mass Ave</v>
          </cell>
          <cell r="B1516" t="str">
            <v>Mass Ave</v>
          </cell>
          <cell r="C1516" t="str">
            <v>16390</v>
          </cell>
          <cell r="D1516" t="str">
            <v>System Improvements</v>
          </cell>
          <cell r="E1516" t="str">
            <v>99214</v>
          </cell>
          <cell r="G1516" t="str">
            <v>PART CONV 4301&amp;07</v>
          </cell>
          <cell r="I1516">
            <v>212392.52</v>
          </cell>
          <cell r="J1516" t="str">
            <v>Material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C1516">
            <v>0</v>
          </cell>
          <cell r="AH1516">
            <v>0</v>
          </cell>
          <cell r="AI1516">
            <v>0</v>
          </cell>
          <cell r="AJ1516">
            <v>0</v>
          </cell>
          <cell r="AL1516">
            <v>1</v>
          </cell>
          <cell r="AM1516">
            <v>12</v>
          </cell>
          <cell r="AN1516">
            <v>0</v>
          </cell>
        </row>
        <row r="1517">
          <cell r="A1517" t="str">
            <v>Mass Ave</v>
          </cell>
          <cell r="B1517" t="str">
            <v>Mass Ave</v>
          </cell>
          <cell r="C1517" t="str">
            <v>16390</v>
          </cell>
          <cell r="D1517" t="str">
            <v>System Improvements</v>
          </cell>
          <cell r="E1517" t="str">
            <v>99214</v>
          </cell>
          <cell r="G1517" t="str">
            <v>PART CONV 4301&amp;07</v>
          </cell>
          <cell r="I1517">
            <v>0</v>
          </cell>
          <cell r="J1517" t="str">
            <v>Other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C1517">
            <v>0</v>
          </cell>
          <cell r="AH1517">
            <v>0</v>
          </cell>
          <cell r="AI1517">
            <v>0</v>
          </cell>
          <cell r="AJ1517">
            <v>0</v>
          </cell>
          <cell r="AL1517">
            <v>1</v>
          </cell>
          <cell r="AM1517">
            <v>12</v>
          </cell>
          <cell r="AN1517">
            <v>0</v>
          </cell>
        </row>
        <row r="1518">
          <cell r="A1518" t="str">
            <v>Mass Ave</v>
          </cell>
          <cell r="B1518" t="str">
            <v>Mass Ave</v>
          </cell>
          <cell r="C1518" t="str">
            <v>16390</v>
          </cell>
          <cell r="D1518" t="str">
            <v>System Improvements</v>
          </cell>
          <cell r="E1518" t="str">
            <v>99214</v>
          </cell>
          <cell r="G1518" t="str">
            <v>PART CONV 4301&amp;07</v>
          </cell>
          <cell r="H1518" t="str">
            <v xml:space="preserve">    </v>
          </cell>
          <cell r="I1518">
            <v>644430.59</v>
          </cell>
          <cell r="J1518" t="str">
            <v>Total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R1518">
            <v>0</v>
          </cell>
          <cell r="S1518">
            <v>0</v>
          </cell>
          <cell r="T1518">
            <v>0</v>
          </cell>
          <cell r="U1518">
            <v>0</v>
          </cell>
          <cell r="V1518">
            <v>0</v>
          </cell>
          <cell r="W1518">
            <v>0</v>
          </cell>
          <cell r="X1518">
            <v>0</v>
          </cell>
          <cell r="Y1518">
            <v>0</v>
          </cell>
          <cell r="Z1518">
            <v>0</v>
          </cell>
          <cell r="AA1518">
            <v>1</v>
          </cell>
          <cell r="AB1518">
            <v>0</v>
          </cell>
          <cell r="AC1518" t="str">
            <v xml:space="preserve">    </v>
          </cell>
          <cell r="AD1518">
            <v>0</v>
          </cell>
          <cell r="AE1518">
            <v>0</v>
          </cell>
          <cell r="AF1518">
            <v>0</v>
          </cell>
          <cell r="AL1518">
            <v>1</v>
          </cell>
          <cell r="AM1518">
            <v>12</v>
          </cell>
          <cell r="AN1518">
            <v>0</v>
          </cell>
        </row>
        <row r="1519">
          <cell r="A1519" t="str">
            <v>Mass Ave</v>
          </cell>
          <cell r="B1519" t="str">
            <v>Mass Ave</v>
          </cell>
          <cell r="C1519" t="str">
            <v>16390</v>
          </cell>
          <cell r="D1519" t="str">
            <v>System Improvements</v>
          </cell>
          <cell r="E1519" t="str">
            <v>99272</v>
          </cell>
          <cell r="G1519" t="str">
            <v>Increase Capacity East Milton Sq</v>
          </cell>
          <cell r="I1519">
            <v>314618.99</v>
          </cell>
          <cell r="J1519" t="str">
            <v>labor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C1519">
            <v>0</v>
          </cell>
          <cell r="AH1519">
            <v>0</v>
          </cell>
          <cell r="AI1519">
            <v>0</v>
          </cell>
          <cell r="AJ1519">
            <v>0</v>
          </cell>
          <cell r="AL1519">
            <v>1</v>
          </cell>
          <cell r="AM1519">
            <v>12</v>
          </cell>
          <cell r="AN1519">
            <v>0</v>
          </cell>
        </row>
        <row r="1520">
          <cell r="A1520" t="str">
            <v>Mass Ave</v>
          </cell>
          <cell r="B1520" t="str">
            <v>Mass Ave</v>
          </cell>
          <cell r="C1520" t="str">
            <v>16390</v>
          </cell>
          <cell r="D1520" t="str">
            <v>System Improvements</v>
          </cell>
          <cell r="E1520" t="str">
            <v>99272</v>
          </cell>
          <cell r="G1520" t="str">
            <v>Increase Capacity East Milton Sq</v>
          </cell>
          <cell r="I1520">
            <v>231300.58</v>
          </cell>
          <cell r="J1520" t="str">
            <v>Overtime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C1520">
            <v>0</v>
          </cell>
          <cell r="AH1520">
            <v>0</v>
          </cell>
          <cell r="AI1520">
            <v>0</v>
          </cell>
          <cell r="AJ1520">
            <v>0</v>
          </cell>
          <cell r="AL1520">
            <v>1</v>
          </cell>
          <cell r="AM1520">
            <v>12</v>
          </cell>
          <cell r="AN1520">
            <v>0</v>
          </cell>
        </row>
        <row r="1521">
          <cell r="A1521" t="str">
            <v>Mass Ave</v>
          </cell>
          <cell r="B1521" t="str">
            <v>Mass Ave</v>
          </cell>
          <cell r="C1521" t="str">
            <v>16390</v>
          </cell>
          <cell r="D1521" t="str">
            <v>System Improvements</v>
          </cell>
          <cell r="E1521" t="str">
            <v>99272</v>
          </cell>
          <cell r="G1521" t="str">
            <v>Increase Capacity East Milton Sq</v>
          </cell>
          <cell r="I1521">
            <v>137721.94</v>
          </cell>
          <cell r="J1521" t="str">
            <v>Benefits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C1521">
            <v>0</v>
          </cell>
          <cell r="AH1521">
            <v>0</v>
          </cell>
          <cell r="AI1521">
            <v>0</v>
          </cell>
          <cell r="AJ1521">
            <v>0</v>
          </cell>
          <cell r="AL1521">
            <v>1</v>
          </cell>
          <cell r="AM1521">
            <v>12</v>
          </cell>
          <cell r="AN1521">
            <v>0</v>
          </cell>
        </row>
        <row r="1522">
          <cell r="A1522" t="str">
            <v>Mass Ave</v>
          </cell>
          <cell r="B1522" t="str">
            <v>Mass Ave</v>
          </cell>
          <cell r="C1522" t="str">
            <v>16390</v>
          </cell>
          <cell r="D1522" t="str">
            <v>System Improvements</v>
          </cell>
          <cell r="E1522" t="str">
            <v>99272</v>
          </cell>
          <cell r="G1522" t="str">
            <v>Increase Capacity East Milton Sq</v>
          </cell>
          <cell r="I1522">
            <v>103764.24</v>
          </cell>
          <cell r="J1522" t="str">
            <v>Invoice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0</v>
          </cell>
          <cell r="Y1522">
            <v>0</v>
          </cell>
          <cell r="Z1522">
            <v>0</v>
          </cell>
          <cell r="AA1522">
            <v>1</v>
          </cell>
          <cell r="AC1522">
            <v>0</v>
          </cell>
          <cell r="AH1522">
            <v>0</v>
          </cell>
          <cell r="AI1522">
            <v>0</v>
          </cell>
          <cell r="AJ1522">
            <v>0</v>
          </cell>
          <cell r="AL1522">
            <v>1</v>
          </cell>
          <cell r="AM1522">
            <v>12</v>
          </cell>
          <cell r="AN1522">
            <v>0</v>
          </cell>
        </row>
        <row r="1523">
          <cell r="A1523" t="str">
            <v>Mass Ave</v>
          </cell>
          <cell r="B1523" t="str">
            <v>Mass Ave</v>
          </cell>
          <cell r="C1523" t="str">
            <v>16390</v>
          </cell>
          <cell r="D1523" t="str">
            <v>System Improvements</v>
          </cell>
          <cell r="E1523" t="str">
            <v>99272</v>
          </cell>
          <cell r="G1523" t="str">
            <v>Increase Capacity East Milton Sq</v>
          </cell>
          <cell r="I1523">
            <v>446576.09</v>
          </cell>
          <cell r="J1523" t="str">
            <v>Material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  <cell r="T1523">
            <v>0</v>
          </cell>
          <cell r="U1523">
            <v>0</v>
          </cell>
          <cell r="V1523">
            <v>0</v>
          </cell>
          <cell r="W1523">
            <v>0</v>
          </cell>
          <cell r="X1523">
            <v>0</v>
          </cell>
          <cell r="Y1523">
            <v>0</v>
          </cell>
          <cell r="Z1523">
            <v>0</v>
          </cell>
          <cell r="AA1523">
            <v>0</v>
          </cell>
          <cell r="AC1523">
            <v>0</v>
          </cell>
          <cell r="AH1523">
            <v>0</v>
          </cell>
          <cell r="AI1523">
            <v>0</v>
          </cell>
          <cell r="AJ1523">
            <v>0</v>
          </cell>
          <cell r="AL1523">
            <v>1</v>
          </cell>
          <cell r="AM1523">
            <v>12</v>
          </cell>
          <cell r="AN1523">
            <v>0</v>
          </cell>
        </row>
        <row r="1524">
          <cell r="A1524" t="str">
            <v>Mass Ave</v>
          </cell>
          <cell r="B1524" t="str">
            <v>Mass Ave</v>
          </cell>
          <cell r="C1524" t="str">
            <v>16390</v>
          </cell>
          <cell r="D1524" t="str">
            <v>System Improvements</v>
          </cell>
          <cell r="E1524" t="str">
            <v>99272</v>
          </cell>
          <cell r="G1524" t="str">
            <v>Increase Capacity East Milton Sq</v>
          </cell>
          <cell r="I1524">
            <v>335.9</v>
          </cell>
          <cell r="J1524" t="str">
            <v>Other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R1524">
            <v>0</v>
          </cell>
          <cell r="S1524">
            <v>0</v>
          </cell>
          <cell r="T1524">
            <v>0</v>
          </cell>
          <cell r="U1524">
            <v>0</v>
          </cell>
          <cell r="V1524">
            <v>0</v>
          </cell>
          <cell r="W1524">
            <v>0</v>
          </cell>
          <cell r="X1524">
            <v>0</v>
          </cell>
          <cell r="Y1524">
            <v>0</v>
          </cell>
          <cell r="Z1524">
            <v>0</v>
          </cell>
          <cell r="AA1524">
            <v>0</v>
          </cell>
          <cell r="AC1524">
            <v>0</v>
          </cell>
          <cell r="AH1524">
            <v>0</v>
          </cell>
          <cell r="AI1524">
            <v>0</v>
          </cell>
          <cell r="AJ1524">
            <v>0</v>
          </cell>
          <cell r="AL1524">
            <v>1</v>
          </cell>
          <cell r="AM1524">
            <v>12</v>
          </cell>
          <cell r="AN1524">
            <v>0</v>
          </cell>
        </row>
        <row r="1525">
          <cell r="A1525" t="str">
            <v>Mass Ave</v>
          </cell>
          <cell r="B1525" t="str">
            <v>Mass Ave</v>
          </cell>
          <cell r="C1525" t="str">
            <v>16390</v>
          </cell>
          <cell r="D1525" t="str">
            <v>System Improvements</v>
          </cell>
          <cell r="E1525" t="str">
            <v>99272</v>
          </cell>
          <cell r="G1525" t="str">
            <v>Increase Capacity East Milton Sq</v>
          </cell>
          <cell r="H1525" t="str">
            <v xml:space="preserve">    </v>
          </cell>
          <cell r="I1525">
            <v>1234317.74</v>
          </cell>
          <cell r="J1525" t="str">
            <v>Total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  <cell r="T1525">
            <v>0</v>
          </cell>
          <cell r="U1525">
            <v>0</v>
          </cell>
          <cell r="V1525">
            <v>0</v>
          </cell>
          <cell r="W1525">
            <v>0</v>
          </cell>
          <cell r="X1525">
            <v>0</v>
          </cell>
          <cell r="Y1525">
            <v>0</v>
          </cell>
          <cell r="Z1525">
            <v>0</v>
          </cell>
          <cell r="AA1525">
            <v>1</v>
          </cell>
          <cell r="AB1525">
            <v>0</v>
          </cell>
          <cell r="AC1525" t="str">
            <v xml:space="preserve">    </v>
          </cell>
          <cell r="AD1525">
            <v>0</v>
          </cell>
          <cell r="AE1525">
            <v>0</v>
          </cell>
          <cell r="AF1525">
            <v>0</v>
          </cell>
          <cell r="AL1525">
            <v>1</v>
          </cell>
          <cell r="AM1525">
            <v>12</v>
          </cell>
          <cell r="AN1525">
            <v>0</v>
          </cell>
        </row>
        <row r="1526">
          <cell r="A1526" t="str">
            <v>Mass Ave</v>
          </cell>
          <cell r="B1526" t="str">
            <v>Mass Ave</v>
          </cell>
          <cell r="C1526" t="str">
            <v>16710</v>
          </cell>
          <cell r="D1526" t="str">
            <v>Technical Support</v>
          </cell>
          <cell r="E1526" t="str">
            <v>99504</v>
          </cell>
          <cell r="G1526" t="str">
            <v>Technical Support Projects</v>
          </cell>
          <cell r="I1526">
            <v>0</v>
          </cell>
          <cell r="J1526" t="str">
            <v>labor</v>
          </cell>
          <cell r="L1526">
            <v>0</v>
          </cell>
          <cell r="M1526">
            <v>259419.35</v>
          </cell>
          <cell r="N1526">
            <v>22433.599999999999</v>
          </cell>
          <cell r="O1526">
            <v>20321</v>
          </cell>
          <cell r="P1526">
            <v>18903.740000000002</v>
          </cell>
          <cell r="Q1526">
            <v>24882.17</v>
          </cell>
          <cell r="R1526">
            <v>15107.65</v>
          </cell>
          <cell r="S1526">
            <v>9294.7800000000007</v>
          </cell>
          <cell r="T1526">
            <v>20572.599999999999</v>
          </cell>
          <cell r="U1526">
            <v>19189.439999999999</v>
          </cell>
          <cell r="V1526">
            <v>27558.29</v>
          </cell>
          <cell r="W1526">
            <v>28917.94</v>
          </cell>
          <cell r="X1526">
            <v>22554.69</v>
          </cell>
          <cell r="Y1526">
            <v>29683.45</v>
          </cell>
          <cell r="Z1526">
            <v>259419.35</v>
          </cell>
          <cell r="AA1526">
            <v>0</v>
          </cell>
          <cell r="AC1526">
            <v>0</v>
          </cell>
          <cell r="AH1526">
            <v>0</v>
          </cell>
          <cell r="AI1526">
            <v>0</v>
          </cell>
          <cell r="AJ1526">
            <v>0</v>
          </cell>
          <cell r="AL1526">
            <v>1</v>
          </cell>
          <cell r="AM1526">
            <v>12</v>
          </cell>
          <cell r="AN1526">
            <v>0</v>
          </cell>
        </row>
        <row r="1527">
          <cell r="A1527" t="str">
            <v>Mass Ave</v>
          </cell>
          <cell r="B1527" t="str">
            <v>Mass Ave</v>
          </cell>
          <cell r="C1527" t="str">
            <v>16710</v>
          </cell>
          <cell r="D1527" t="str">
            <v>Technical Support</v>
          </cell>
          <cell r="E1527" t="str">
            <v>99504</v>
          </cell>
          <cell r="G1527" t="str">
            <v>Technical Support Projects</v>
          </cell>
          <cell r="I1527">
            <v>0</v>
          </cell>
          <cell r="J1527" t="str">
            <v>Overtime</v>
          </cell>
          <cell r="L1527">
            <v>0</v>
          </cell>
          <cell r="M1527">
            <v>3819.85</v>
          </cell>
          <cell r="N1527">
            <v>355.95</v>
          </cell>
          <cell r="O1527">
            <v>412.51</v>
          </cell>
          <cell r="P1527">
            <v>388.7</v>
          </cell>
          <cell r="Q1527">
            <v>382.21</v>
          </cell>
          <cell r="R1527">
            <v>325.64</v>
          </cell>
          <cell r="S1527">
            <v>128.72999999999999</v>
          </cell>
          <cell r="T1527">
            <v>190.03</v>
          </cell>
          <cell r="U1527">
            <v>111.22</v>
          </cell>
          <cell r="V1527">
            <v>90.23</v>
          </cell>
          <cell r="W1527">
            <v>641.78</v>
          </cell>
          <cell r="X1527">
            <v>354.74</v>
          </cell>
          <cell r="Y1527">
            <v>438.11</v>
          </cell>
          <cell r="Z1527">
            <v>3819.85</v>
          </cell>
          <cell r="AA1527">
            <v>0</v>
          </cell>
          <cell r="AC1527">
            <v>0</v>
          </cell>
          <cell r="AH1527">
            <v>0</v>
          </cell>
          <cell r="AI1527">
            <v>0</v>
          </cell>
          <cell r="AJ1527">
            <v>0</v>
          </cell>
          <cell r="AL1527">
            <v>1</v>
          </cell>
          <cell r="AM1527">
            <v>12</v>
          </cell>
          <cell r="AN1527">
            <v>0</v>
          </cell>
        </row>
        <row r="1528">
          <cell r="A1528" t="str">
            <v>Mass Ave</v>
          </cell>
          <cell r="B1528" t="str">
            <v>Mass Ave</v>
          </cell>
          <cell r="C1528" t="str">
            <v>16710</v>
          </cell>
          <cell r="D1528" t="str">
            <v>Technical Support</v>
          </cell>
          <cell r="E1528" t="str">
            <v>99504</v>
          </cell>
          <cell r="G1528" t="str">
            <v>Technical Support Projects</v>
          </cell>
          <cell r="I1528">
            <v>0</v>
          </cell>
          <cell r="J1528" t="str">
            <v>Benefits</v>
          </cell>
          <cell r="L1528">
            <v>0</v>
          </cell>
          <cell r="M1528">
            <v>164529.99000000002</v>
          </cell>
          <cell r="N1528">
            <v>16008.24</v>
          </cell>
          <cell r="O1528">
            <v>12606.29</v>
          </cell>
          <cell r="P1528">
            <v>12054.02</v>
          </cell>
          <cell r="Q1528">
            <v>15194.02</v>
          </cell>
          <cell r="R1528">
            <v>8638.39</v>
          </cell>
          <cell r="S1528">
            <v>5925.12</v>
          </cell>
          <cell r="T1528">
            <v>13102.81</v>
          </cell>
          <cell r="U1528">
            <v>12084.48</v>
          </cell>
          <cell r="V1528">
            <v>18721.82</v>
          </cell>
          <cell r="W1528">
            <v>18506.91</v>
          </cell>
          <cell r="X1528">
            <v>14380.23</v>
          </cell>
          <cell r="Y1528">
            <v>17307.66</v>
          </cell>
          <cell r="Z1528">
            <v>164529.99000000002</v>
          </cell>
          <cell r="AA1528">
            <v>0</v>
          </cell>
          <cell r="AC1528">
            <v>0</v>
          </cell>
          <cell r="AH1528">
            <v>0</v>
          </cell>
          <cell r="AI1528">
            <v>0</v>
          </cell>
          <cell r="AJ1528">
            <v>0</v>
          </cell>
          <cell r="AL1528">
            <v>1</v>
          </cell>
          <cell r="AM1528">
            <v>12</v>
          </cell>
          <cell r="AN1528">
            <v>0</v>
          </cell>
        </row>
        <row r="1529">
          <cell r="A1529" t="str">
            <v>Mass Ave</v>
          </cell>
          <cell r="B1529" t="str">
            <v>Mass Ave</v>
          </cell>
          <cell r="C1529" t="str">
            <v>16710</v>
          </cell>
          <cell r="D1529" t="str">
            <v>Technical Support</v>
          </cell>
          <cell r="E1529" t="str">
            <v>99504</v>
          </cell>
          <cell r="G1529" t="str">
            <v>Technical Support Projects</v>
          </cell>
          <cell r="I1529">
            <v>0</v>
          </cell>
          <cell r="J1529" t="str">
            <v>Invoice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  <cell r="S1529">
            <v>0</v>
          </cell>
          <cell r="T1529">
            <v>0</v>
          </cell>
          <cell r="U1529">
            <v>0</v>
          </cell>
          <cell r="V1529">
            <v>0</v>
          </cell>
          <cell r="W1529">
            <v>0</v>
          </cell>
          <cell r="X1529">
            <v>0</v>
          </cell>
          <cell r="Y1529">
            <v>0</v>
          </cell>
          <cell r="Z1529">
            <v>0</v>
          </cell>
          <cell r="AA1529">
            <v>1</v>
          </cell>
          <cell r="AC1529">
            <v>0</v>
          </cell>
          <cell r="AH1529">
            <v>0</v>
          </cell>
          <cell r="AI1529">
            <v>0</v>
          </cell>
          <cell r="AJ1529">
            <v>0</v>
          </cell>
          <cell r="AL1529">
            <v>1</v>
          </cell>
          <cell r="AM1529">
            <v>12</v>
          </cell>
          <cell r="AN1529">
            <v>0</v>
          </cell>
        </row>
        <row r="1530">
          <cell r="A1530" t="str">
            <v>Mass Ave</v>
          </cell>
          <cell r="B1530" t="str">
            <v>Mass Ave</v>
          </cell>
          <cell r="C1530" t="str">
            <v>16710</v>
          </cell>
          <cell r="D1530" t="str">
            <v>Technical Support</v>
          </cell>
          <cell r="E1530" t="str">
            <v>99504</v>
          </cell>
          <cell r="G1530" t="str">
            <v>Technical Support Projects</v>
          </cell>
          <cell r="I1530">
            <v>0</v>
          </cell>
          <cell r="J1530" t="str">
            <v>Material</v>
          </cell>
          <cell r="L1530">
            <v>0</v>
          </cell>
          <cell r="M1530">
            <v>45535.519999999997</v>
          </cell>
          <cell r="N1530">
            <v>1044.51</v>
          </cell>
          <cell r="O1530">
            <v>4168.32</v>
          </cell>
          <cell r="P1530">
            <v>-1327.19</v>
          </cell>
          <cell r="Q1530">
            <v>9581.9500000000007</v>
          </cell>
          <cell r="R1530">
            <v>3400</v>
          </cell>
          <cell r="S1530">
            <v>5705.75</v>
          </cell>
          <cell r="T1530">
            <v>4226.49</v>
          </cell>
          <cell r="U1530">
            <v>5230.78</v>
          </cell>
          <cell r="V1530">
            <v>4676.12</v>
          </cell>
          <cell r="W1530">
            <v>3207.82</v>
          </cell>
          <cell r="X1530">
            <v>1725.5399999999936</v>
          </cell>
          <cell r="Y1530">
            <v>3895.43</v>
          </cell>
          <cell r="Z1530">
            <v>45535.519999999997</v>
          </cell>
          <cell r="AA1530">
            <v>0</v>
          </cell>
          <cell r="AC1530">
            <v>0</v>
          </cell>
          <cell r="AH1530">
            <v>0</v>
          </cell>
          <cell r="AI1530">
            <v>0</v>
          </cell>
          <cell r="AJ1530">
            <v>0</v>
          </cell>
          <cell r="AL1530">
            <v>1</v>
          </cell>
          <cell r="AM1530">
            <v>12</v>
          </cell>
          <cell r="AN1530">
            <v>0</v>
          </cell>
        </row>
        <row r="1531">
          <cell r="A1531" t="str">
            <v>Mass Ave</v>
          </cell>
          <cell r="B1531" t="str">
            <v>Mass Ave</v>
          </cell>
          <cell r="C1531" t="str">
            <v>16710</v>
          </cell>
          <cell r="D1531" t="str">
            <v>Technical Support</v>
          </cell>
          <cell r="E1531" t="str">
            <v>99504</v>
          </cell>
          <cell r="G1531" t="str">
            <v>Technical Support Projects</v>
          </cell>
          <cell r="I1531">
            <v>0</v>
          </cell>
          <cell r="J1531" t="str">
            <v>Other</v>
          </cell>
          <cell r="L1531">
            <v>0</v>
          </cell>
          <cell r="M1531">
            <v>-296970.44000000006</v>
          </cell>
          <cell r="N1531">
            <v>0</v>
          </cell>
          <cell r="O1531">
            <v>0</v>
          </cell>
          <cell r="P1531">
            <v>-25372.21</v>
          </cell>
          <cell r="Q1531">
            <v>2098.5700000000002</v>
          </cell>
          <cell r="R1531">
            <v>918.69</v>
          </cell>
          <cell r="S1531">
            <v>-31236.58</v>
          </cell>
          <cell r="T1531">
            <v>0</v>
          </cell>
          <cell r="U1531">
            <v>-670.88000000000557</v>
          </cell>
          <cell r="V1531">
            <v>-241042.01</v>
          </cell>
          <cell r="W1531">
            <v>-1025.8800000000001</v>
          </cell>
          <cell r="X1531">
            <v>0</v>
          </cell>
          <cell r="Y1531">
            <v>-640.14000000002488</v>
          </cell>
          <cell r="Z1531">
            <v>-296970.44000000006</v>
          </cell>
          <cell r="AA1531">
            <v>0</v>
          </cell>
          <cell r="AC1531">
            <v>0</v>
          </cell>
          <cell r="AH1531">
            <v>0</v>
          </cell>
          <cell r="AI1531">
            <v>0</v>
          </cell>
          <cell r="AJ1531">
            <v>0</v>
          </cell>
          <cell r="AL1531">
            <v>1</v>
          </cell>
          <cell r="AM1531">
            <v>12</v>
          </cell>
          <cell r="AN1531">
            <v>0</v>
          </cell>
        </row>
        <row r="1532">
          <cell r="A1532" t="str">
            <v>Mass Ave</v>
          </cell>
          <cell r="B1532" t="str">
            <v>Mass Ave</v>
          </cell>
          <cell r="C1532" t="str">
            <v>16710</v>
          </cell>
          <cell r="D1532" t="str">
            <v>Technical Support</v>
          </cell>
          <cell r="E1532" t="str">
            <v>99504</v>
          </cell>
          <cell r="G1532" t="str">
            <v>Technical Support Projects</v>
          </cell>
          <cell r="H1532" t="str">
            <v xml:space="preserve">    </v>
          </cell>
          <cell r="I1532">
            <v>0</v>
          </cell>
          <cell r="J1532" t="str">
            <v>Total</v>
          </cell>
          <cell r="L1532">
            <v>0</v>
          </cell>
          <cell r="M1532">
            <v>176334.26999999996</v>
          </cell>
          <cell r="N1532">
            <v>39842.300000000003</v>
          </cell>
          <cell r="O1532">
            <v>37508.120000000003</v>
          </cell>
          <cell r="P1532">
            <v>4647.0600000000049</v>
          </cell>
          <cell r="Q1532">
            <v>52138.919999999991</v>
          </cell>
          <cell r="R1532">
            <v>28390.37</v>
          </cell>
          <cell r="S1532">
            <v>-10182.200000000001</v>
          </cell>
          <cell r="T1532">
            <v>38091.929999999993</v>
          </cell>
          <cell r="U1532">
            <v>35945.039999999994</v>
          </cell>
          <cell r="V1532">
            <v>-189995.55000000002</v>
          </cell>
          <cell r="W1532">
            <v>50248.57</v>
          </cell>
          <cell r="X1532">
            <v>39015.199999999997</v>
          </cell>
          <cell r="Y1532">
            <v>50684.50999999998</v>
          </cell>
          <cell r="Z1532">
            <v>176334.26999999996</v>
          </cell>
          <cell r="AA1532">
            <v>1</v>
          </cell>
          <cell r="AB1532">
            <v>0</v>
          </cell>
          <cell r="AC1532" t="str">
            <v xml:space="preserve">    </v>
          </cell>
          <cell r="AD1532">
            <v>0</v>
          </cell>
          <cell r="AE1532">
            <v>0</v>
          </cell>
          <cell r="AF1532">
            <v>0</v>
          </cell>
          <cell r="AL1532">
            <v>1</v>
          </cell>
          <cell r="AM1532">
            <v>12</v>
          </cell>
          <cell r="AN1532">
            <v>0</v>
          </cell>
        </row>
      </sheetData>
      <sheetData sheetId="13" refreshError="1"/>
      <sheetData sheetId="14" refreshError="1"/>
      <sheetData sheetId="15" refreshError="1">
        <row r="6">
          <cell r="A6" t="str">
            <v>Combo?</v>
          </cell>
          <cell r="B6" t="str">
            <v>Area</v>
          </cell>
          <cell r="C6" t="str">
            <v>Service Center</v>
          </cell>
          <cell r="D6" t="str">
            <v>CA</v>
          </cell>
          <cell r="E6" t="str">
            <v>LCP ACTIVITY</v>
          </cell>
          <cell r="F6" t="str">
            <v>Project</v>
          </cell>
          <cell r="G6" t="str">
            <v>Description</v>
          </cell>
          <cell r="H6" t="str">
            <v>SID</v>
          </cell>
          <cell r="I6" t="str">
            <v>JAN</v>
          </cell>
          <cell r="J6" t="str">
            <v>FEB</v>
          </cell>
          <cell r="K6" t="str">
            <v>MAR</v>
          </cell>
          <cell r="L6" t="str">
            <v>APL</v>
          </cell>
          <cell r="M6" t="str">
            <v>MAY</v>
          </cell>
          <cell r="N6" t="str">
            <v>JUN</v>
          </cell>
          <cell r="O6" t="str">
            <v>JUL</v>
          </cell>
          <cell r="P6" t="str">
            <v>AUG</v>
          </cell>
          <cell r="Q6" t="str">
            <v>SEP</v>
          </cell>
          <cell r="R6" t="str">
            <v>OCT</v>
          </cell>
          <cell r="S6" t="str">
            <v>NOV</v>
          </cell>
          <cell r="T6" t="str">
            <v>DEC</v>
          </cell>
          <cell r="U6" t="str">
            <v>BJAN</v>
          </cell>
          <cell r="V6" t="str">
            <v>BFEB</v>
          </cell>
          <cell r="W6" t="str">
            <v>BMAR</v>
          </cell>
          <cell r="X6" t="str">
            <v>BAPR</v>
          </cell>
          <cell r="Y6" t="str">
            <v>BMAY</v>
          </cell>
          <cell r="Z6" t="str">
            <v>BJUN</v>
          </cell>
          <cell r="AA6" t="str">
            <v>BJUL</v>
          </cell>
          <cell r="AB6" t="str">
            <v>BAUG</v>
          </cell>
          <cell r="AC6" t="str">
            <v>BSEP</v>
          </cell>
          <cell r="AD6" t="str">
            <v>BOCT</v>
          </cell>
          <cell r="AE6" t="str">
            <v>BNOV</v>
          </cell>
          <cell r="AF6" t="str">
            <v>BDEC</v>
          </cell>
          <cell r="AG6" t="str">
            <v>AYTD</v>
          </cell>
          <cell r="AH6" t="str">
            <v>BYTD</v>
          </cell>
          <cell r="AI6" t="str">
            <v>abud</v>
          </cell>
        </row>
        <row r="7">
          <cell r="A7" t="str">
            <v>99026benefits</v>
          </cell>
          <cell r="B7" t="str">
            <v>Mass Ave</v>
          </cell>
          <cell r="C7" t="str">
            <v>Hyde Park</v>
          </cell>
          <cell r="D7" t="str">
            <v>16715</v>
          </cell>
          <cell r="E7" t="str">
            <v>APUBA</v>
          </cell>
          <cell r="F7" t="str">
            <v>99026</v>
          </cell>
          <cell r="G7"/>
          <cell r="H7" t="str">
            <v>benefits</v>
          </cell>
          <cell r="I7">
            <v>0</v>
          </cell>
          <cell r="J7">
            <v>0</v>
          </cell>
          <cell r="K7">
            <v>0</v>
          </cell>
          <cell r="L7">
            <v>1993.31</v>
          </cell>
          <cell r="M7">
            <v>465.49</v>
          </cell>
          <cell r="N7">
            <v>0</v>
          </cell>
          <cell r="O7">
            <v>92.369999999999891</v>
          </cell>
          <cell r="P7">
            <v>0</v>
          </cell>
          <cell r="Q7">
            <v>1796.51</v>
          </cell>
          <cell r="R7">
            <v>846.9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5194.58</v>
          </cell>
          <cell r="AH7">
            <v>0</v>
          </cell>
          <cell r="AI7">
            <v>0</v>
          </cell>
        </row>
        <row r="8">
          <cell r="A8" t="str">
            <v>99026imo</v>
          </cell>
          <cell r="B8" t="str">
            <v>Mass Ave</v>
          </cell>
          <cell r="C8" t="str">
            <v>Hyde Park</v>
          </cell>
          <cell r="D8" t="str">
            <v>16715</v>
          </cell>
          <cell r="E8" t="str">
            <v>APUBA</v>
          </cell>
          <cell r="F8" t="str">
            <v>99026</v>
          </cell>
          <cell r="G8"/>
          <cell r="H8" t="str">
            <v>imo</v>
          </cell>
          <cell r="I8">
            <v>0</v>
          </cell>
          <cell r="J8">
            <v>13.1</v>
          </cell>
          <cell r="K8">
            <v>8.73</v>
          </cell>
          <cell r="L8">
            <v>2728.91</v>
          </cell>
          <cell r="M8">
            <v>0</v>
          </cell>
          <cell r="N8">
            <v>0</v>
          </cell>
          <cell r="O8">
            <v>0</v>
          </cell>
          <cell r="P8">
            <v>5770.22</v>
          </cell>
          <cell r="Q8">
            <v>81.25</v>
          </cell>
          <cell r="R8">
            <v>343.83000000000175</v>
          </cell>
          <cell r="S8">
            <v>0</v>
          </cell>
          <cell r="T8">
            <v>446.43999999999869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9392.48</v>
          </cell>
          <cell r="AH8">
            <v>0</v>
          </cell>
          <cell r="AI8">
            <v>0</v>
          </cell>
        </row>
        <row r="9">
          <cell r="A9" t="str">
            <v>99026invoice</v>
          </cell>
          <cell r="B9" t="str">
            <v>Mass Ave</v>
          </cell>
          <cell r="C9" t="str">
            <v>Hyde Park</v>
          </cell>
          <cell r="D9" t="str">
            <v>16715</v>
          </cell>
          <cell r="E9" t="str">
            <v>APUBA</v>
          </cell>
          <cell r="F9" t="str">
            <v>99026</v>
          </cell>
          <cell r="G9"/>
          <cell r="H9" t="str">
            <v>invoice</v>
          </cell>
          <cell r="I9">
            <v>0</v>
          </cell>
          <cell r="J9">
            <v>13.1</v>
          </cell>
          <cell r="K9">
            <v>8.73</v>
          </cell>
          <cell r="L9">
            <v>2728.91</v>
          </cell>
          <cell r="M9">
            <v>0</v>
          </cell>
          <cell r="N9">
            <v>0</v>
          </cell>
          <cell r="O9">
            <v>0</v>
          </cell>
          <cell r="P9">
            <v>8713.75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11464.49</v>
          </cell>
          <cell r="AH9">
            <v>0</v>
          </cell>
          <cell r="AI9">
            <v>0</v>
          </cell>
        </row>
        <row r="10">
          <cell r="A10" t="str">
            <v>99026labor</v>
          </cell>
          <cell r="B10" t="str">
            <v>Mass Ave</v>
          </cell>
          <cell r="C10" t="str">
            <v>Hyde Park</v>
          </cell>
          <cell r="D10" t="str">
            <v>16715</v>
          </cell>
          <cell r="E10" t="str">
            <v>APUBA</v>
          </cell>
          <cell r="F10" t="str">
            <v>99026</v>
          </cell>
          <cell r="G10"/>
          <cell r="H10" t="str">
            <v>labor</v>
          </cell>
          <cell r="I10">
            <v>0</v>
          </cell>
          <cell r="J10">
            <v>0</v>
          </cell>
          <cell r="K10">
            <v>0</v>
          </cell>
          <cell r="L10">
            <v>3277.88</v>
          </cell>
          <cell r="M10">
            <v>727.32</v>
          </cell>
          <cell r="N10">
            <v>0</v>
          </cell>
          <cell r="O10">
            <v>144.32000000000062</v>
          </cell>
          <cell r="P10">
            <v>0</v>
          </cell>
          <cell r="Q10">
            <v>3591.33</v>
          </cell>
          <cell r="R10">
            <v>1323.31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9064.16</v>
          </cell>
          <cell r="AH10">
            <v>0</v>
          </cell>
          <cell r="AI10">
            <v>0</v>
          </cell>
        </row>
        <row r="11">
          <cell r="A11" t="str">
            <v>99026material</v>
          </cell>
          <cell r="B11" t="str">
            <v>Mass Ave</v>
          </cell>
          <cell r="C11" t="str">
            <v>Hyde Park</v>
          </cell>
          <cell r="D11" t="str">
            <v>16715</v>
          </cell>
          <cell r="E11" t="str">
            <v>APUBA</v>
          </cell>
          <cell r="F11" t="str">
            <v>99026</v>
          </cell>
          <cell r="G11"/>
          <cell r="H11" t="str">
            <v>material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537.47</v>
          </cell>
          <cell r="Q11">
            <v>81.25</v>
          </cell>
          <cell r="R11">
            <v>343.83</v>
          </cell>
          <cell r="S11">
            <v>0</v>
          </cell>
          <cell r="T11">
            <v>446.44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1408.99</v>
          </cell>
          <cell r="AH11">
            <v>0</v>
          </cell>
          <cell r="AI11">
            <v>0</v>
          </cell>
        </row>
        <row r="12">
          <cell r="A12" t="str">
            <v>99026other</v>
          </cell>
          <cell r="B12" t="str">
            <v>Mass Ave</v>
          </cell>
          <cell r="C12" t="str">
            <v>Hyde Park</v>
          </cell>
          <cell r="D12" t="str">
            <v>16715</v>
          </cell>
          <cell r="E12" t="str">
            <v>APUBA</v>
          </cell>
          <cell r="F12" t="str">
            <v>99026</v>
          </cell>
          <cell r="G12"/>
          <cell r="H12" t="str">
            <v>other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-3481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-3481</v>
          </cell>
          <cell r="AH12">
            <v>0</v>
          </cell>
          <cell r="AI12">
            <v>0</v>
          </cell>
        </row>
        <row r="13">
          <cell r="A13" t="str">
            <v>99026overtime</v>
          </cell>
          <cell r="B13" t="str">
            <v>Mass Ave</v>
          </cell>
          <cell r="C13" t="str">
            <v>Hyde Park</v>
          </cell>
          <cell r="D13" t="str">
            <v>16715</v>
          </cell>
          <cell r="E13" t="str">
            <v>APUBA</v>
          </cell>
          <cell r="F13" t="str">
            <v>99026</v>
          </cell>
          <cell r="G13"/>
          <cell r="H13" t="str">
            <v>overtime</v>
          </cell>
          <cell r="I13">
            <v>0</v>
          </cell>
          <cell r="J13">
            <v>0</v>
          </cell>
          <cell r="K13">
            <v>0</v>
          </cell>
          <cell r="L13">
            <v>1461.02</v>
          </cell>
          <cell r="M13">
            <v>375.36</v>
          </cell>
          <cell r="N13">
            <v>0</v>
          </cell>
          <cell r="O13">
            <v>0</v>
          </cell>
          <cell r="P13">
            <v>0</v>
          </cell>
          <cell r="Q13">
            <v>296.17</v>
          </cell>
          <cell r="R13">
            <v>46.929999999999836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2179.48</v>
          </cell>
          <cell r="AH13">
            <v>0</v>
          </cell>
          <cell r="AI13">
            <v>0</v>
          </cell>
        </row>
        <row r="14">
          <cell r="A14" t="str">
            <v>99026total</v>
          </cell>
          <cell r="B14" t="str">
            <v>Mass Ave</v>
          </cell>
          <cell r="C14" t="str">
            <v>Hyde Park</v>
          </cell>
          <cell r="D14" t="str">
            <v>16715</v>
          </cell>
          <cell r="E14" t="str">
            <v>APUBA</v>
          </cell>
          <cell r="F14" t="str">
            <v>99026</v>
          </cell>
          <cell r="G14"/>
          <cell r="H14" t="str">
            <v>total</v>
          </cell>
          <cell r="I14">
            <v>0</v>
          </cell>
          <cell r="J14">
            <v>13.1</v>
          </cell>
          <cell r="K14">
            <v>8.73</v>
          </cell>
          <cell r="L14">
            <v>9461.1200000000008</v>
          </cell>
          <cell r="M14">
            <v>1568.17</v>
          </cell>
          <cell r="N14">
            <v>0</v>
          </cell>
          <cell r="O14">
            <v>236.68999999999869</v>
          </cell>
          <cell r="P14">
            <v>5770.22</v>
          </cell>
          <cell r="Q14">
            <v>5765.26</v>
          </cell>
          <cell r="R14">
            <v>2560.9699999999998</v>
          </cell>
          <cell r="S14">
            <v>0</v>
          </cell>
          <cell r="T14">
            <v>446.44000000000233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25830.700000000004</v>
          </cell>
          <cell r="AH14">
            <v>0</v>
          </cell>
          <cell r="AI14">
            <v>0</v>
          </cell>
        </row>
        <row r="15">
          <cell r="A15" t="str">
            <v>99046benefits</v>
          </cell>
          <cell r="B15" t="str">
            <v>Mass Ave</v>
          </cell>
          <cell r="C15" t="str">
            <v>Hyde Park</v>
          </cell>
          <cell r="D15" t="str">
            <v>16715</v>
          </cell>
          <cell r="E15" t="str">
            <v>New Customer Connection</v>
          </cell>
          <cell r="F15" t="str">
            <v>99046</v>
          </cell>
          <cell r="G15" t="str">
            <v>NCUST Hyde Park</v>
          </cell>
          <cell r="H15" t="str">
            <v>benefits</v>
          </cell>
          <cell r="I15">
            <v>0</v>
          </cell>
          <cell r="J15">
            <v>0</v>
          </cell>
          <cell r="K15">
            <v>456.85</v>
          </cell>
          <cell r="L15">
            <v>0</v>
          </cell>
          <cell r="M15">
            <v>0</v>
          </cell>
          <cell r="N15">
            <v>0</v>
          </cell>
          <cell r="O15">
            <v>608.52</v>
          </cell>
          <cell r="P15">
            <v>3843.66</v>
          </cell>
          <cell r="Q15">
            <v>41.050000000000182</v>
          </cell>
          <cell r="R15">
            <v>41.050000000000182</v>
          </cell>
          <cell r="S15">
            <v>102.63</v>
          </cell>
          <cell r="T15">
            <v>377.61</v>
          </cell>
          <cell r="U15">
            <v>282</v>
          </cell>
          <cell r="V15">
            <v>275</v>
          </cell>
          <cell r="W15">
            <v>440</v>
          </cell>
          <cell r="X15">
            <v>337</v>
          </cell>
          <cell r="Y15">
            <v>484</v>
          </cell>
          <cell r="Z15">
            <v>358</v>
          </cell>
          <cell r="AA15">
            <v>451</v>
          </cell>
          <cell r="AB15">
            <v>443</v>
          </cell>
          <cell r="AC15">
            <v>592</v>
          </cell>
          <cell r="AD15">
            <v>534</v>
          </cell>
          <cell r="AE15">
            <v>452</v>
          </cell>
          <cell r="AF15">
            <v>472</v>
          </cell>
          <cell r="AG15">
            <v>5471.37</v>
          </cell>
          <cell r="AH15">
            <v>5120</v>
          </cell>
          <cell r="AI15">
            <v>5120</v>
          </cell>
        </row>
        <row r="16">
          <cell r="A16" t="str">
            <v>99046imo</v>
          </cell>
          <cell r="B16" t="str">
            <v>Mass Ave</v>
          </cell>
          <cell r="C16" t="str">
            <v>Hyde Park</v>
          </cell>
          <cell r="D16" t="str">
            <v>16715</v>
          </cell>
          <cell r="E16" t="str">
            <v>New Customer Connection</v>
          </cell>
          <cell r="F16" t="str">
            <v>99046</v>
          </cell>
          <cell r="G16" t="str">
            <v>NCUST Hyde Park</v>
          </cell>
          <cell r="H16" t="str">
            <v>imo</v>
          </cell>
          <cell r="I16">
            <v>-626</v>
          </cell>
          <cell r="J16">
            <v>-1500</v>
          </cell>
          <cell r="K16">
            <v>0</v>
          </cell>
          <cell r="L16">
            <v>201.24</v>
          </cell>
          <cell r="M16">
            <v>0</v>
          </cell>
          <cell r="N16">
            <v>0</v>
          </cell>
          <cell r="O16">
            <v>4019.81</v>
          </cell>
          <cell r="P16">
            <v>1628.57</v>
          </cell>
          <cell r="Q16">
            <v>35.140000000000327</v>
          </cell>
          <cell r="R16">
            <v>-1500</v>
          </cell>
          <cell r="S16">
            <v>0</v>
          </cell>
          <cell r="T16">
            <v>3078.43</v>
          </cell>
          <cell r="U16">
            <v>552</v>
          </cell>
          <cell r="V16">
            <v>538</v>
          </cell>
          <cell r="W16">
            <v>860</v>
          </cell>
          <cell r="X16">
            <v>658</v>
          </cell>
          <cell r="Y16">
            <v>946</v>
          </cell>
          <cell r="Z16">
            <v>700</v>
          </cell>
          <cell r="AA16">
            <v>882</v>
          </cell>
          <cell r="AB16">
            <v>866</v>
          </cell>
          <cell r="AC16">
            <v>1156</v>
          </cell>
          <cell r="AD16">
            <v>1042</v>
          </cell>
          <cell r="AE16">
            <v>880</v>
          </cell>
          <cell r="AF16">
            <v>920</v>
          </cell>
          <cell r="AG16">
            <v>5337.1900000000005</v>
          </cell>
          <cell r="AH16">
            <v>10000</v>
          </cell>
          <cell r="AI16">
            <v>10000</v>
          </cell>
        </row>
        <row r="17">
          <cell r="A17" t="str">
            <v>99046invoice</v>
          </cell>
          <cell r="B17" t="str">
            <v>Mass Ave</v>
          </cell>
          <cell r="C17" t="str">
            <v>Hyde Park</v>
          </cell>
          <cell r="D17" t="str">
            <v>16715</v>
          </cell>
          <cell r="E17" t="str">
            <v>New Customer Connection</v>
          </cell>
          <cell r="F17" t="str">
            <v>99046</v>
          </cell>
          <cell r="G17" t="str">
            <v>NCUST Hyde Park</v>
          </cell>
          <cell r="H17" t="str">
            <v>invoice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1040</v>
          </cell>
          <cell r="Q17">
            <v>0</v>
          </cell>
          <cell r="R17">
            <v>0</v>
          </cell>
          <cell r="S17">
            <v>0</v>
          </cell>
          <cell r="T17">
            <v>1362.2</v>
          </cell>
          <cell r="U17">
            <v>276</v>
          </cell>
          <cell r="V17">
            <v>269</v>
          </cell>
          <cell r="W17">
            <v>430</v>
          </cell>
          <cell r="X17">
            <v>329</v>
          </cell>
          <cell r="Y17">
            <v>473</v>
          </cell>
          <cell r="Z17">
            <v>350</v>
          </cell>
          <cell r="AA17">
            <v>441</v>
          </cell>
          <cell r="AB17">
            <v>433</v>
          </cell>
          <cell r="AC17">
            <v>578</v>
          </cell>
          <cell r="AD17">
            <v>521</v>
          </cell>
          <cell r="AE17">
            <v>440</v>
          </cell>
          <cell r="AF17">
            <v>460</v>
          </cell>
          <cell r="AG17">
            <v>2402.1999999999998</v>
          </cell>
          <cell r="AH17">
            <v>5000</v>
          </cell>
          <cell r="AI17">
            <v>5000</v>
          </cell>
        </row>
        <row r="18">
          <cell r="A18" t="str">
            <v>99046labor</v>
          </cell>
          <cell r="B18" t="str">
            <v>Mass Ave</v>
          </cell>
          <cell r="C18" t="str">
            <v>Hyde Park</v>
          </cell>
          <cell r="D18" t="str">
            <v>16715</v>
          </cell>
          <cell r="E18" t="str">
            <v>New Customer Connection</v>
          </cell>
          <cell r="F18" t="str">
            <v>99046</v>
          </cell>
          <cell r="G18" t="str">
            <v>NCUST Hyde Park</v>
          </cell>
          <cell r="H18" t="str">
            <v>labor</v>
          </cell>
          <cell r="I18">
            <v>0</v>
          </cell>
          <cell r="J18">
            <v>0</v>
          </cell>
          <cell r="K18">
            <v>713.74</v>
          </cell>
          <cell r="L18">
            <v>0</v>
          </cell>
          <cell r="M18">
            <v>0</v>
          </cell>
          <cell r="N18">
            <v>0</v>
          </cell>
          <cell r="O18">
            <v>950.81</v>
          </cell>
          <cell r="P18">
            <v>5999.5</v>
          </cell>
          <cell r="Q18">
            <v>64.139999999999418</v>
          </cell>
          <cell r="R18">
            <v>64.140000000000327</v>
          </cell>
          <cell r="S18">
            <v>160.35</v>
          </cell>
          <cell r="T18">
            <v>700.69000000000051</v>
          </cell>
          <cell r="U18">
            <v>440</v>
          </cell>
          <cell r="V18">
            <v>430</v>
          </cell>
          <cell r="W18">
            <v>688</v>
          </cell>
          <cell r="X18">
            <v>526</v>
          </cell>
          <cell r="Y18">
            <v>756</v>
          </cell>
          <cell r="Z18">
            <v>560</v>
          </cell>
          <cell r="AA18">
            <v>705</v>
          </cell>
          <cell r="AB18">
            <v>692</v>
          </cell>
          <cell r="AC18">
            <v>925</v>
          </cell>
          <cell r="AD18">
            <v>834</v>
          </cell>
          <cell r="AE18">
            <v>707</v>
          </cell>
          <cell r="AF18">
            <v>737</v>
          </cell>
          <cell r="AG18">
            <v>8653.3700000000008</v>
          </cell>
          <cell r="AH18">
            <v>8000</v>
          </cell>
          <cell r="AI18">
            <v>8000</v>
          </cell>
        </row>
        <row r="19">
          <cell r="A19" t="str">
            <v>99046material</v>
          </cell>
          <cell r="B19" t="str">
            <v>Mass Ave</v>
          </cell>
          <cell r="C19" t="str">
            <v>Hyde Park</v>
          </cell>
          <cell r="D19" t="str">
            <v>16715</v>
          </cell>
          <cell r="E19" t="str">
            <v>New Customer Connection</v>
          </cell>
          <cell r="F19" t="str">
            <v>99046</v>
          </cell>
          <cell r="G19" t="str">
            <v>NCUST Hyde Park</v>
          </cell>
          <cell r="H19" t="str">
            <v>material</v>
          </cell>
          <cell r="I19">
            <v>0</v>
          </cell>
          <cell r="J19">
            <v>0</v>
          </cell>
          <cell r="K19">
            <v>0</v>
          </cell>
          <cell r="L19">
            <v>201.24</v>
          </cell>
          <cell r="M19">
            <v>0</v>
          </cell>
          <cell r="N19">
            <v>0</v>
          </cell>
          <cell r="O19">
            <v>4019.81</v>
          </cell>
          <cell r="P19">
            <v>588.57000000000005</v>
          </cell>
          <cell r="Q19">
            <v>35.140000000000327</v>
          </cell>
          <cell r="R19">
            <v>0</v>
          </cell>
          <cell r="S19">
            <v>0</v>
          </cell>
          <cell r="T19">
            <v>1716.23</v>
          </cell>
          <cell r="U19">
            <v>276</v>
          </cell>
          <cell r="V19">
            <v>269</v>
          </cell>
          <cell r="W19">
            <v>430</v>
          </cell>
          <cell r="X19">
            <v>329</v>
          </cell>
          <cell r="Y19">
            <v>473</v>
          </cell>
          <cell r="Z19">
            <v>350</v>
          </cell>
          <cell r="AA19">
            <v>441</v>
          </cell>
          <cell r="AB19">
            <v>433</v>
          </cell>
          <cell r="AC19">
            <v>578</v>
          </cell>
          <cell r="AD19">
            <v>521</v>
          </cell>
          <cell r="AE19">
            <v>440</v>
          </cell>
          <cell r="AF19">
            <v>460</v>
          </cell>
          <cell r="AG19">
            <v>6560.99</v>
          </cell>
          <cell r="AH19">
            <v>5000</v>
          </cell>
          <cell r="AI19">
            <v>5000</v>
          </cell>
        </row>
        <row r="20">
          <cell r="A20" t="str">
            <v>99046other</v>
          </cell>
          <cell r="B20" t="str">
            <v>Mass Ave</v>
          </cell>
          <cell r="C20" t="str">
            <v>Hyde Park</v>
          </cell>
          <cell r="D20" t="str">
            <v>16715</v>
          </cell>
          <cell r="E20" t="str">
            <v>New Customer Connection</v>
          </cell>
          <cell r="F20" t="str">
            <v>99046</v>
          </cell>
          <cell r="G20" t="str">
            <v>NCUST Hyde Park</v>
          </cell>
          <cell r="H20" t="str">
            <v>other</v>
          </cell>
          <cell r="I20">
            <v>-626</v>
          </cell>
          <cell r="J20">
            <v>-1500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-1500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-3626</v>
          </cell>
          <cell r="AH20">
            <v>0</v>
          </cell>
          <cell r="AI20">
            <v>0</v>
          </cell>
        </row>
        <row r="21">
          <cell r="A21" t="str">
            <v>99046overtime</v>
          </cell>
          <cell r="B21" t="str">
            <v>Mass Ave</v>
          </cell>
          <cell r="C21" t="str">
            <v>Hyde Park</v>
          </cell>
          <cell r="D21" t="str">
            <v>16715</v>
          </cell>
          <cell r="E21" t="str">
            <v>New Customer Connection</v>
          </cell>
          <cell r="F21" t="str">
            <v>99046</v>
          </cell>
          <cell r="G21" t="str">
            <v>NCUST Hyde Park</v>
          </cell>
          <cell r="H21" t="str">
            <v>overtime</v>
          </cell>
          <cell r="I21">
            <v>0</v>
          </cell>
          <cell r="J21">
            <v>0</v>
          </cell>
          <cell r="K21">
            <v>101.99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2094.17</v>
          </cell>
          <cell r="Q21">
            <v>0</v>
          </cell>
          <cell r="R21">
            <v>244.36</v>
          </cell>
          <cell r="S21">
            <v>0</v>
          </cell>
          <cell r="T21">
            <v>1018.32</v>
          </cell>
          <cell r="U21">
            <v>617</v>
          </cell>
          <cell r="V21">
            <v>601</v>
          </cell>
          <cell r="W21">
            <v>963</v>
          </cell>
          <cell r="X21">
            <v>737</v>
          </cell>
          <cell r="Y21">
            <v>1058</v>
          </cell>
          <cell r="Z21">
            <v>784</v>
          </cell>
          <cell r="AA21">
            <v>987</v>
          </cell>
          <cell r="AB21">
            <v>969</v>
          </cell>
          <cell r="AC21">
            <v>1295</v>
          </cell>
          <cell r="AD21">
            <v>1167</v>
          </cell>
          <cell r="AE21">
            <v>990</v>
          </cell>
          <cell r="AF21">
            <v>1032</v>
          </cell>
          <cell r="AG21">
            <v>3458.84</v>
          </cell>
          <cell r="AH21">
            <v>11200</v>
          </cell>
          <cell r="AI21">
            <v>11200</v>
          </cell>
        </row>
        <row r="22">
          <cell r="A22" t="str">
            <v>99046total</v>
          </cell>
          <cell r="B22" t="str">
            <v>Mass Ave</v>
          </cell>
          <cell r="C22" t="str">
            <v>Hyde Park</v>
          </cell>
          <cell r="D22" t="str">
            <v>16715</v>
          </cell>
          <cell r="E22" t="str">
            <v>New Customer Connection</v>
          </cell>
          <cell r="F22" t="str">
            <v>99046</v>
          </cell>
          <cell r="G22" t="str">
            <v>NCUST Hyde Park</v>
          </cell>
          <cell r="H22" t="str">
            <v>total</v>
          </cell>
          <cell r="I22">
            <v>-626</v>
          </cell>
          <cell r="J22">
            <v>-1500</v>
          </cell>
          <cell r="K22">
            <v>1272.58</v>
          </cell>
          <cell r="L22">
            <v>201.24</v>
          </cell>
          <cell r="M22">
            <v>0</v>
          </cell>
          <cell r="N22">
            <v>0</v>
          </cell>
          <cell r="O22">
            <v>5579.14</v>
          </cell>
          <cell r="P22">
            <v>13565.9</v>
          </cell>
          <cell r="Q22">
            <v>140.32999999999811</v>
          </cell>
          <cell r="R22">
            <v>-1150.45</v>
          </cell>
          <cell r="S22">
            <v>262.98</v>
          </cell>
          <cell r="T22">
            <v>5175.05</v>
          </cell>
          <cell r="U22">
            <v>1891</v>
          </cell>
          <cell r="V22">
            <v>1844</v>
          </cell>
          <cell r="W22">
            <v>2951</v>
          </cell>
          <cell r="X22">
            <v>2258</v>
          </cell>
          <cell r="Y22">
            <v>3244</v>
          </cell>
          <cell r="Z22">
            <v>2402</v>
          </cell>
          <cell r="AA22">
            <v>3025</v>
          </cell>
          <cell r="AB22">
            <v>2970</v>
          </cell>
          <cell r="AC22">
            <v>3968</v>
          </cell>
          <cell r="AD22">
            <v>3577</v>
          </cell>
          <cell r="AE22">
            <v>3029</v>
          </cell>
          <cell r="AF22">
            <v>3161</v>
          </cell>
          <cell r="AG22">
            <v>22920.769999999997</v>
          </cell>
          <cell r="AH22">
            <v>34320</v>
          </cell>
          <cell r="AI22">
            <v>34320</v>
          </cell>
        </row>
        <row r="23">
          <cell r="A23" t="str">
            <v>99028benefits</v>
          </cell>
          <cell r="B23" t="str">
            <v>Mass Ave</v>
          </cell>
          <cell r="C23" t="str">
            <v>Hyde Park</v>
          </cell>
          <cell r="D23" t="str">
            <v>16715</v>
          </cell>
          <cell r="E23" t="str">
            <v>System Failure</v>
          </cell>
          <cell r="F23" t="str">
            <v>99028</v>
          </cell>
          <cell r="G23" t="str">
            <v>Like for Like Replacements Hyde Park</v>
          </cell>
          <cell r="H23" t="str">
            <v>benefits</v>
          </cell>
          <cell r="I23">
            <v>9068.91</v>
          </cell>
          <cell r="J23">
            <v>3344.73</v>
          </cell>
          <cell r="K23">
            <v>8155.03</v>
          </cell>
          <cell r="L23">
            <v>8745.3799999999992</v>
          </cell>
          <cell r="M23">
            <v>3634.79</v>
          </cell>
          <cell r="N23">
            <v>4348.4600000000064</v>
          </cell>
          <cell r="O23">
            <v>6557.53</v>
          </cell>
          <cell r="P23">
            <v>7254.55</v>
          </cell>
          <cell r="Q23">
            <v>7624.72</v>
          </cell>
          <cell r="R23">
            <v>7749.12</v>
          </cell>
          <cell r="S23">
            <v>5915.7099999999919</v>
          </cell>
          <cell r="T23">
            <v>6802.22</v>
          </cell>
          <cell r="U23">
            <v>4056</v>
          </cell>
          <cell r="V23">
            <v>3953</v>
          </cell>
          <cell r="W23">
            <v>6330</v>
          </cell>
          <cell r="X23">
            <v>4843</v>
          </cell>
          <cell r="Y23">
            <v>6956</v>
          </cell>
          <cell r="Z23">
            <v>5152</v>
          </cell>
          <cell r="AA23">
            <v>6484</v>
          </cell>
          <cell r="AB23">
            <v>6367</v>
          </cell>
          <cell r="AC23">
            <v>8508</v>
          </cell>
          <cell r="AD23">
            <v>7667</v>
          </cell>
          <cell r="AE23">
            <v>6506</v>
          </cell>
          <cell r="AF23">
            <v>6779</v>
          </cell>
          <cell r="AG23">
            <v>79201.149999999994</v>
          </cell>
          <cell r="AH23">
            <v>73601</v>
          </cell>
          <cell r="AI23">
            <v>73601</v>
          </cell>
        </row>
        <row r="24">
          <cell r="A24" t="str">
            <v>99028imo</v>
          </cell>
          <cell r="B24" t="str">
            <v>Mass Ave</v>
          </cell>
          <cell r="C24" t="str">
            <v>Hyde Park</v>
          </cell>
          <cell r="D24" t="str">
            <v>16715</v>
          </cell>
          <cell r="E24" t="str">
            <v>System Failure</v>
          </cell>
          <cell r="F24" t="str">
            <v>99028</v>
          </cell>
          <cell r="G24" t="str">
            <v>Like for Like Replacements Hyde Park</v>
          </cell>
          <cell r="H24" t="str">
            <v>imo</v>
          </cell>
          <cell r="I24">
            <v>5658.36</v>
          </cell>
          <cell r="J24">
            <v>17230.98</v>
          </cell>
          <cell r="K24">
            <v>9200.5499999999993</v>
          </cell>
          <cell r="L24">
            <v>5710.83</v>
          </cell>
          <cell r="M24">
            <v>7914.38</v>
          </cell>
          <cell r="N24">
            <v>5269.79</v>
          </cell>
          <cell r="O24">
            <v>8093.76</v>
          </cell>
          <cell r="P24">
            <v>2683.8</v>
          </cell>
          <cell r="Q24">
            <v>16173.16</v>
          </cell>
          <cell r="R24">
            <v>13411.51</v>
          </cell>
          <cell r="S24">
            <v>38533.620000000003</v>
          </cell>
          <cell r="T24">
            <v>18898.48</v>
          </cell>
          <cell r="U24">
            <v>13224</v>
          </cell>
          <cell r="V24">
            <v>12888</v>
          </cell>
          <cell r="W24">
            <v>20640</v>
          </cell>
          <cell r="X24">
            <v>15792</v>
          </cell>
          <cell r="Y24">
            <v>22680</v>
          </cell>
          <cell r="Z24">
            <v>16800</v>
          </cell>
          <cell r="AA24">
            <v>21144</v>
          </cell>
          <cell r="AB24">
            <v>20760</v>
          </cell>
          <cell r="AC24">
            <v>27744</v>
          </cell>
          <cell r="AD24">
            <v>25008</v>
          </cell>
          <cell r="AE24">
            <v>21215</v>
          </cell>
          <cell r="AF24">
            <v>22104</v>
          </cell>
          <cell r="AG24">
            <v>148779.22</v>
          </cell>
          <cell r="AH24">
            <v>239999</v>
          </cell>
          <cell r="AI24">
            <v>239999</v>
          </cell>
        </row>
        <row r="25">
          <cell r="A25" t="str">
            <v>99028invoice</v>
          </cell>
          <cell r="B25" t="str">
            <v>Mass Ave</v>
          </cell>
          <cell r="C25" t="str">
            <v>Hyde Park</v>
          </cell>
          <cell r="D25" t="str">
            <v>16715</v>
          </cell>
          <cell r="E25" t="str">
            <v>System Failure</v>
          </cell>
          <cell r="F25" t="str">
            <v>99028</v>
          </cell>
          <cell r="G25" t="str">
            <v>Like for Like Replacements Hyde Park</v>
          </cell>
          <cell r="H25" t="str">
            <v>invoice</v>
          </cell>
          <cell r="I25">
            <v>0</v>
          </cell>
          <cell r="J25">
            <v>1377.15</v>
          </cell>
          <cell r="K25">
            <v>521.29</v>
          </cell>
          <cell r="L25">
            <v>0</v>
          </cell>
          <cell r="M25">
            <v>5452.72</v>
          </cell>
          <cell r="N25">
            <v>1401.48</v>
          </cell>
          <cell r="O25">
            <v>6468.21</v>
          </cell>
          <cell r="P25">
            <v>200</v>
          </cell>
          <cell r="Q25">
            <v>1570.78</v>
          </cell>
          <cell r="R25">
            <v>8912.31</v>
          </cell>
          <cell r="S25">
            <v>33147.589999999997</v>
          </cell>
          <cell r="T25">
            <v>9283.3999999999942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68334.929999999993</v>
          </cell>
          <cell r="AH25">
            <v>0</v>
          </cell>
          <cell r="AI25">
            <v>0</v>
          </cell>
        </row>
        <row r="26">
          <cell r="A26" t="str">
            <v>99028labor</v>
          </cell>
          <cell r="B26" t="str">
            <v>Mass Ave</v>
          </cell>
          <cell r="C26" t="str">
            <v>Hyde Park</v>
          </cell>
          <cell r="D26" t="str">
            <v>16715</v>
          </cell>
          <cell r="E26" t="str">
            <v>System Failure</v>
          </cell>
          <cell r="F26" t="str">
            <v>99028</v>
          </cell>
          <cell r="G26" t="str">
            <v>Like for Like Replacements Hyde Park</v>
          </cell>
          <cell r="H26" t="str">
            <v>labor</v>
          </cell>
          <cell r="I26">
            <v>12560.19</v>
          </cell>
          <cell r="J26">
            <v>5153.7</v>
          </cell>
          <cell r="K26">
            <v>12578.14</v>
          </cell>
          <cell r="L26">
            <v>13694.23</v>
          </cell>
          <cell r="M26">
            <v>5685.68</v>
          </cell>
          <cell r="N26">
            <v>29181.13</v>
          </cell>
          <cell r="O26">
            <v>9922.51</v>
          </cell>
          <cell r="P26">
            <v>10918.71</v>
          </cell>
          <cell r="Q26">
            <v>12384.71</v>
          </cell>
          <cell r="R26">
            <v>12497.72</v>
          </cell>
          <cell r="S26">
            <v>8902.2999999999884</v>
          </cell>
          <cell r="T26">
            <v>10750.82</v>
          </cell>
          <cell r="U26">
            <v>6337</v>
          </cell>
          <cell r="V26">
            <v>6176</v>
          </cell>
          <cell r="W26">
            <v>9890</v>
          </cell>
          <cell r="X26">
            <v>7567</v>
          </cell>
          <cell r="Y26">
            <v>10868</v>
          </cell>
          <cell r="Z26">
            <v>8050</v>
          </cell>
          <cell r="AA26">
            <v>10132</v>
          </cell>
          <cell r="AB26">
            <v>9948</v>
          </cell>
          <cell r="AC26">
            <v>13294</v>
          </cell>
          <cell r="AD26">
            <v>11980</v>
          </cell>
          <cell r="AE26">
            <v>10166</v>
          </cell>
          <cell r="AF26">
            <v>10592</v>
          </cell>
          <cell r="AG26">
            <v>144229.83999999997</v>
          </cell>
          <cell r="AH26">
            <v>115000</v>
          </cell>
          <cell r="AI26">
            <v>115000</v>
          </cell>
        </row>
        <row r="27">
          <cell r="A27" t="str">
            <v>99028material</v>
          </cell>
          <cell r="B27" t="str">
            <v>Mass Ave</v>
          </cell>
          <cell r="C27" t="str">
            <v>Hyde Park</v>
          </cell>
          <cell r="D27" t="str">
            <v>16715</v>
          </cell>
          <cell r="E27" t="str">
            <v>System Failure</v>
          </cell>
          <cell r="F27" t="str">
            <v>99028</v>
          </cell>
          <cell r="G27" t="str">
            <v>Like for Like Replacements Hyde Park</v>
          </cell>
          <cell r="H27" t="str">
            <v>material</v>
          </cell>
          <cell r="I27">
            <v>5658.36</v>
          </cell>
          <cell r="J27">
            <v>15853.83</v>
          </cell>
          <cell r="K27">
            <v>8679.26</v>
          </cell>
          <cell r="L27">
            <v>5710.83</v>
          </cell>
          <cell r="M27">
            <v>2461.66</v>
          </cell>
          <cell r="N27">
            <v>3868.31</v>
          </cell>
          <cell r="O27">
            <v>1625.55</v>
          </cell>
          <cell r="P27">
            <v>1483.8</v>
          </cell>
          <cell r="Q27">
            <v>14602.38</v>
          </cell>
          <cell r="R27">
            <v>4499.2</v>
          </cell>
          <cell r="S27">
            <v>5386.0300000000061</v>
          </cell>
          <cell r="T27">
            <v>9615.0799999999872</v>
          </cell>
          <cell r="U27">
            <v>13224</v>
          </cell>
          <cell r="V27">
            <v>12888</v>
          </cell>
          <cell r="W27">
            <v>20640</v>
          </cell>
          <cell r="X27">
            <v>15792</v>
          </cell>
          <cell r="Y27">
            <v>22680</v>
          </cell>
          <cell r="Z27">
            <v>16800</v>
          </cell>
          <cell r="AA27">
            <v>21144</v>
          </cell>
          <cell r="AB27">
            <v>20760</v>
          </cell>
          <cell r="AC27">
            <v>27744</v>
          </cell>
          <cell r="AD27">
            <v>25008</v>
          </cell>
          <cell r="AE27">
            <v>21215</v>
          </cell>
          <cell r="AF27">
            <v>22104</v>
          </cell>
          <cell r="AG27">
            <v>79444.289999999994</v>
          </cell>
          <cell r="AH27">
            <v>239999</v>
          </cell>
          <cell r="AI27">
            <v>239999</v>
          </cell>
        </row>
        <row r="28">
          <cell r="A28" t="str">
            <v>99028other</v>
          </cell>
          <cell r="B28" t="str">
            <v>Mass Ave</v>
          </cell>
          <cell r="C28" t="str">
            <v>Hyde Park</v>
          </cell>
          <cell r="D28" t="str">
            <v>16715</v>
          </cell>
          <cell r="E28" t="str">
            <v>System Failure</v>
          </cell>
          <cell r="F28" t="str">
            <v>99028</v>
          </cell>
          <cell r="G28" t="str">
            <v>Like for Like Replacements Hyde Park</v>
          </cell>
          <cell r="H28" t="str">
            <v>other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1000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1000</v>
          </cell>
          <cell r="AH28">
            <v>0</v>
          </cell>
          <cell r="AI28">
            <v>0</v>
          </cell>
        </row>
        <row r="29">
          <cell r="A29" t="str">
            <v>99028overtime</v>
          </cell>
          <cell r="B29" t="str">
            <v>Mass Ave</v>
          </cell>
          <cell r="C29" t="str">
            <v>Hyde Park</v>
          </cell>
          <cell r="D29" t="str">
            <v>16715</v>
          </cell>
          <cell r="E29" t="str">
            <v>System Failure</v>
          </cell>
          <cell r="F29" t="str">
            <v>99028</v>
          </cell>
          <cell r="G29" t="str">
            <v>Like for Like Replacements Hyde Park</v>
          </cell>
          <cell r="H29" t="str">
            <v>overtime</v>
          </cell>
          <cell r="I29">
            <v>9480.01</v>
          </cell>
          <cell r="J29">
            <v>2578.23</v>
          </cell>
          <cell r="K29">
            <v>5007.57</v>
          </cell>
          <cell r="L29">
            <v>9127.2900000000009</v>
          </cell>
          <cell r="M29">
            <v>3938.19</v>
          </cell>
          <cell r="N29">
            <v>2352.69</v>
          </cell>
          <cell r="O29">
            <v>4267.3999999999996</v>
          </cell>
          <cell r="P29">
            <v>11190.04</v>
          </cell>
          <cell r="Q29">
            <v>5373.85</v>
          </cell>
          <cell r="R29">
            <v>4047.2</v>
          </cell>
          <cell r="S29">
            <v>4727.5</v>
          </cell>
          <cell r="T29">
            <v>10029.36</v>
          </cell>
          <cell r="U29">
            <v>950</v>
          </cell>
          <cell r="V29">
            <v>926</v>
          </cell>
          <cell r="W29">
            <v>1484</v>
          </cell>
          <cell r="X29">
            <v>1135</v>
          </cell>
          <cell r="Y29">
            <v>1630</v>
          </cell>
          <cell r="Z29">
            <v>1208</v>
          </cell>
          <cell r="AA29">
            <v>1520</v>
          </cell>
          <cell r="AB29">
            <v>1492</v>
          </cell>
          <cell r="AC29">
            <v>1994</v>
          </cell>
          <cell r="AD29">
            <v>1797</v>
          </cell>
          <cell r="AE29">
            <v>1525</v>
          </cell>
          <cell r="AF29">
            <v>1589</v>
          </cell>
          <cell r="AG29">
            <v>72119.329999999987</v>
          </cell>
          <cell r="AH29">
            <v>17250</v>
          </cell>
          <cell r="AI29">
            <v>17250</v>
          </cell>
        </row>
        <row r="30">
          <cell r="A30" t="str">
            <v>99028total</v>
          </cell>
          <cell r="B30" t="str">
            <v>Mass Ave</v>
          </cell>
          <cell r="C30" t="str">
            <v>Hyde Park</v>
          </cell>
          <cell r="D30" t="str">
            <v>16715</v>
          </cell>
          <cell r="E30" t="str">
            <v>System Failure</v>
          </cell>
          <cell r="F30" t="str">
            <v>99028</v>
          </cell>
          <cell r="G30" t="str">
            <v>Like for Like Replacements Hyde Park</v>
          </cell>
          <cell r="H30" t="str">
            <v>total</v>
          </cell>
          <cell r="I30">
            <v>36767.47</v>
          </cell>
          <cell r="J30">
            <v>28307.64</v>
          </cell>
          <cell r="K30">
            <v>34941.29</v>
          </cell>
          <cell r="L30">
            <v>37277.730000000003</v>
          </cell>
          <cell r="M30">
            <v>21173.040000000001</v>
          </cell>
          <cell r="N30">
            <v>41152.07</v>
          </cell>
          <cell r="O30">
            <v>28841.200000000001</v>
          </cell>
          <cell r="P30">
            <v>32047.1</v>
          </cell>
          <cell r="Q30">
            <v>41556.44</v>
          </cell>
          <cell r="R30">
            <v>37705.550000000003</v>
          </cell>
          <cell r="S30">
            <v>58079.129999999946</v>
          </cell>
          <cell r="T30">
            <v>46480.88</v>
          </cell>
          <cell r="U30">
            <v>24567</v>
          </cell>
          <cell r="V30">
            <v>23943</v>
          </cell>
          <cell r="W30">
            <v>38344</v>
          </cell>
          <cell r="X30">
            <v>29337</v>
          </cell>
          <cell r="Y30">
            <v>42134</v>
          </cell>
          <cell r="Z30">
            <v>31210</v>
          </cell>
          <cell r="AA30">
            <v>39280</v>
          </cell>
          <cell r="AB30">
            <v>38567</v>
          </cell>
          <cell r="AC30">
            <v>51540</v>
          </cell>
          <cell r="AD30">
            <v>46452</v>
          </cell>
          <cell r="AE30">
            <v>39412</v>
          </cell>
          <cell r="AF30">
            <v>41064</v>
          </cell>
          <cell r="AG30">
            <v>444329.54</v>
          </cell>
          <cell r="AH30">
            <v>445850</v>
          </cell>
          <cell r="AI30">
            <v>445850</v>
          </cell>
        </row>
        <row r="31">
          <cell r="A31" t="str">
            <v>99031benefits</v>
          </cell>
          <cell r="B31" t="str">
            <v>Mass Ave</v>
          </cell>
          <cell r="C31" t="str">
            <v>Hyde Park</v>
          </cell>
          <cell r="D31" t="str">
            <v>16715</v>
          </cell>
          <cell r="E31" t="str">
            <v>System Failure</v>
          </cell>
          <cell r="F31" t="str">
            <v>99031</v>
          </cell>
          <cell r="G31" t="str">
            <v>KEEP COST Hyde Park OPS</v>
          </cell>
          <cell r="H31" t="str">
            <v>benefits</v>
          </cell>
          <cell r="I31">
            <v>226.58</v>
          </cell>
          <cell r="J31">
            <v>1460.41</v>
          </cell>
          <cell r="K31">
            <v>-1317.58</v>
          </cell>
          <cell r="L31">
            <v>-1271.19</v>
          </cell>
          <cell r="M31">
            <v>1055.5999999999999</v>
          </cell>
          <cell r="N31">
            <v>0</v>
          </cell>
          <cell r="O31">
            <v>1188.76</v>
          </cell>
          <cell r="P31">
            <v>1885.81</v>
          </cell>
          <cell r="Q31">
            <v>421.3</v>
          </cell>
          <cell r="R31">
            <v>1320</v>
          </cell>
          <cell r="S31">
            <v>-107.15</v>
          </cell>
          <cell r="T31">
            <v>634.70000000000005</v>
          </cell>
          <cell r="U31">
            <v>296</v>
          </cell>
          <cell r="V31">
            <v>289</v>
          </cell>
          <cell r="W31">
            <v>462</v>
          </cell>
          <cell r="X31">
            <v>354</v>
          </cell>
          <cell r="Y31">
            <v>508</v>
          </cell>
          <cell r="Z31">
            <v>376</v>
          </cell>
          <cell r="AA31">
            <v>474</v>
          </cell>
          <cell r="AB31">
            <v>465</v>
          </cell>
          <cell r="AC31">
            <v>621</v>
          </cell>
          <cell r="AD31">
            <v>560</v>
          </cell>
          <cell r="AE31">
            <v>476</v>
          </cell>
          <cell r="AF31">
            <v>495</v>
          </cell>
          <cell r="AG31">
            <v>5497.2400000000007</v>
          </cell>
          <cell r="AH31">
            <v>5376</v>
          </cell>
          <cell r="AI31">
            <v>5376</v>
          </cell>
        </row>
        <row r="32">
          <cell r="A32" t="str">
            <v>99031imo</v>
          </cell>
          <cell r="B32" t="str">
            <v>Mass Ave</v>
          </cell>
          <cell r="C32" t="str">
            <v>Hyde Park</v>
          </cell>
          <cell r="D32" t="str">
            <v>16715</v>
          </cell>
          <cell r="E32" t="str">
            <v>System Failure</v>
          </cell>
          <cell r="F32" t="str">
            <v>99031</v>
          </cell>
          <cell r="G32" t="str">
            <v>KEEP COST Hyde Park OPS</v>
          </cell>
          <cell r="H32" t="str">
            <v>imo</v>
          </cell>
          <cell r="I32">
            <v>0</v>
          </cell>
          <cell r="J32">
            <v>4524.71</v>
          </cell>
          <cell r="K32">
            <v>-25011.37</v>
          </cell>
          <cell r="L32">
            <v>-195.9400000000019</v>
          </cell>
          <cell r="M32">
            <v>-3374.24</v>
          </cell>
          <cell r="N32">
            <v>312.52999999999884</v>
          </cell>
          <cell r="O32">
            <v>291.01000000000204</v>
          </cell>
          <cell r="P32">
            <v>12376.84</v>
          </cell>
          <cell r="Q32">
            <v>3362.11</v>
          </cell>
          <cell r="R32">
            <v>1568.95</v>
          </cell>
          <cell r="S32">
            <v>-5391.74</v>
          </cell>
          <cell r="T32">
            <v>1174.54</v>
          </cell>
          <cell r="U32">
            <v>2480</v>
          </cell>
          <cell r="V32">
            <v>2417</v>
          </cell>
          <cell r="W32">
            <v>3870</v>
          </cell>
          <cell r="X32">
            <v>2961</v>
          </cell>
          <cell r="Y32">
            <v>4253</v>
          </cell>
          <cell r="Z32">
            <v>3150</v>
          </cell>
          <cell r="AA32">
            <v>3965</v>
          </cell>
          <cell r="AB32">
            <v>3893</v>
          </cell>
          <cell r="AC32">
            <v>5199</v>
          </cell>
          <cell r="AD32">
            <v>4689</v>
          </cell>
          <cell r="AE32">
            <v>3978</v>
          </cell>
          <cell r="AF32">
            <v>4145</v>
          </cell>
          <cell r="AG32">
            <v>-10362.600000000002</v>
          </cell>
          <cell r="AH32">
            <v>45000</v>
          </cell>
          <cell r="AI32">
            <v>45000</v>
          </cell>
        </row>
        <row r="33">
          <cell r="A33" t="str">
            <v>99031invoice</v>
          </cell>
          <cell r="B33" t="str">
            <v>Mass Ave</v>
          </cell>
          <cell r="C33" t="str">
            <v>Hyde Park</v>
          </cell>
          <cell r="D33" t="str">
            <v>16715</v>
          </cell>
          <cell r="E33" t="str">
            <v>System Failure</v>
          </cell>
          <cell r="F33" t="str">
            <v>99031</v>
          </cell>
          <cell r="G33" t="str">
            <v>KEEP COST Hyde Park OPS</v>
          </cell>
          <cell r="H33" t="str">
            <v>invoice</v>
          </cell>
          <cell r="I33">
            <v>0</v>
          </cell>
          <cell r="J33">
            <v>3604.16</v>
          </cell>
          <cell r="K33">
            <v>-24248.6</v>
          </cell>
          <cell r="L33">
            <v>0</v>
          </cell>
          <cell r="M33">
            <v>-3322.56</v>
          </cell>
          <cell r="N33">
            <v>0</v>
          </cell>
          <cell r="O33">
            <v>0</v>
          </cell>
          <cell r="P33">
            <v>11721.46</v>
          </cell>
          <cell r="Q33">
            <v>2174.33</v>
          </cell>
          <cell r="R33">
            <v>488.4</v>
          </cell>
          <cell r="S33">
            <v>-4837.0600000000004</v>
          </cell>
          <cell r="T33">
            <v>0</v>
          </cell>
          <cell r="U33">
            <v>2204</v>
          </cell>
          <cell r="V33">
            <v>2148</v>
          </cell>
          <cell r="W33">
            <v>3440</v>
          </cell>
          <cell r="X33">
            <v>2632</v>
          </cell>
          <cell r="Y33">
            <v>3780</v>
          </cell>
          <cell r="Z33">
            <v>2800</v>
          </cell>
          <cell r="AA33">
            <v>3524</v>
          </cell>
          <cell r="AB33">
            <v>3460</v>
          </cell>
          <cell r="AC33">
            <v>4624</v>
          </cell>
          <cell r="AD33">
            <v>4168</v>
          </cell>
          <cell r="AE33">
            <v>3536</v>
          </cell>
          <cell r="AF33">
            <v>3684</v>
          </cell>
          <cell r="AG33">
            <v>-14419.870000000003</v>
          </cell>
          <cell r="AH33">
            <v>40000</v>
          </cell>
          <cell r="AI33">
            <v>40000</v>
          </cell>
        </row>
        <row r="34">
          <cell r="A34" t="str">
            <v>99031labor</v>
          </cell>
          <cell r="B34" t="str">
            <v>Mass Ave</v>
          </cell>
          <cell r="C34" t="str">
            <v>Hyde Park</v>
          </cell>
          <cell r="D34" t="str">
            <v>16715</v>
          </cell>
          <cell r="E34" t="str">
            <v>System Failure</v>
          </cell>
          <cell r="F34" t="str">
            <v>99031</v>
          </cell>
          <cell r="G34" t="str">
            <v>KEEP COST Hyde Park OPS</v>
          </cell>
          <cell r="H34" t="str">
            <v>labor</v>
          </cell>
          <cell r="I34">
            <v>305.95999999999998</v>
          </cell>
          <cell r="J34">
            <v>2281.85</v>
          </cell>
          <cell r="K34">
            <v>-1297.3800000000001</v>
          </cell>
          <cell r="L34">
            <v>-1607.6</v>
          </cell>
          <cell r="M34">
            <v>1659.28</v>
          </cell>
          <cell r="N34">
            <v>0</v>
          </cell>
          <cell r="O34">
            <v>549.04</v>
          </cell>
          <cell r="P34">
            <v>2022.98</v>
          </cell>
          <cell r="Q34">
            <v>581.96</v>
          </cell>
          <cell r="R34">
            <v>935.75</v>
          </cell>
          <cell r="S34">
            <v>-690.82</v>
          </cell>
          <cell r="T34">
            <v>874.92999999999938</v>
          </cell>
          <cell r="U34">
            <v>463</v>
          </cell>
          <cell r="V34">
            <v>451</v>
          </cell>
          <cell r="W34">
            <v>722</v>
          </cell>
          <cell r="X34">
            <v>553</v>
          </cell>
          <cell r="Y34">
            <v>794</v>
          </cell>
          <cell r="Z34">
            <v>588</v>
          </cell>
          <cell r="AA34">
            <v>740</v>
          </cell>
          <cell r="AB34">
            <v>727</v>
          </cell>
          <cell r="AC34">
            <v>970</v>
          </cell>
          <cell r="AD34">
            <v>875</v>
          </cell>
          <cell r="AE34">
            <v>743</v>
          </cell>
          <cell r="AF34">
            <v>774</v>
          </cell>
          <cell r="AG34">
            <v>5615.95</v>
          </cell>
          <cell r="AH34">
            <v>8400</v>
          </cell>
          <cell r="AI34">
            <v>8400</v>
          </cell>
        </row>
        <row r="35">
          <cell r="A35" t="str">
            <v>99031material</v>
          </cell>
          <cell r="B35" t="str">
            <v>Mass Ave</v>
          </cell>
          <cell r="C35" t="str">
            <v>Hyde Park</v>
          </cell>
          <cell r="D35" t="str">
            <v>16715</v>
          </cell>
          <cell r="E35" t="str">
            <v>System Failure</v>
          </cell>
          <cell r="F35" t="str">
            <v>99031</v>
          </cell>
          <cell r="G35" t="str">
            <v>KEEP COST Hyde Park OPS</v>
          </cell>
          <cell r="H35" t="str">
            <v>material</v>
          </cell>
          <cell r="I35">
            <v>0</v>
          </cell>
          <cell r="J35">
            <v>920.55</v>
          </cell>
          <cell r="K35">
            <v>-762.77</v>
          </cell>
          <cell r="L35">
            <v>-195.94</v>
          </cell>
          <cell r="M35">
            <v>-51.68</v>
          </cell>
          <cell r="N35">
            <v>312.52999999999997</v>
          </cell>
          <cell r="O35">
            <v>291.01</v>
          </cell>
          <cell r="P35">
            <v>655.38</v>
          </cell>
          <cell r="Q35">
            <v>1187.78</v>
          </cell>
          <cell r="R35">
            <v>1080.55</v>
          </cell>
          <cell r="S35">
            <v>-554.67999999999995</v>
          </cell>
          <cell r="T35">
            <v>1174.54</v>
          </cell>
          <cell r="U35">
            <v>276</v>
          </cell>
          <cell r="V35">
            <v>269</v>
          </cell>
          <cell r="W35">
            <v>430</v>
          </cell>
          <cell r="X35">
            <v>329</v>
          </cell>
          <cell r="Y35">
            <v>473</v>
          </cell>
          <cell r="Z35">
            <v>350</v>
          </cell>
          <cell r="AA35">
            <v>441</v>
          </cell>
          <cell r="AB35">
            <v>433</v>
          </cell>
          <cell r="AC35">
            <v>575</v>
          </cell>
          <cell r="AD35">
            <v>521</v>
          </cell>
          <cell r="AE35">
            <v>442</v>
          </cell>
          <cell r="AF35">
            <v>461</v>
          </cell>
          <cell r="AG35">
            <v>4057.27</v>
          </cell>
          <cell r="AH35">
            <v>5000</v>
          </cell>
          <cell r="AI35">
            <v>5000</v>
          </cell>
        </row>
        <row r="36">
          <cell r="A36" t="str">
            <v>99031other</v>
          </cell>
          <cell r="B36" t="str">
            <v>Mass Ave</v>
          </cell>
          <cell r="C36" t="str">
            <v>Hyde Park</v>
          </cell>
          <cell r="D36" t="str">
            <v>16715</v>
          </cell>
          <cell r="E36" t="str">
            <v>System Failure</v>
          </cell>
          <cell r="F36" t="str">
            <v>99031</v>
          </cell>
          <cell r="G36" t="str">
            <v>KEEP COST Hyde Park OPS</v>
          </cell>
          <cell r="H36" t="str">
            <v>other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</row>
        <row r="37">
          <cell r="A37" t="str">
            <v>99031overtime</v>
          </cell>
          <cell r="B37" t="str">
            <v>Mass Ave</v>
          </cell>
          <cell r="C37" t="str">
            <v>Hyde Park</v>
          </cell>
          <cell r="D37" t="str">
            <v>16715</v>
          </cell>
          <cell r="E37" t="str">
            <v>System Failure</v>
          </cell>
          <cell r="F37" t="str">
            <v>99031</v>
          </cell>
          <cell r="G37" t="str">
            <v>KEEP COST Hyde Park OPS</v>
          </cell>
          <cell r="H37" t="str">
            <v>overtime</v>
          </cell>
          <cell r="I37">
            <v>2162.98</v>
          </cell>
          <cell r="J37">
            <v>6935.77</v>
          </cell>
          <cell r="K37">
            <v>-6286.76</v>
          </cell>
          <cell r="L37">
            <v>-3237.17</v>
          </cell>
          <cell r="M37">
            <v>-2178.2600000000002</v>
          </cell>
          <cell r="N37">
            <v>-2374.04</v>
          </cell>
          <cell r="O37">
            <v>4147.92</v>
          </cell>
          <cell r="P37">
            <v>508.18</v>
          </cell>
          <cell r="Q37">
            <v>113.62</v>
          </cell>
          <cell r="R37">
            <v>6607.39</v>
          </cell>
          <cell r="S37">
            <v>5477.75</v>
          </cell>
          <cell r="T37">
            <v>2169.5100000000002</v>
          </cell>
          <cell r="U37">
            <v>69</v>
          </cell>
          <cell r="V37">
            <v>69</v>
          </cell>
          <cell r="W37">
            <v>108</v>
          </cell>
          <cell r="X37">
            <v>83</v>
          </cell>
          <cell r="Y37">
            <v>119</v>
          </cell>
          <cell r="Z37">
            <v>88</v>
          </cell>
          <cell r="AA37">
            <v>111</v>
          </cell>
          <cell r="AB37">
            <v>109</v>
          </cell>
          <cell r="AC37">
            <v>146</v>
          </cell>
          <cell r="AD37">
            <v>131</v>
          </cell>
          <cell r="AE37">
            <v>111</v>
          </cell>
          <cell r="AF37">
            <v>116</v>
          </cell>
          <cell r="AG37">
            <v>14046.890000000001</v>
          </cell>
          <cell r="AH37">
            <v>1260</v>
          </cell>
          <cell r="AI37">
            <v>1260</v>
          </cell>
        </row>
        <row r="38">
          <cell r="A38" t="str">
            <v>99031total</v>
          </cell>
          <cell r="B38" t="str">
            <v>Mass Ave</v>
          </cell>
          <cell r="C38" t="str">
            <v>Hyde Park</v>
          </cell>
          <cell r="D38" t="str">
            <v>16715</v>
          </cell>
          <cell r="E38" t="str">
            <v>System Failure</v>
          </cell>
          <cell r="F38" t="str">
            <v>99031</v>
          </cell>
          <cell r="G38" t="str">
            <v>KEEP COST Hyde Park OPS</v>
          </cell>
          <cell r="H38" t="str">
            <v>total</v>
          </cell>
          <cell r="I38">
            <v>2695.52</v>
          </cell>
          <cell r="J38">
            <v>15202.74</v>
          </cell>
          <cell r="K38">
            <v>-33913.089999999997</v>
          </cell>
          <cell r="L38">
            <v>-6311.9</v>
          </cell>
          <cell r="M38">
            <v>-2837.62</v>
          </cell>
          <cell r="N38">
            <v>-2061.5100000000002</v>
          </cell>
          <cell r="O38">
            <v>6176.73</v>
          </cell>
          <cell r="P38">
            <v>16793.810000000001</v>
          </cell>
          <cell r="Q38">
            <v>4478.99</v>
          </cell>
          <cell r="R38">
            <v>10432.09</v>
          </cell>
          <cell r="S38">
            <v>-711.96000000000095</v>
          </cell>
          <cell r="T38">
            <v>4853.68</v>
          </cell>
          <cell r="U38">
            <v>3308</v>
          </cell>
          <cell r="V38">
            <v>3226</v>
          </cell>
          <cell r="W38">
            <v>5162</v>
          </cell>
          <cell r="X38">
            <v>3951</v>
          </cell>
          <cell r="Y38">
            <v>5674</v>
          </cell>
          <cell r="Z38">
            <v>4202</v>
          </cell>
          <cell r="AA38">
            <v>5290</v>
          </cell>
          <cell r="AB38">
            <v>5194</v>
          </cell>
          <cell r="AC38">
            <v>6936</v>
          </cell>
          <cell r="AD38">
            <v>6255</v>
          </cell>
          <cell r="AE38">
            <v>5308</v>
          </cell>
          <cell r="AF38">
            <v>5530</v>
          </cell>
          <cell r="AG38">
            <v>14797.480000000007</v>
          </cell>
          <cell r="AH38">
            <v>60036</v>
          </cell>
          <cell r="AI38">
            <v>60036</v>
          </cell>
        </row>
        <row r="39">
          <cell r="A39" t="str">
            <v>99047benefits</v>
          </cell>
          <cell r="B39" t="str">
            <v>Mass Ave</v>
          </cell>
          <cell r="C39" t="str">
            <v>Hyde Park</v>
          </cell>
          <cell r="D39" t="str">
            <v>16715</v>
          </cell>
          <cell r="E39" t="str">
            <v>System Failure</v>
          </cell>
          <cell r="F39" t="str">
            <v>99047</v>
          </cell>
          <cell r="G39" t="str">
            <v>Hyde Park Street Lighting OPS</v>
          </cell>
          <cell r="H39" t="str">
            <v>benefits</v>
          </cell>
          <cell r="I39">
            <v>0</v>
          </cell>
          <cell r="J39">
            <v>108.12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148</v>
          </cell>
          <cell r="T39">
            <v>131.38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387.5</v>
          </cell>
          <cell r="AH39">
            <v>0</v>
          </cell>
          <cell r="AI39">
            <v>0</v>
          </cell>
        </row>
        <row r="40">
          <cell r="A40" t="str">
            <v>99047imo</v>
          </cell>
          <cell r="B40" t="str">
            <v>Mass Ave</v>
          </cell>
          <cell r="C40" t="str">
            <v>Hyde Park</v>
          </cell>
          <cell r="D40" t="str">
            <v>16715</v>
          </cell>
          <cell r="E40" t="str">
            <v>System Failure</v>
          </cell>
          <cell r="F40" t="str">
            <v>99047</v>
          </cell>
          <cell r="G40" t="str">
            <v>Hyde Park Street Lighting OPS</v>
          </cell>
          <cell r="H40" t="str">
            <v>imo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1034.49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1034.49</v>
          </cell>
          <cell r="AH40">
            <v>0</v>
          </cell>
          <cell r="AI40">
            <v>0</v>
          </cell>
        </row>
        <row r="41">
          <cell r="A41" t="str">
            <v>99047labor</v>
          </cell>
          <cell r="B41" t="str">
            <v>Mass Ave</v>
          </cell>
          <cell r="C41" t="str">
            <v>Hyde Park</v>
          </cell>
          <cell r="D41" t="str">
            <v>16715</v>
          </cell>
          <cell r="E41" t="str">
            <v>System Failure</v>
          </cell>
          <cell r="F41" t="str">
            <v>99047</v>
          </cell>
          <cell r="G41" t="str">
            <v>Hyde Park Street Lighting OPS</v>
          </cell>
          <cell r="H41" t="str">
            <v>labor</v>
          </cell>
          <cell r="I41">
            <v>0</v>
          </cell>
          <cell r="J41">
            <v>206.1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231.28</v>
          </cell>
          <cell r="T41">
            <v>293.06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730.44</v>
          </cell>
          <cell r="AH41">
            <v>0</v>
          </cell>
          <cell r="AI41">
            <v>0</v>
          </cell>
        </row>
        <row r="42">
          <cell r="A42" t="str">
            <v>99047material</v>
          </cell>
          <cell r="B42" t="str">
            <v>Mass Ave</v>
          </cell>
          <cell r="C42" t="str">
            <v>Hyde Park</v>
          </cell>
          <cell r="D42" t="str">
            <v>16715</v>
          </cell>
          <cell r="E42" t="str">
            <v>System Failure</v>
          </cell>
          <cell r="F42" t="str">
            <v>99047</v>
          </cell>
          <cell r="G42" t="str">
            <v>Hyde Park Street Lighting OPS</v>
          </cell>
          <cell r="H42" t="str">
            <v>material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1034.49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1034.49</v>
          </cell>
          <cell r="AH42">
            <v>0</v>
          </cell>
          <cell r="AI42">
            <v>0</v>
          </cell>
        </row>
        <row r="43">
          <cell r="A43" t="str">
            <v>99047total</v>
          </cell>
          <cell r="B43" t="str">
            <v>Mass Ave</v>
          </cell>
          <cell r="C43" t="str">
            <v>Hyde Park</v>
          </cell>
          <cell r="D43" t="str">
            <v>16715</v>
          </cell>
          <cell r="E43" t="str">
            <v>System Failure</v>
          </cell>
          <cell r="F43" t="str">
            <v>99047</v>
          </cell>
          <cell r="G43" t="str">
            <v>Hyde Park Street Lighting OPS</v>
          </cell>
          <cell r="H43" t="str">
            <v>total</v>
          </cell>
          <cell r="I43">
            <v>0</v>
          </cell>
          <cell r="J43">
            <v>314.22000000000003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1413.77</v>
          </cell>
          <cell r="T43">
            <v>424.44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2152.4299999999998</v>
          </cell>
          <cell r="AH43">
            <v>0</v>
          </cell>
          <cell r="AI43">
            <v>0</v>
          </cell>
        </row>
        <row r="44">
          <cell r="A44" t="str">
            <v>04163benefits</v>
          </cell>
          <cell r="B44" t="str">
            <v>Mass Ave</v>
          </cell>
          <cell r="C44" t="str">
            <v>Hyde Park</v>
          </cell>
          <cell r="D44" t="str">
            <v>16715</v>
          </cell>
          <cell r="E44" t="str">
            <v>System Improvements</v>
          </cell>
          <cell r="F44" t="str">
            <v>04163</v>
          </cell>
          <cell r="G44" t="str">
            <v>Circuit Upgrade &amp; Repair, 329-H7</v>
          </cell>
          <cell r="H44" t="str">
            <v>benefits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272.22000000000003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272.22000000000003</v>
          </cell>
          <cell r="AH44">
            <v>0</v>
          </cell>
          <cell r="AI44">
            <v>0</v>
          </cell>
        </row>
        <row r="45">
          <cell r="A45" t="str">
            <v>04163labor</v>
          </cell>
          <cell r="B45" t="str">
            <v>Mass Ave</v>
          </cell>
          <cell r="C45" t="str">
            <v>Hyde Park</v>
          </cell>
          <cell r="D45" t="str">
            <v>16715</v>
          </cell>
          <cell r="E45" t="str">
            <v>System Improvements</v>
          </cell>
          <cell r="F45" t="str">
            <v>04163</v>
          </cell>
          <cell r="G45" t="str">
            <v>Circuit Upgrade &amp; Repair, 329-H7</v>
          </cell>
          <cell r="H45" t="str">
            <v>labor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430.89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430.89</v>
          </cell>
          <cell r="AH45">
            <v>0</v>
          </cell>
          <cell r="AI45">
            <v>0</v>
          </cell>
        </row>
        <row r="46">
          <cell r="A46" t="str">
            <v>04163total</v>
          </cell>
          <cell r="B46" t="str">
            <v>Mass Ave</v>
          </cell>
          <cell r="C46" t="str">
            <v>Hyde Park</v>
          </cell>
          <cell r="D46" t="str">
            <v>16715</v>
          </cell>
          <cell r="E46" t="str">
            <v>System Improvements</v>
          </cell>
          <cell r="F46" t="str">
            <v>04163</v>
          </cell>
          <cell r="G46" t="str">
            <v>Circuit Upgrade &amp; Repair, 329-H7</v>
          </cell>
          <cell r="H46" t="str">
            <v>total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703.11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703.11</v>
          </cell>
          <cell r="AH46">
            <v>0</v>
          </cell>
          <cell r="AI46">
            <v>0</v>
          </cell>
        </row>
        <row r="47">
          <cell r="A47" t="str">
            <v>04195benefits</v>
          </cell>
          <cell r="B47" t="str">
            <v>Mass Ave</v>
          </cell>
          <cell r="C47" t="str">
            <v>Hyde Park</v>
          </cell>
          <cell r="D47" t="str">
            <v>16715</v>
          </cell>
          <cell r="E47" t="str">
            <v>System Improvements</v>
          </cell>
          <cell r="F47" t="str">
            <v>04195</v>
          </cell>
          <cell r="G47" t="str">
            <v>Overhead 4kV oil switch replacements</v>
          </cell>
          <cell r="H47" t="str">
            <v>benefits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147.63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147.63</v>
          </cell>
          <cell r="AH47">
            <v>0</v>
          </cell>
          <cell r="AI47">
            <v>0</v>
          </cell>
        </row>
        <row r="48">
          <cell r="A48" t="str">
            <v>04195labor</v>
          </cell>
          <cell r="B48" t="str">
            <v>Mass Ave</v>
          </cell>
          <cell r="C48" t="str">
            <v>Hyde Park</v>
          </cell>
          <cell r="D48" t="str">
            <v>16715</v>
          </cell>
          <cell r="E48" t="str">
            <v>System Improvements</v>
          </cell>
          <cell r="F48" t="str">
            <v>04195</v>
          </cell>
          <cell r="G48" t="str">
            <v>Overhead 4kV oil switch replacements</v>
          </cell>
          <cell r="H48" t="str">
            <v>labor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239.29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239.29</v>
          </cell>
          <cell r="AH48">
            <v>0</v>
          </cell>
          <cell r="AI48">
            <v>0</v>
          </cell>
        </row>
        <row r="49">
          <cell r="A49" t="str">
            <v>04195total</v>
          </cell>
          <cell r="B49" t="str">
            <v>Mass Ave</v>
          </cell>
          <cell r="C49" t="str">
            <v>Hyde Park</v>
          </cell>
          <cell r="D49" t="str">
            <v>16715</v>
          </cell>
          <cell r="E49" t="str">
            <v>System Improvements</v>
          </cell>
          <cell r="F49" t="str">
            <v>04195</v>
          </cell>
          <cell r="G49" t="str">
            <v>Overhead 4kV oil switch replacements</v>
          </cell>
          <cell r="H49" t="str">
            <v>total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386.92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386.92</v>
          </cell>
          <cell r="AH49">
            <v>0</v>
          </cell>
          <cell r="AI49">
            <v>0</v>
          </cell>
        </row>
        <row r="50">
          <cell r="A50" t="str">
            <v>04197benefits</v>
          </cell>
          <cell r="B50" t="str">
            <v>Mass Ave</v>
          </cell>
          <cell r="C50" t="str">
            <v>Hyde Park</v>
          </cell>
          <cell r="D50" t="str">
            <v>16715</v>
          </cell>
          <cell r="E50" t="str">
            <v>System Improvements</v>
          </cell>
          <cell r="F50" t="str">
            <v>04197</v>
          </cell>
          <cell r="G50" t="str">
            <v>Distribution Automation</v>
          </cell>
          <cell r="H50" t="str">
            <v>benefits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366.49</v>
          </cell>
          <cell r="N50">
            <v>312.08</v>
          </cell>
          <cell r="O50">
            <v>132.56</v>
          </cell>
          <cell r="P50">
            <v>144.03</v>
          </cell>
          <cell r="Q50">
            <v>162.9</v>
          </cell>
          <cell r="R50">
            <v>480.12</v>
          </cell>
          <cell r="S50">
            <v>853.81</v>
          </cell>
          <cell r="T50">
            <v>0</v>
          </cell>
          <cell r="U50">
            <v>381</v>
          </cell>
          <cell r="V50">
            <v>371</v>
          </cell>
          <cell r="W50">
            <v>595</v>
          </cell>
          <cell r="X50">
            <v>455</v>
          </cell>
          <cell r="Y50">
            <v>653</v>
          </cell>
          <cell r="Z50">
            <v>484</v>
          </cell>
          <cell r="AA50">
            <v>609</v>
          </cell>
          <cell r="AB50">
            <v>598</v>
          </cell>
          <cell r="AC50">
            <v>927</v>
          </cell>
          <cell r="AD50">
            <v>720</v>
          </cell>
          <cell r="AE50">
            <v>611</v>
          </cell>
          <cell r="AF50">
            <v>637</v>
          </cell>
          <cell r="AG50">
            <v>2451.9899999999998</v>
          </cell>
          <cell r="AH50">
            <v>7041</v>
          </cell>
          <cell r="AI50">
            <v>7041</v>
          </cell>
        </row>
        <row r="51">
          <cell r="A51" t="str">
            <v>04197imo</v>
          </cell>
          <cell r="B51" t="str">
            <v>Mass Ave</v>
          </cell>
          <cell r="C51" t="str">
            <v>Hyde Park</v>
          </cell>
          <cell r="D51" t="str">
            <v>16715</v>
          </cell>
          <cell r="E51" t="str">
            <v>System Improvements</v>
          </cell>
          <cell r="F51" t="str">
            <v>04197</v>
          </cell>
          <cell r="G51" t="str">
            <v>Distribution Automation</v>
          </cell>
          <cell r="H51" t="str">
            <v>imo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23550</v>
          </cell>
          <cell r="S51">
            <v>23699.09</v>
          </cell>
          <cell r="T51">
            <v>0</v>
          </cell>
          <cell r="U51">
            <v>2902</v>
          </cell>
          <cell r="V51">
            <v>2828</v>
          </cell>
          <cell r="W51">
            <v>4529</v>
          </cell>
          <cell r="X51">
            <v>3466</v>
          </cell>
          <cell r="Y51">
            <v>4977</v>
          </cell>
          <cell r="Z51">
            <v>3687</v>
          </cell>
          <cell r="AA51">
            <v>4640</v>
          </cell>
          <cell r="AB51">
            <v>4556</v>
          </cell>
          <cell r="AC51">
            <v>6588</v>
          </cell>
          <cell r="AD51">
            <v>5630</v>
          </cell>
          <cell r="AE51">
            <v>4656</v>
          </cell>
          <cell r="AF51">
            <v>4851</v>
          </cell>
          <cell r="AG51">
            <v>47249.09</v>
          </cell>
          <cell r="AH51">
            <v>53310</v>
          </cell>
          <cell r="AI51">
            <v>53310</v>
          </cell>
        </row>
        <row r="52">
          <cell r="A52" t="str">
            <v>04197invoice</v>
          </cell>
          <cell r="B52" t="str">
            <v>Mass Ave</v>
          </cell>
          <cell r="C52" t="str">
            <v>Hyde Park</v>
          </cell>
          <cell r="D52" t="str">
            <v>16715</v>
          </cell>
          <cell r="E52" t="str">
            <v>System Improvements</v>
          </cell>
          <cell r="F52" t="str">
            <v>04197</v>
          </cell>
          <cell r="G52" t="str">
            <v>Distribution Automation</v>
          </cell>
          <cell r="H52" t="str">
            <v>invoice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</row>
        <row r="53">
          <cell r="A53" t="str">
            <v>04197labor</v>
          </cell>
          <cell r="B53" t="str">
            <v>Mass Ave</v>
          </cell>
          <cell r="C53" t="str">
            <v>Hyde Park</v>
          </cell>
          <cell r="D53" t="str">
            <v>16715</v>
          </cell>
          <cell r="E53" t="str">
            <v>System Improvements</v>
          </cell>
          <cell r="F53" t="str">
            <v>04197</v>
          </cell>
          <cell r="G53" t="str">
            <v>Distribution Automation</v>
          </cell>
          <cell r="H53" t="str">
            <v>labor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572.64</v>
          </cell>
          <cell r="N53">
            <v>487.63</v>
          </cell>
          <cell r="O53">
            <v>208.9</v>
          </cell>
          <cell r="P53">
            <v>225.06</v>
          </cell>
          <cell r="Q53">
            <v>270.58</v>
          </cell>
          <cell r="R53">
            <v>750.2</v>
          </cell>
          <cell r="S53">
            <v>1334.08</v>
          </cell>
          <cell r="T53">
            <v>0</v>
          </cell>
          <cell r="U53">
            <v>595</v>
          </cell>
          <cell r="V53">
            <v>580</v>
          </cell>
          <cell r="W53">
            <v>929</v>
          </cell>
          <cell r="X53">
            <v>711</v>
          </cell>
          <cell r="Y53">
            <v>1021</v>
          </cell>
          <cell r="Z53">
            <v>756</v>
          </cell>
          <cell r="AA53">
            <v>951</v>
          </cell>
          <cell r="AB53">
            <v>934</v>
          </cell>
          <cell r="AC53">
            <v>1448</v>
          </cell>
          <cell r="AD53">
            <v>1125</v>
          </cell>
          <cell r="AE53">
            <v>955</v>
          </cell>
          <cell r="AF53">
            <v>995</v>
          </cell>
          <cell r="AG53">
            <v>3849.09</v>
          </cell>
          <cell r="AH53">
            <v>11000</v>
          </cell>
          <cell r="AI53">
            <v>11000</v>
          </cell>
        </row>
        <row r="54">
          <cell r="A54" t="str">
            <v>04197material</v>
          </cell>
          <cell r="B54" t="str">
            <v>Mass Ave</v>
          </cell>
          <cell r="C54" t="str">
            <v>Hyde Park</v>
          </cell>
          <cell r="D54" t="str">
            <v>16715</v>
          </cell>
          <cell r="E54" t="str">
            <v>System Improvements</v>
          </cell>
          <cell r="F54" t="str">
            <v>04197</v>
          </cell>
          <cell r="G54" t="str">
            <v>Distribution Automation</v>
          </cell>
          <cell r="H54" t="str">
            <v>material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23550</v>
          </cell>
          <cell r="S54">
            <v>23699.09</v>
          </cell>
          <cell r="T54">
            <v>0</v>
          </cell>
          <cell r="U54">
            <v>2902</v>
          </cell>
          <cell r="V54">
            <v>2828</v>
          </cell>
          <cell r="W54">
            <v>4529</v>
          </cell>
          <cell r="X54">
            <v>3466</v>
          </cell>
          <cell r="Y54">
            <v>4977</v>
          </cell>
          <cell r="Z54">
            <v>3687</v>
          </cell>
          <cell r="AA54">
            <v>4640</v>
          </cell>
          <cell r="AB54">
            <v>4556</v>
          </cell>
          <cell r="AC54">
            <v>6588</v>
          </cell>
          <cell r="AD54">
            <v>5630</v>
          </cell>
          <cell r="AE54">
            <v>4656</v>
          </cell>
          <cell r="AF54">
            <v>4851</v>
          </cell>
          <cell r="AG54">
            <v>47249.09</v>
          </cell>
          <cell r="AH54">
            <v>53310</v>
          </cell>
          <cell r="AI54">
            <v>53310</v>
          </cell>
        </row>
        <row r="55">
          <cell r="A55" t="str">
            <v>04197other</v>
          </cell>
          <cell r="B55" t="str">
            <v>Mass Ave</v>
          </cell>
          <cell r="C55" t="str">
            <v>Hyde Park</v>
          </cell>
          <cell r="D55" t="str">
            <v>16715</v>
          </cell>
          <cell r="E55" t="str">
            <v>System Improvements</v>
          </cell>
          <cell r="F55" t="str">
            <v>04197</v>
          </cell>
          <cell r="G55" t="str">
            <v>Distribution Automation</v>
          </cell>
          <cell r="H55" t="str">
            <v>other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</row>
        <row r="56">
          <cell r="A56" t="str">
            <v>04197overtime</v>
          </cell>
          <cell r="B56" t="str">
            <v>Mass Ave</v>
          </cell>
          <cell r="C56" t="str">
            <v>Hyde Park</v>
          </cell>
          <cell r="D56" t="str">
            <v>16715</v>
          </cell>
          <cell r="E56" t="str">
            <v>System Improvements</v>
          </cell>
          <cell r="F56" t="str">
            <v>04197</v>
          </cell>
          <cell r="G56" t="str">
            <v>Distribution Automation</v>
          </cell>
          <cell r="H56" t="str">
            <v>overtime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161.05000000000001</v>
          </cell>
          <cell r="N56">
            <v>196.93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727.38</v>
          </cell>
          <cell r="T56">
            <v>0</v>
          </cell>
          <cell r="U56">
            <v>88</v>
          </cell>
          <cell r="V56">
            <v>87</v>
          </cell>
          <cell r="W56">
            <v>139</v>
          </cell>
          <cell r="X56">
            <v>107</v>
          </cell>
          <cell r="Y56">
            <v>153</v>
          </cell>
          <cell r="Z56">
            <v>113</v>
          </cell>
          <cell r="AA56">
            <v>143</v>
          </cell>
          <cell r="AB56">
            <v>140</v>
          </cell>
          <cell r="AC56">
            <v>187</v>
          </cell>
          <cell r="AD56">
            <v>169</v>
          </cell>
          <cell r="AE56">
            <v>143</v>
          </cell>
          <cell r="AF56">
            <v>180</v>
          </cell>
          <cell r="AG56">
            <v>1085.3600000000001</v>
          </cell>
          <cell r="AH56">
            <v>1649</v>
          </cell>
          <cell r="AI56">
            <v>1649</v>
          </cell>
        </row>
        <row r="57">
          <cell r="A57" t="str">
            <v>04197total</v>
          </cell>
          <cell r="B57" t="str">
            <v>Mass Ave</v>
          </cell>
          <cell r="C57" t="str">
            <v>Hyde Park</v>
          </cell>
          <cell r="D57" t="str">
            <v>16715</v>
          </cell>
          <cell r="E57" t="str">
            <v>System Improvements</v>
          </cell>
          <cell r="F57" t="str">
            <v>04197</v>
          </cell>
          <cell r="G57" t="str">
            <v>Distribution Automation</v>
          </cell>
          <cell r="H57" t="str">
            <v>total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1100.18</v>
          </cell>
          <cell r="N57">
            <v>996.64</v>
          </cell>
          <cell r="O57">
            <v>341.46</v>
          </cell>
          <cell r="P57">
            <v>369.09</v>
          </cell>
          <cell r="Q57">
            <v>433.48</v>
          </cell>
          <cell r="R57">
            <v>24780.32</v>
          </cell>
          <cell r="S57">
            <v>26614.36</v>
          </cell>
          <cell r="T57">
            <v>0</v>
          </cell>
          <cell r="U57">
            <v>3966</v>
          </cell>
          <cell r="V57">
            <v>3866</v>
          </cell>
          <cell r="W57">
            <v>6192</v>
          </cell>
          <cell r="X57">
            <v>4739</v>
          </cell>
          <cell r="Y57">
            <v>6804</v>
          </cell>
          <cell r="Z57">
            <v>5040</v>
          </cell>
          <cell r="AA57">
            <v>6343</v>
          </cell>
          <cell r="AB57">
            <v>6228</v>
          </cell>
          <cell r="AC57">
            <v>9150</v>
          </cell>
          <cell r="AD57">
            <v>7644</v>
          </cell>
          <cell r="AE57">
            <v>6365</v>
          </cell>
          <cell r="AF57">
            <v>6663</v>
          </cell>
          <cell r="AG57">
            <v>54635.53</v>
          </cell>
          <cell r="AH57">
            <v>73000</v>
          </cell>
          <cell r="AI57">
            <v>73000</v>
          </cell>
        </row>
        <row r="58">
          <cell r="A58" t="str">
            <v>05146benefits</v>
          </cell>
          <cell r="B58" t="str">
            <v>Mass Ave</v>
          </cell>
          <cell r="C58" t="str">
            <v>Hyde Park</v>
          </cell>
          <cell r="D58" t="str">
            <v>16715</v>
          </cell>
          <cell r="E58" t="str">
            <v>System Improvements</v>
          </cell>
          <cell r="F58" t="str">
            <v>05146</v>
          </cell>
          <cell r="G58" t="str">
            <v>Repair &amp; Rebuild 329-H2</v>
          </cell>
          <cell r="H58" t="str">
            <v>benefits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1196.6300000000001</v>
          </cell>
          <cell r="O58">
            <v>301.07</v>
          </cell>
          <cell r="P58">
            <v>0</v>
          </cell>
          <cell r="Q58">
            <v>1298.6199999999999</v>
          </cell>
          <cell r="R58">
            <v>4848.22</v>
          </cell>
          <cell r="S58">
            <v>179.76</v>
          </cell>
          <cell r="T58">
            <v>0</v>
          </cell>
          <cell r="U58">
            <v>880</v>
          </cell>
          <cell r="V58">
            <v>860</v>
          </cell>
          <cell r="W58">
            <v>1376</v>
          </cell>
          <cell r="X58">
            <v>1053</v>
          </cell>
          <cell r="Y58">
            <v>1512</v>
          </cell>
          <cell r="Z58">
            <v>1120</v>
          </cell>
          <cell r="AA58">
            <v>1410</v>
          </cell>
          <cell r="AB58">
            <v>1384</v>
          </cell>
          <cell r="AC58">
            <v>1850</v>
          </cell>
          <cell r="AD58">
            <v>1667</v>
          </cell>
          <cell r="AE58">
            <v>1414</v>
          </cell>
          <cell r="AF58">
            <v>1474</v>
          </cell>
          <cell r="AG58">
            <v>7824.3</v>
          </cell>
          <cell r="AH58">
            <v>16000</v>
          </cell>
          <cell r="AI58">
            <v>16000</v>
          </cell>
        </row>
        <row r="59">
          <cell r="A59" t="str">
            <v>05146imo</v>
          </cell>
          <cell r="B59" t="str">
            <v>Mass Ave</v>
          </cell>
          <cell r="C59" t="str">
            <v>Hyde Park</v>
          </cell>
          <cell r="D59" t="str">
            <v>16715</v>
          </cell>
          <cell r="E59" t="str">
            <v>System Improvements</v>
          </cell>
          <cell r="F59" t="str">
            <v>05146</v>
          </cell>
          <cell r="G59" t="str">
            <v>Repair &amp; Rebuild 329-H2</v>
          </cell>
          <cell r="H59" t="str">
            <v>imo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654.54999999999995</v>
          </cell>
          <cell r="O59">
            <v>0</v>
          </cell>
          <cell r="P59">
            <v>419.06</v>
          </cell>
          <cell r="Q59">
            <v>60</v>
          </cell>
          <cell r="R59">
            <v>794.25</v>
          </cell>
          <cell r="S59">
            <v>2689.38</v>
          </cell>
          <cell r="T59">
            <v>441.26</v>
          </cell>
          <cell r="U59">
            <v>3594</v>
          </cell>
          <cell r="V59">
            <v>3504</v>
          </cell>
          <cell r="W59">
            <v>5612</v>
          </cell>
          <cell r="X59">
            <v>4293</v>
          </cell>
          <cell r="Y59">
            <v>6166</v>
          </cell>
          <cell r="Z59">
            <v>4568</v>
          </cell>
          <cell r="AA59">
            <v>5749</v>
          </cell>
          <cell r="AB59">
            <v>5644</v>
          </cell>
          <cell r="AC59">
            <v>7543</v>
          </cell>
          <cell r="AD59">
            <v>6799</v>
          </cell>
          <cell r="AE59">
            <v>5768</v>
          </cell>
          <cell r="AF59">
            <v>6010</v>
          </cell>
          <cell r="AG59">
            <v>5058.5</v>
          </cell>
          <cell r="AH59">
            <v>65250</v>
          </cell>
          <cell r="AI59">
            <v>65250</v>
          </cell>
        </row>
        <row r="60">
          <cell r="A60" t="str">
            <v>05146invoice</v>
          </cell>
          <cell r="B60" t="str">
            <v>Mass Ave</v>
          </cell>
          <cell r="C60" t="str">
            <v>Hyde Park</v>
          </cell>
          <cell r="D60" t="str">
            <v>16715</v>
          </cell>
          <cell r="E60" t="str">
            <v>System Improvements</v>
          </cell>
          <cell r="F60" t="str">
            <v>05146</v>
          </cell>
          <cell r="G60" t="str">
            <v>Repair &amp; Rebuild 329-H2</v>
          </cell>
          <cell r="H60" t="str">
            <v>invoice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</row>
        <row r="61">
          <cell r="A61" t="str">
            <v>05146labor</v>
          </cell>
          <cell r="B61" t="str">
            <v>Mass Ave</v>
          </cell>
          <cell r="C61" t="str">
            <v>Hyde Park</v>
          </cell>
          <cell r="D61" t="str">
            <v>16715</v>
          </cell>
          <cell r="E61" t="str">
            <v>System Improvements</v>
          </cell>
          <cell r="F61" t="str">
            <v>05146</v>
          </cell>
          <cell r="G61" t="str">
            <v>Repair &amp; Rebuild 329-H2</v>
          </cell>
          <cell r="H61" t="str">
            <v>labor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1880.2</v>
          </cell>
          <cell r="O61">
            <v>473.15</v>
          </cell>
          <cell r="P61">
            <v>0</v>
          </cell>
          <cell r="Q61">
            <v>2220.1999999999998</v>
          </cell>
          <cell r="R61">
            <v>7627.26</v>
          </cell>
          <cell r="S61">
            <v>280.88000000000102</v>
          </cell>
          <cell r="T61">
            <v>0</v>
          </cell>
          <cell r="U61">
            <v>1375</v>
          </cell>
          <cell r="V61">
            <v>1343</v>
          </cell>
          <cell r="W61">
            <v>2150</v>
          </cell>
          <cell r="X61">
            <v>1645</v>
          </cell>
          <cell r="Y61">
            <v>2363</v>
          </cell>
          <cell r="Z61">
            <v>1750</v>
          </cell>
          <cell r="AA61">
            <v>2203</v>
          </cell>
          <cell r="AB61">
            <v>2163</v>
          </cell>
          <cell r="AC61">
            <v>2890</v>
          </cell>
          <cell r="AD61">
            <v>2605</v>
          </cell>
          <cell r="AE61">
            <v>2210</v>
          </cell>
          <cell r="AF61">
            <v>2303</v>
          </cell>
          <cell r="AG61">
            <v>12481.69</v>
          </cell>
          <cell r="AH61">
            <v>25000</v>
          </cell>
          <cell r="AI61">
            <v>25000</v>
          </cell>
        </row>
        <row r="62">
          <cell r="A62" t="str">
            <v>05146material</v>
          </cell>
          <cell r="B62" t="str">
            <v>Mass Ave</v>
          </cell>
          <cell r="C62" t="str">
            <v>Hyde Park</v>
          </cell>
          <cell r="D62" t="str">
            <v>16715</v>
          </cell>
          <cell r="E62" t="str">
            <v>System Improvements</v>
          </cell>
          <cell r="F62" t="str">
            <v>05146</v>
          </cell>
          <cell r="G62" t="str">
            <v>Repair &amp; Rebuild 329-H2</v>
          </cell>
          <cell r="H62" t="str">
            <v>material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654.54999999999995</v>
          </cell>
          <cell r="O62">
            <v>0</v>
          </cell>
          <cell r="P62">
            <v>419.06</v>
          </cell>
          <cell r="Q62">
            <v>60</v>
          </cell>
          <cell r="R62">
            <v>794.25</v>
          </cell>
          <cell r="S62">
            <v>2689.38</v>
          </cell>
          <cell r="T62">
            <v>441.26</v>
          </cell>
          <cell r="U62">
            <v>3594</v>
          </cell>
          <cell r="V62">
            <v>3504</v>
          </cell>
          <cell r="W62">
            <v>5612</v>
          </cell>
          <cell r="X62">
            <v>4293</v>
          </cell>
          <cell r="Y62">
            <v>6166</v>
          </cell>
          <cell r="Z62">
            <v>4568</v>
          </cell>
          <cell r="AA62">
            <v>5749</v>
          </cell>
          <cell r="AB62">
            <v>5644</v>
          </cell>
          <cell r="AC62">
            <v>7543</v>
          </cell>
          <cell r="AD62">
            <v>6799</v>
          </cell>
          <cell r="AE62">
            <v>5768</v>
          </cell>
          <cell r="AF62">
            <v>6010</v>
          </cell>
          <cell r="AG62">
            <v>5058.5</v>
          </cell>
          <cell r="AH62">
            <v>65250</v>
          </cell>
          <cell r="AI62">
            <v>65250</v>
          </cell>
        </row>
        <row r="63">
          <cell r="A63" t="str">
            <v>05146other</v>
          </cell>
          <cell r="B63" t="str">
            <v>Mass Ave</v>
          </cell>
          <cell r="C63" t="str">
            <v>Hyde Park</v>
          </cell>
          <cell r="D63" t="str">
            <v>16715</v>
          </cell>
          <cell r="E63" t="str">
            <v>System Improvements</v>
          </cell>
          <cell r="F63" t="str">
            <v>05146</v>
          </cell>
          <cell r="G63" t="str">
            <v>Repair &amp; Rebuild 329-H2</v>
          </cell>
          <cell r="H63" t="str">
            <v>other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</row>
        <row r="64">
          <cell r="A64" t="str">
            <v>05146overtime</v>
          </cell>
          <cell r="B64" t="str">
            <v>Mass Ave</v>
          </cell>
          <cell r="C64" t="str">
            <v>Hyde Park</v>
          </cell>
          <cell r="D64" t="str">
            <v>16715</v>
          </cell>
          <cell r="E64" t="str">
            <v>System Improvements</v>
          </cell>
          <cell r="F64" t="str">
            <v>05146</v>
          </cell>
          <cell r="G64" t="str">
            <v>Repair &amp; Rebuild 329-H2</v>
          </cell>
          <cell r="H64" t="str">
            <v>overtime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186.16</v>
          </cell>
          <cell r="S64">
            <v>0</v>
          </cell>
          <cell r="T64">
            <v>0</v>
          </cell>
          <cell r="U64">
            <v>206</v>
          </cell>
          <cell r="V64">
            <v>201</v>
          </cell>
          <cell r="W64">
            <v>323</v>
          </cell>
          <cell r="X64">
            <v>247</v>
          </cell>
          <cell r="Y64">
            <v>354</v>
          </cell>
          <cell r="Z64">
            <v>263</v>
          </cell>
          <cell r="AA64">
            <v>330</v>
          </cell>
          <cell r="AB64">
            <v>324</v>
          </cell>
          <cell r="AC64">
            <v>434</v>
          </cell>
          <cell r="AD64">
            <v>391</v>
          </cell>
          <cell r="AE64">
            <v>332</v>
          </cell>
          <cell r="AF64">
            <v>345</v>
          </cell>
          <cell r="AG64">
            <v>186.16</v>
          </cell>
          <cell r="AH64">
            <v>3750</v>
          </cell>
          <cell r="AI64">
            <v>3750</v>
          </cell>
        </row>
        <row r="65">
          <cell r="A65" t="str">
            <v>05146total</v>
          </cell>
          <cell r="B65" t="str">
            <v>Mass Ave</v>
          </cell>
          <cell r="C65" t="str">
            <v>Hyde Park</v>
          </cell>
          <cell r="D65" t="str">
            <v>16715</v>
          </cell>
          <cell r="E65" t="str">
            <v>System Improvements</v>
          </cell>
          <cell r="F65" t="str">
            <v>05146</v>
          </cell>
          <cell r="G65" t="str">
            <v>Repair &amp; Rebuild 329-H2</v>
          </cell>
          <cell r="H65" t="str">
            <v>total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3731.38</v>
          </cell>
          <cell r="O65">
            <v>774.22</v>
          </cell>
          <cell r="P65">
            <v>419.05999999999949</v>
          </cell>
          <cell r="Q65">
            <v>3578.82</v>
          </cell>
          <cell r="R65">
            <v>13455.89</v>
          </cell>
          <cell r="S65">
            <v>3150.02</v>
          </cell>
          <cell r="T65">
            <v>441.26000000000204</v>
          </cell>
          <cell r="U65">
            <v>6055</v>
          </cell>
          <cell r="V65">
            <v>5908</v>
          </cell>
          <cell r="W65">
            <v>9461</v>
          </cell>
          <cell r="X65">
            <v>7238</v>
          </cell>
          <cell r="Y65">
            <v>10395</v>
          </cell>
          <cell r="Z65">
            <v>7701</v>
          </cell>
          <cell r="AA65">
            <v>9692</v>
          </cell>
          <cell r="AB65">
            <v>9515</v>
          </cell>
          <cell r="AC65">
            <v>12717</v>
          </cell>
          <cell r="AD65">
            <v>11462</v>
          </cell>
          <cell r="AE65">
            <v>9724</v>
          </cell>
          <cell r="AF65">
            <v>10132</v>
          </cell>
          <cell r="AG65">
            <v>25550.65</v>
          </cell>
          <cell r="AH65">
            <v>110000</v>
          </cell>
          <cell r="AI65">
            <v>110000</v>
          </cell>
        </row>
        <row r="66">
          <cell r="A66" t="str">
            <v>05147benefits</v>
          </cell>
          <cell r="B66" t="str">
            <v>Mass Ave</v>
          </cell>
          <cell r="C66" t="str">
            <v>Hyde Park</v>
          </cell>
          <cell r="D66" t="str">
            <v>16715</v>
          </cell>
          <cell r="E66" t="str">
            <v>System Improvements</v>
          </cell>
          <cell r="F66" t="str">
            <v>05147</v>
          </cell>
          <cell r="G66" t="str">
            <v>Repair &amp; Rebuild 496-H5</v>
          </cell>
          <cell r="H66" t="str">
            <v>benefits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880</v>
          </cell>
          <cell r="V66">
            <v>860</v>
          </cell>
          <cell r="W66">
            <v>1376</v>
          </cell>
          <cell r="X66">
            <v>1053</v>
          </cell>
          <cell r="Y66">
            <v>1512</v>
          </cell>
          <cell r="Z66">
            <v>1120</v>
          </cell>
          <cell r="AA66">
            <v>1410</v>
          </cell>
          <cell r="AB66">
            <v>1384</v>
          </cell>
          <cell r="AC66">
            <v>1850</v>
          </cell>
          <cell r="AD66">
            <v>1667</v>
          </cell>
          <cell r="AE66">
            <v>1414</v>
          </cell>
          <cell r="AF66">
            <v>1474</v>
          </cell>
          <cell r="AG66">
            <v>0</v>
          </cell>
          <cell r="AH66">
            <v>16000</v>
          </cell>
          <cell r="AI66">
            <v>16000</v>
          </cell>
        </row>
        <row r="67">
          <cell r="A67" t="str">
            <v>05147imo</v>
          </cell>
          <cell r="B67" t="str">
            <v>Mass Ave</v>
          </cell>
          <cell r="C67" t="str">
            <v>Hyde Park</v>
          </cell>
          <cell r="D67" t="str">
            <v>16715</v>
          </cell>
          <cell r="E67" t="str">
            <v>System Improvements</v>
          </cell>
          <cell r="F67" t="str">
            <v>05147</v>
          </cell>
          <cell r="G67" t="str">
            <v>Repair &amp; Rebuild 496-H5</v>
          </cell>
          <cell r="H67" t="str">
            <v>imo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452</v>
          </cell>
          <cell r="V67">
            <v>443</v>
          </cell>
          <cell r="W67">
            <v>710</v>
          </cell>
          <cell r="X67">
            <v>543</v>
          </cell>
          <cell r="Y67">
            <v>780</v>
          </cell>
          <cell r="Z67">
            <v>578</v>
          </cell>
          <cell r="AA67">
            <v>727</v>
          </cell>
          <cell r="AB67">
            <v>714</v>
          </cell>
          <cell r="AC67">
            <v>954</v>
          </cell>
          <cell r="AD67">
            <v>860</v>
          </cell>
          <cell r="AE67">
            <v>729</v>
          </cell>
          <cell r="AF67">
            <v>760</v>
          </cell>
          <cell r="AG67">
            <v>0</v>
          </cell>
          <cell r="AH67">
            <v>8250</v>
          </cell>
          <cell r="AI67">
            <v>8250</v>
          </cell>
        </row>
        <row r="68">
          <cell r="A68" t="str">
            <v>05147invoice</v>
          </cell>
          <cell r="B68" t="str">
            <v>Mass Ave</v>
          </cell>
          <cell r="C68" t="str">
            <v>Hyde Park</v>
          </cell>
          <cell r="D68" t="str">
            <v>16715</v>
          </cell>
          <cell r="E68" t="str">
            <v>System Improvements</v>
          </cell>
          <cell r="F68" t="str">
            <v>05147</v>
          </cell>
          <cell r="G68" t="str">
            <v>Repair &amp; Rebuild 496-H5</v>
          </cell>
          <cell r="H68" t="str">
            <v>invoice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</row>
        <row r="69">
          <cell r="A69" t="str">
            <v>05147labor</v>
          </cell>
          <cell r="B69" t="str">
            <v>Mass Ave</v>
          </cell>
          <cell r="C69" t="str">
            <v>Hyde Park</v>
          </cell>
          <cell r="D69" t="str">
            <v>16715</v>
          </cell>
          <cell r="E69" t="str">
            <v>System Improvements</v>
          </cell>
          <cell r="F69" t="str">
            <v>05147</v>
          </cell>
          <cell r="G69" t="str">
            <v>Repair &amp; Rebuild 496-H5</v>
          </cell>
          <cell r="H69" t="str">
            <v>labor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1375</v>
          </cell>
          <cell r="V69">
            <v>1343</v>
          </cell>
          <cell r="W69">
            <v>2150</v>
          </cell>
          <cell r="X69">
            <v>1645</v>
          </cell>
          <cell r="Y69">
            <v>2363</v>
          </cell>
          <cell r="Z69">
            <v>1750</v>
          </cell>
          <cell r="AA69">
            <v>2203</v>
          </cell>
          <cell r="AB69">
            <v>2163</v>
          </cell>
          <cell r="AC69">
            <v>2890</v>
          </cell>
          <cell r="AD69">
            <v>2605</v>
          </cell>
          <cell r="AE69">
            <v>2210</v>
          </cell>
          <cell r="AF69">
            <v>2303</v>
          </cell>
          <cell r="AG69">
            <v>0</v>
          </cell>
          <cell r="AH69">
            <v>25000</v>
          </cell>
          <cell r="AI69">
            <v>25000</v>
          </cell>
        </row>
        <row r="70">
          <cell r="A70" t="str">
            <v>05147material</v>
          </cell>
          <cell r="B70" t="str">
            <v>Mass Ave</v>
          </cell>
          <cell r="C70" t="str">
            <v>Hyde Park</v>
          </cell>
          <cell r="D70" t="str">
            <v>16715</v>
          </cell>
          <cell r="E70" t="str">
            <v>System Improvements</v>
          </cell>
          <cell r="F70" t="str">
            <v>05147</v>
          </cell>
          <cell r="G70" t="str">
            <v>Repair &amp; Rebuild 496-H5</v>
          </cell>
          <cell r="H70" t="str">
            <v>material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452</v>
          </cell>
          <cell r="V70">
            <v>443</v>
          </cell>
          <cell r="W70">
            <v>710</v>
          </cell>
          <cell r="X70">
            <v>543</v>
          </cell>
          <cell r="Y70">
            <v>780</v>
          </cell>
          <cell r="Z70">
            <v>578</v>
          </cell>
          <cell r="AA70">
            <v>727</v>
          </cell>
          <cell r="AB70">
            <v>714</v>
          </cell>
          <cell r="AC70">
            <v>954</v>
          </cell>
          <cell r="AD70">
            <v>860</v>
          </cell>
          <cell r="AE70">
            <v>729</v>
          </cell>
          <cell r="AF70">
            <v>760</v>
          </cell>
          <cell r="AG70">
            <v>0</v>
          </cell>
          <cell r="AH70">
            <v>8250</v>
          </cell>
          <cell r="AI70">
            <v>8250</v>
          </cell>
        </row>
        <row r="71">
          <cell r="A71" t="str">
            <v>05147other</v>
          </cell>
          <cell r="B71" t="str">
            <v>Mass Ave</v>
          </cell>
          <cell r="C71" t="str">
            <v>Hyde Park</v>
          </cell>
          <cell r="D71" t="str">
            <v>16715</v>
          </cell>
          <cell r="E71" t="str">
            <v>System Improvements</v>
          </cell>
          <cell r="F71" t="str">
            <v>05147</v>
          </cell>
          <cell r="G71" t="str">
            <v>Repair &amp; Rebuild 496-H5</v>
          </cell>
          <cell r="H71" t="str">
            <v>other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</row>
        <row r="72">
          <cell r="A72" t="str">
            <v>05147overtime</v>
          </cell>
          <cell r="B72" t="str">
            <v>Mass Ave</v>
          </cell>
          <cell r="C72" t="str">
            <v>Hyde Park</v>
          </cell>
          <cell r="D72" t="str">
            <v>16715</v>
          </cell>
          <cell r="E72" t="str">
            <v>System Improvements</v>
          </cell>
          <cell r="F72" t="str">
            <v>05147</v>
          </cell>
          <cell r="G72" t="str">
            <v>Repair &amp; Rebuild 496-H5</v>
          </cell>
          <cell r="H72" t="str">
            <v>overtime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206</v>
          </cell>
          <cell r="V72">
            <v>201</v>
          </cell>
          <cell r="W72">
            <v>323</v>
          </cell>
          <cell r="X72">
            <v>247</v>
          </cell>
          <cell r="Y72">
            <v>354</v>
          </cell>
          <cell r="Z72">
            <v>263</v>
          </cell>
          <cell r="AA72">
            <v>330</v>
          </cell>
          <cell r="AB72">
            <v>324</v>
          </cell>
          <cell r="AC72">
            <v>434</v>
          </cell>
          <cell r="AD72">
            <v>391</v>
          </cell>
          <cell r="AE72">
            <v>332</v>
          </cell>
          <cell r="AF72">
            <v>345</v>
          </cell>
          <cell r="AG72">
            <v>0</v>
          </cell>
          <cell r="AH72">
            <v>3750</v>
          </cell>
          <cell r="AI72">
            <v>3750</v>
          </cell>
        </row>
        <row r="73">
          <cell r="A73" t="str">
            <v>05147total</v>
          </cell>
          <cell r="B73" t="str">
            <v>Mass Ave</v>
          </cell>
          <cell r="C73" t="str">
            <v>Hyde Park</v>
          </cell>
          <cell r="D73" t="str">
            <v>16715</v>
          </cell>
          <cell r="E73" t="str">
            <v>System Improvements</v>
          </cell>
          <cell r="F73" t="str">
            <v>05147</v>
          </cell>
          <cell r="G73" t="str">
            <v>Repair &amp; Rebuild 496-H5</v>
          </cell>
          <cell r="H73" t="str">
            <v>total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2913</v>
          </cell>
          <cell r="V73">
            <v>2847</v>
          </cell>
          <cell r="W73">
            <v>4559</v>
          </cell>
          <cell r="X73">
            <v>3488</v>
          </cell>
          <cell r="Y73">
            <v>5009</v>
          </cell>
          <cell r="Z73">
            <v>3711</v>
          </cell>
          <cell r="AA73">
            <v>4670</v>
          </cell>
          <cell r="AB73">
            <v>4585</v>
          </cell>
          <cell r="AC73">
            <v>6128</v>
          </cell>
          <cell r="AD73">
            <v>5523</v>
          </cell>
          <cell r="AE73">
            <v>4685</v>
          </cell>
          <cell r="AF73">
            <v>4882</v>
          </cell>
          <cell r="AG73">
            <v>0</v>
          </cell>
          <cell r="AH73">
            <v>53000</v>
          </cell>
          <cell r="AI73">
            <v>53000</v>
          </cell>
        </row>
        <row r="74">
          <cell r="A74" t="str">
            <v>05178benefits</v>
          </cell>
          <cell r="B74" t="str">
            <v>Mass Ave</v>
          </cell>
          <cell r="C74" t="str">
            <v>Hyde Park</v>
          </cell>
          <cell r="D74" t="str">
            <v>16715</v>
          </cell>
          <cell r="E74" t="str">
            <v>System Improvements</v>
          </cell>
          <cell r="F74" t="str">
            <v>05178</v>
          </cell>
          <cell r="G74" t="str">
            <v>Relieve DSS line 362-1207H</v>
          </cell>
          <cell r="H74" t="str">
            <v>benefits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3344.79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52</v>
          </cell>
          <cell r="V74">
            <v>52</v>
          </cell>
          <cell r="W74">
            <v>83</v>
          </cell>
          <cell r="X74">
            <v>63</v>
          </cell>
          <cell r="Y74">
            <v>91</v>
          </cell>
          <cell r="Z74">
            <v>67</v>
          </cell>
          <cell r="AA74">
            <v>84</v>
          </cell>
          <cell r="AB74">
            <v>83</v>
          </cell>
          <cell r="AC74">
            <v>111</v>
          </cell>
          <cell r="AD74">
            <v>100</v>
          </cell>
          <cell r="AE74">
            <v>85</v>
          </cell>
          <cell r="AF74">
            <v>88</v>
          </cell>
          <cell r="AG74">
            <v>3344.79</v>
          </cell>
          <cell r="AH74">
            <v>959</v>
          </cell>
          <cell r="AI74">
            <v>959</v>
          </cell>
        </row>
        <row r="75">
          <cell r="A75" t="str">
            <v>05178imo</v>
          </cell>
          <cell r="B75" t="str">
            <v>Mass Ave</v>
          </cell>
          <cell r="C75" t="str">
            <v>Hyde Park</v>
          </cell>
          <cell r="D75" t="str">
            <v>16715</v>
          </cell>
          <cell r="E75" t="str">
            <v>System Improvements</v>
          </cell>
          <cell r="F75" t="str">
            <v>05178</v>
          </cell>
          <cell r="G75" t="str">
            <v>Relieve DSS line 362-1207H</v>
          </cell>
          <cell r="H75" t="str">
            <v>imo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643.42999999999995</v>
          </cell>
          <cell r="O75">
            <v>11703.64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293</v>
          </cell>
          <cell r="V75">
            <v>285</v>
          </cell>
          <cell r="W75">
            <v>457</v>
          </cell>
          <cell r="X75">
            <v>350</v>
          </cell>
          <cell r="Y75">
            <v>502</v>
          </cell>
          <cell r="Z75">
            <v>372</v>
          </cell>
          <cell r="AA75">
            <v>468</v>
          </cell>
          <cell r="AB75">
            <v>460</v>
          </cell>
          <cell r="AC75">
            <v>614</v>
          </cell>
          <cell r="AD75">
            <v>554</v>
          </cell>
          <cell r="AE75">
            <v>470</v>
          </cell>
          <cell r="AF75">
            <v>491</v>
          </cell>
          <cell r="AG75">
            <v>12347.07</v>
          </cell>
          <cell r="AH75">
            <v>5316</v>
          </cell>
          <cell r="AI75">
            <v>5316</v>
          </cell>
        </row>
        <row r="76">
          <cell r="A76" t="str">
            <v>05178invoice</v>
          </cell>
          <cell r="B76" t="str">
            <v>Mass Ave</v>
          </cell>
          <cell r="C76" t="str">
            <v>Hyde Park</v>
          </cell>
          <cell r="D76" t="str">
            <v>16715</v>
          </cell>
          <cell r="E76" t="str">
            <v>System Improvements</v>
          </cell>
          <cell r="F76" t="str">
            <v>05178</v>
          </cell>
          <cell r="G76" t="str">
            <v>Relieve DSS line 362-1207H</v>
          </cell>
          <cell r="H76" t="str">
            <v>invoice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</row>
        <row r="77">
          <cell r="A77" t="str">
            <v>05178labor</v>
          </cell>
          <cell r="B77" t="str">
            <v>Mass Ave</v>
          </cell>
          <cell r="C77" t="str">
            <v>Hyde Park</v>
          </cell>
          <cell r="D77" t="str">
            <v>16715</v>
          </cell>
          <cell r="E77" t="str">
            <v>System Improvements</v>
          </cell>
          <cell r="F77" t="str">
            <v>05178</v>
          </cell>
          <cell r="G77" t="str">
            <v>Relieve DSS line 362-1207H</v>
          </cell>
          <cell r="H77" t="str">
            <v>labor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5258.88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82</v>
          </cell>
          <cell r="V77">
            <v>81</v>
          </cell>
          <cell r="W77">
            <v>129</v>
          </cell>
          <cell r="X77">
            <v>99</v>
          </cell>
          <cell r="Y77">
            <v>142</v>
          </cell>
          <cell r="Z77">
            <v>105</v>
          </cell>
          <cell r="AA77">
            <v>132</v>
          </cell>
          <cell r="AB77">
            <v>130</v>
          </cell>
          <cell r="AC77">
            <v>173</v>
          </cell>
          <cell r="AD77">
            <v>156</v>
          </cell>
          <cell r="AE77">
            <v>133</v>
          </cell>
          <cell r="AF77">
            <v>138</v>
          </cell>
          <cell r="AG77">
            <v>5258.88</v>
          </cell>
          <cell r="AH77">
            <v>1500</v>
          </cell>
          <cell r="AI77">
            <v>1500</v>
          </cell>
        </row>
        <row r="78">
          <cell r="A78" t="str">
            <v>05178material</v>
          </cell>
          <cell r="B78" t="str">
            <v>Mass Ave</v>
          </cell>
          <cell r="C78" t="str">
            <v>Hyde Park</v>
          </cell>
          <cell r="D78" t="str">
            <v>16715</v>
          </cell>
          <cell r="E78" t="str">
            <v>System Improvements</v>
          </cell>
          <cell r="F78" t="str">
            <v>05178</v>
          </cell>
          <cell r="G78" t="str">
            <v>Relieve DSS line 362-1207H</v>
          </cell>
          <cell r="H78" t="str">
            <v>material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643.42999999999995</v>
          </cell>
          <cell r="O78">
            <v>11703.64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293</v>
          </cell>
          <cell r="V78">
            <v>285</v>
          </cell>
          <cell r="W78">
            <v>457</v>
          </cell>
          <cell r="X78">
            <v>350</v>
          </cell>
          <cell r="Y78">
            <v>502</v>
          </cell>
          <cell r="Z78">
            <v>372</v>
          </cell>
          <cell r="AA78">
            <v>468</v>
          </cell>
          <cell r="AB78">
            <v>460</v>
          </cell>
          <cell r="AC78">
            <v>614</v>
          </cell>
          <cell r="AD78">
            <v>554</v>
          </cell>
          <cell r="AE78">
            <v>470</v>
          </cell>
          <cell r="AF78">
            <v>491</v>
          </cell>
          <cell r="AG78">
            <v>12347.07</v>
          </cell>
          <cell r="AH78">
            <v>5316</v>
          </cell>
          <cell r="AI78">
            <v>5316</v>
          </cell>
        </row>
        <row r="79">
          <cell r="A79" t="str">
            <v>05178other</v>
          </cell>
          <cell r="B79" t="str">
            <v>Mass Ave</v>
          </cell>
          <cell r="C79" t="str">
            <v>Hyde Park</v>
          </cell>
          <cell r="D79" t="str">
            <v>16715</v>
          </cell>
          <cell r="E79" t="str">
            <v>System Improvements</v>
          </cell>
          <cell r="F79" t="str">
            <v>05178</v>
          </cell>
          <cell r="G79" t="str">
            <v>Relieve DSS line 362-1207H</v>
          </cell>
          <cell r="H79" t="str">
            <v>other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</row>
        <row r="80">
          <cell r="A80" t="str">
            <v>05178overtime</v>
          </cell>
          <cell r="B80" t="str">
            <v>Mass Ave</v>
          </cell>
          <cell r="C80" t="str">
            <v>Hyde Park</v>
          </cell>
          <cell r="D80" t="str">
            <v>16715</v>
          </cell>
          <cell r="E80" t="str">
            <v>System Improvements</v>
          </cell>
          <cell r="F80" t="str">
            <v>05178</v>
          </cell>
          <cell r="G80" t="str">
            <v>Relieve DSS line 362-1207H</v>
          </cell>
          <cell r="H80" t="str">
            <v>overtime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2830.76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12</v>
          </cell>
          <cell r="V80">
            <v>12</v>
          </cell>
          <cell r="W80">
            <v>19</v>
          </cell>
          <cell r="X80">
            <v>15</v>
          </cell>
          <cell r="Y80">
            <v>21</v>
          </cell>
          <cell r="Z80">
            <v>16</v>
          </cell>
          <cell r="AA80">
            <v>20</v>
          </cell>
          <cell r="AB80">
            <v>19</v>
          </cell>
          <cell r="AC80">
            <v>26</v>
          </cell>
          <cell r="AD80">
            <v>23</v>
          </cell>
          <cell r="AE80">
            <v>20</v>
          </cell>
          <cell r="AF80">
            <v>22</v>
          </cell>
          <cell r="AG80">
            <v>2830.76</v>
          </cell>
          <cell r="AH80">
            <v>225</v>
          </cell>
          <cell r="AI80">
            <v>225</v>
          </cell>
        </row>
        <row r="81">
          <cell r="A81" t="str">
            <v>05178total</v>
          </cell>
          <cell r="B81" t="str">
            <v>Mass Ave</v>
          </cell>
          <cell r="C81" t="str">
            <v>Hyde Park</v>
          </cell>
          <cell r="D81" t="str">
            <v>16715</v>
          </cell>
          <cell r="E81" t="str">
            <v>System Improvements</v>
          </cell>
          <cell r="F81" t="str">
            <v>05178</v>
          </cell>
          <cell r="G81" t="str">
            <v>Relieve DSS line 362-1207H</v>
          </cell>
          <cell r="H81" t="str">
            <v>total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643.42999999999995</v>
          </cell>
          <cell r="O81">
            <v>23138.07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439</v>
          </cell>
          <cell r="V81">
            <v>430</v>
          </cell>
          <cell r="W81">
            <v>688</v>
          </cell>
          <cell r="X81">
            <v>527</v>
          </cell>
          <cell r="Y81">
            <v>756</v>
          </cell>
          <cell r="Z81">
            <v>560</v>
          </cell>
          <cell r="AA81">
            <v>704</v>
          </cell>
          <cell r="AB81">
            <v>692</v>
          </cell>
          <cell r="AC81">
            <v>924</v>
          </cell>
          <cell r="AD81">
            <v>833</v>
          </cell>
          <cell r="AE81">
            <v>708</v>
          </cell>
          <cell r="AF81">
            <v>739</v>
          </cell>
          <cell r="AG81">
            <v>23781.5</v>
          </cell>
          <cell r="AH81">
            <v>8000</v>
          </cell>
          <cell r="AI81">
            <v>8000</v>
          </cell>
        </row>
        <row r="82">
          <cell r="A82" t="str">
            <v>05212benefits</v>
          </cell>
          <cell r="B82" t="str">
            <v>Mass Ave</v>
          </cell>
          <cell r="C82" t="str">
            <v>Hyde Park</v>
          </cell>
          <cell r="D82" t="str">
            <v>16715</v>
          </cell>
          <cell r="E82" t="str">
            <v>System Improvements</v>
          </cell>
          <cell r="F82" t="str">
            <v>05212</v>
          </cell>
          <cell r="G82" t="str">
            <v>Overhead oil switch replacements. MASS AVE</v>
          </cell>
          <cell r="H82" t="str">
            <v>benefits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1803.35</v>
          </cell>
          <cell r="Q82">
            <v>70.300000000000182</v>
          </cell>
          <cell r="R82">
            <v>388.07</v>
          </cell>
          <cell r="S82">
            <v>0</v>
          </cell>
          <cell r="T82">
            <v>0</v>
          </cell>
          <cell r="U82">
            <v>529</v>
          </cell>
          <cell r="V82">
            <v>516</v>
          </cell>
          <cell r="W82">
            <v>826</v>
          </cell>
          <cell r="X82">
            <v>632</v>
          </cell>
          <cell r="Y82">
            <v>908</v>
          </cell>
          <cell r="Z82">
            <v>672</v>
          </cell>
          <cell r="AA82">
            <v>846</v>
          </cell>
          <cell r="AB82">
            <v>831</v>
          </cell>
          <cell r="AC82">
            <v>1110</v>
          </cell>
          <cell r="AD82">
            <v>1000</v>
          </cell>
          <cell r="AE82">
            <v>849</v>
          </cell>
          <cell r="AF82">
            <v>884</v>
          </cell>
          <cell r="AG82">
            <v>2261.7200000000003</v>
          </cell>
          <cell r="AH82">
            <v>9603</v>
          </cell>
          <cell r="AI82">
            <v>9603</v>
          </cell>
        </row>
        <row r="83">
          <cell r="A83" t="str">
            <v>05212imo</v>
          </cell>
          <cell r="B83" t="str">
            <v>Mass Ave</v>
          </cell>
          <cell r="C83" t="str">
            <v>Hyde Park</v>
          </cell>
          <cell r="D83" t="str">
            <v>16715</v>
          </cell>
          <cell r="E83" t="str">
            <v>System Improvements</v>
          </cell>
          <cell r="F83" t="str">
            <v>05212</v>
          </cell>
          <cell r="G83" t="str">
            <v>Overhead oil switch replacements. MASS AVE</v>
          </cell>
          <cell r="H83" t="str">
            <v>imo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2363.6799999999998</v>
          </cell>
          <cell r="P83">
            <v>2687.48</v>
          </cell>
          <cell r="Q83">
            <v>2083.58</v>
          </cell>
          <cell r="R83">
            <v>2277.17</v>
          </cell>
          <cell r="S83">
            <v>0</v>
          </cell>
          <cell r="T83">
            <v>0</v>
          </cell>
          <cell r="U83">
            <v>725</v>
          </cell>
          <cell r="V83">
            <v>706</v>
          </cell>
          <cell r="W83">
            <v>1131</v>
          </cell>
          <cell r="X83">
            <v>865</v>
          </cell>
          <cell r="Y83">
            <v>1243</v>
          </cell>
          <cell r="Z83">
            <v>921</v>
          </cell>
          <cell r="AA83">
            <v>1159</v>
          </cell>
          <cell r="AB83">
            <v>1137</v>
          </cell>
          <cell r="AC83">
            <v>1520</v>
          </cell>
          <cell r="AD83">
            <v>1370</v>
          </cell>
          <cell r="AE83">
            <v>1162</v>
          </cell>
          <cell r="AF83">
            <v>1204</v>
          </cell>
          <cell r="AG83">
            <v>9411.91</v>
          </cell>
          <cell r="AH83">
            <v>13143</v>
          </cell>
          <cell r="AI83">
            <v>13143</v>
          </cell>
        </row>
        <row r="84">
          <cell r="A84" t="str">
            <v>05212invoice</v>
          </cell>
          <cell r="B84" t="str">
            <v>Mass Ave</v>
          </cell>
          <cell r="C84" t="str">
            <v>Hyde Park</v>
          </cell>
          <cell r="D84" t="str">
            <v>16715</v>
          </cell>
          <cell r="E84" t="str">
            <v>System Improvements</v>
          </cell>
          <cell r="F84" t="str">
            <v>05212</v>
          </cell>
          <cell r="G84" t="str">
            <v>Overhead oil switch replacements. MASS AVE</v>
          </cell>
          <cell r="H84" t="str">
            <v>invoice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</row>
        <row r="85">
          <cell r="A85" t="str">
            <v>05212labor</v>
          </cell>
          <cell r="B85" t="str">
            <v>Mass Ave</v>
          </cell>
          <cell r="C85" t="str">
            <v>Hyde Park</v>
          </cell>
          <cell r="D85" t="str">
            <v>16715</v>
          </cell>
          <cell r="E85" t="str">
            <v>System Improvements</v>
          </cell>
          <cell r="F85" t="str">
            <v>05212</v>
          </cell>
          <cell r="G85" t="str">
            <v>Overhead oil switch replacements. MASS AVE</v>
          </cell>
          <cell r="H85" t="str">
            <v>labor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2800.31</v>
          </cell>
          <cell r="Q85">
            <v>115.24</v>
          </cell>
          <cell r="R85">
            <v>606.36</v>
          </cell>
          <cell r="S85">
            <v>0</v>
          </cell>
          <cell r="T85">
            <v>0</v>
          </cell>
          <cell r="U85">
            <v>827</v>
          </cell>
          <cell r="V85">
            <v>806</v>
          </cell>
          <cell r="W85">
            <v>1290</v>
          </cell>
          <cell r="X85">
            <v>987</v>
          </cell>
          <cell r="Y85">
            <v>1418</v>
          </cell>
          <cell r="Z85">
            <v>1050</v>
          </cell>
          <cell r="AA85">
            <v>1322</v>
          </cell>
          <cell r="AB85">
            <v>1298</v>
          </cell>
          <cell r="AC85">
            <v>1734</v>
          </cell>
          <cell r="AD85">
            <v>1563</v>
          </cell>
          <cell r="AE85">
            <v>1326</v>
          </cell>
          <cell r="AF85">
            <v>1382</v>
          </cell>
          <cell r="AG85">
            <v>3521.91</v>
          </cell>
          <cell r="AH85">
            <v>15003</v>
          </cell>
          <cell r="AI85">
            <v>15003</v>
          </cell>
        </row>
        <row r="86">
          <cell r="A86" t="str">
            <v>05212material</v>
          </cell>
          <cell r="B86" t="str">
            <v>Mass Ave</v>
          </cell>
          <cell r="C86" t="str">
            <v>Hyde Park</v>
          </cell>
          <cell r="D86" t="str">
            <v>16715</v>
          </cell>
          <cell r="E86" t="str">
            <v>System Improvements</v>
          </cell>
          <cell r="F86" t="str">
            <v>05212</v>
          </cell>
          <cell r="G86" t="str">
            <v>Overhead oil switch replacements. MASS AVE</v>
          </cell>
          <cell r="H86" t="str">
            <v>material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2363.6799999999998</v>
          </cell>
          <cell r="P86">
            <v>2687.48</v>
          </cell>
          <cell r="Q86">
            <v>2083.58</v>
          </cell>
          <cell r="R86">
            <v>2277.17</v>
          </cell>
          <cell r="S86">
            <v>0</v>
          </cell>
          <cell r="T86">
            <v>0</v>
          </cell>
          <cell r="U86">
            <v>725</v>
          </cell>
          <cell r="V86">
            <v>706</v>
          </cell>
          <cell r="W86">
            <v>1131</v>
          </cell>
          <cell r="X86">
            <v>865</v>
          </cell>
          <cell r="Y86">
            <v>1243</v>
          </cell>
          <cell r="Z86">
            <v>921</v>
          </cell>
          <cell r="AA86">
            <v>1159</v>
          </cell>
          <cell r="AB86">
            <v>1137</v>
          </cell>
          <cell r="AC86">
            <v>1520</v>
          </cell>
          <cell r="AD86">
            <v>1370</v>
          </cell>
          <cell r="AE86">
            <v>1162</v>
          </cell>
          <cell r="AF86">
            <v>1204</v>
          </cell>
          <cell r="AG86">
            <v>9411.91</v>
          </cell>
          <cell r="AH86">
            <v>13143</v>
          </cell>
          <cell r="AI86">
            <v>13143</v>
          </cell>
        </row>
        <row r="87">
          <cell r="A87" t="str">
            <v>05212other</v>
          </cell>
          <cell r="B87" t="str">
            <v>Mass Ave</v>
          </cell>
          <cell r="C87" t="str">
            <v>Hyde Park</v>
          </cell>
          <cell r="D87" t="str">
            <v>16715</v>
          </cell>
          <cell r="E87" t="str">
            <v>System Improvements</v>
          </cell>
          <cell r="F87" t="str">
            <v>05212</v>
          </cell>
          <cell r="G87" t="str">
            <v>Overhead oil switch replacements. MASS AVE</v>
          </cell>
          <cell r="H87" t="str">
            <v>other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</row>
        <row r="88">
          <cell r="A88" t="str">
            <v>05212overtime</v>
          </cell>
          <cell r="B88" t="str">
            <v>Mass Ave</v>
          </cell>
          <cell r="C88" t="str">
            <v>Hyde Park</v>
          </cell>
          <cell r="D88" t="str">
            <v>16715</v>
          </cell>
          <cell r="E88" t="str">
            <v>System Improvements</v>
          </cell>
          <cell r="F88" t="str">
            <v>05212</v>
          </cell>
          <cell r="G88" t="str">
            <v>Overhead oil switch replacements. MASS AVE</v>
          </cell>
          <cell r="H88" t="str">
            <v>overtime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285.57</v>
          </cell>
          <cell r="Q88">
            <v>113.9</v>
          </cell>
          <cell r="R88">
            <v>2079.7600000000002</v>
          </cell>
          <cell r="S88">
            <v>0</v>
          </cell>
          <cell r="T88">
            <v>0</v>
          </cell>
          <cell r="U88">
            <v>124</v>
          </cell>
          <cell r="V88">
            <v>121</v>
          </cell>
          <cell r="W88">
            <v>194</v>
          </cell>
          <cell r="X88">
            <v>148</v>
          </cell>
          <cell r="Y88">
            <v>213</v>
          </cell>
          <cell r="Z88">
            <v>158</v>
          </cell>
          <cell r="AA88">
            <v>198</v>
          </cell>
          <cell r="AB88">
            <v>195</v>
          </cell>
          <cell r="AC88">
            <v>260</v>
          </cell>
          <cell r="AD88">
            <v>234</v>
          </cell>
          <cell r="AE88">
            <v>199</v>
          </cell>
          <cell r="AF88">
            <v>207</v>
          </cell>
          <cell r="AG88">
            <v>2479.2300000000005</v>
          </cell>
          <cell r="AH88">
            <v>2251</v>
          </cell>
          <cell r="AI88">
            <v>2251</v>
          </cell>
        </row>
        <row r="89">
          <cell r="A89" t="str">
            <v>05212total</v>
          </cell>
          <cell r="B89" t="str">
            <v>Mass Ave</v>
          </cell>
          <cell r="C89" t="str">
            <v>Hyde Park</v>
          </cell>
          <cell r="D89" t="str">
            <v>16715</v>
          </cell>
          <cell r="E89" t="str">
            <v>System Improvements</v>
          </cell>
          <cell r="F89" t="str">
            <v>05212</v>
          </cell>
          <cell r="G89" t="str">
            <v>Overhead oil switch replacements. MASS AVE</v>
          </cell>
          <cell r="H89" t="str">
            <v>total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2363.6799999999998</v>
          </cell>
          <cell r="P89">
            <v>7576.71</v>
          </cell>
          <cell r="Q89">
            <v>2383.02</v>
          </cell>
          <cell r="R89">
            <v>5351.36</v>
          </cell>
          <cell r="S89">
            <v>0</v>
          </cell>
          <cell r="T89">
            <v>0</v>
          </cell>
          <cell r="U89">
            <v>2205</v>
          </cell>
          <cell r="V89">
            <v>2149</v>
          </cell>
          <cell r="W89">
            <v>3441</v>
          </cell>
          <cell r="X89">
            <v>2632</v>
          </cell>
          <cell r="Y89">
            <v>3782</v>
          </cell>
          <cell r="Z89">
            <v>2801</v>
          </cell>
          <cell r="AA89">
            <v>3525</v>
          </cell>
          <cell r="AB89">
            <v>3461</v>
          </cell>
          <cell r="AC89">
            <v>4624</v>
          </cell>
          <cell r="AD89">
            <v>4167</v>
          </cell>
          <cell r="AE89">
            <v>3536</v>
          </cell>
          <cell r="AF89">
            <v>3677</v>
          </cell>
          <cell r="AG89">
            <v>17674.77</v>
          </cell>
          <cell r="AH89">
            <v>40000</v>
          </cell>
          <cell r="AI89">
            <v>40000</v>
          </cell>
        </row>
        <row r="90">
          <cell r="A90" t="str">
            <v>05326benefits</v>
          </cell>
          <cell r="B90" t="str">
            <v>Mass Ave</v>
          </cell>
          <cell r="C90" t="str">
            <v>Hyde Park</v>
          </cell>
          <cell r="D90" t="str">
            <v>16715</v>
          </cell>
          <cell r="E90" t="str">
            <v>System Improvements</v>
          </cell>
          <cell r="F90" t="str">
            <v>05326</v>
          </cell>
          <cell r="G90" t="str">
            <v>Pole replacements Mass Ave</v>
          </cell>
          <cell r="H90" t="str">
            <v>benefits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617</v>
          </cell>
          <cell r="V90">
            <v>602</v>
          </cell>
          <cell r="W90">
            <v>963</v>
          </cell>
          <cell r="X90">
            <v>737</v>
          </cell>
          <cell r="Y90">
            <v>1059</v>
          </cell>
          <cell r="Z90">
            <v>784</v>
          </cell>
          <cell r="AA90">
            <v>987</v>
          </cell>
          <cell r="AB90">
            <v>969</v>
          </cell>
          <cell r="AC90">
            <v>1295</v>
          </cell>
          <cell r="AD90">
            <v>1167</v>
          </cell>
          <cell r="AE90">
            <v>990</v>
          </cell>
          <cell r="AF90">
            <v>1030</v>
          </cell>
          <cell r="AG90">
            <v>0</v>
          </cell>
          <cell r="AH90">
            <v>11200</v>
          </cell>
          <cell r="AI90">
            <v>11200</v>
          </cell>
        </row>
        <row r="91">
          <cell r="A91" t="str">
            <v>05326imo</v>
          </cell>
          <cell r="B91" t="str">
            <v>Mass Ave</v>
          </cell>
          <cell r="C91" t="str">
            <v>Hyde Park</v>
          </cell>
          <cell r="D91" t="str">
            <v>16715</v>
          </cell>
          <cell r="E91" t="str">
            <v>System Improvements</v>
          </cell>
          <cell r="F91" t="str">
            <v>05326</v>
          </cell>
          <cell r="G91" t="str">
            <v>Pole replacements Mass Ave</v>
          </cell>
          <cell r="H91" t="str">
            <v>imo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7916</v>
          </cell>
          <cell r="V91">
            <v>7715</v>
          </cell>
          <cell r="W91">
            <v>12356</v>
          </cell>
          <cell r="X91">
            <v>9454</v>
          </cell>
          <cell r="Y91">
            <v>13577</v>
          </cell>
          <cell r="Z91">
            <v>10057</v>
          </cell>
          <cell r="AA91">
            <v>12658</v>
          </cell>
          <cell r="AB91">
            <v>12428</v>
          </cell>
          <cell r="AC91">
            <v>16609</v>
          </cell>
          <cell r="AD91">
            <v>14971</v>
          </cell>
          <cell r="AE91">
            <v>12701</v>
          </cell>
          <cell r="AF91">
            <v>13233</v>
          </cell>
          <cell r="AG91">
            <v>0</v>
          </cell>
          <cell r="AH91">
            <v>143675</v>
          </cell>
          <cell r="AI91">
            <v>143675</v>
          </cell>
        </row>
        <row r="92">
          <cell r="A92" t="str">
            <v>05326invoice</v>
          </cell>
          <cell r="B92" t="str">
            <v>Mass Ave</v>
          </cell>
          <cell r="C92" t="str">
            <v>Hyde Park</v>
          </cell>
          <cell r="D92" t="str">
            <v>16715</v>
          </cell>
          <cell r="E92" t="str">
            <v>System Improvements</v>
          </cell>
          <cell r="F92" t="str">
            <v>05326</v>
          </cell>
          <cell r="G92" t="str">
            <v>Pole replacements Mass Ave</v>
          </cell>
          <cell r="H92" t="str">
            <v>invoice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5161</v>
          </cell>
          <cell r="V92">
            <v>5030</v>
          </cell>
          <cell r="W92">
            <v>8056</v>
          </cell>
          <cell r="X92">
            <v>6164</v>
          </cell>
          <cell r="Y92">
            <v>8852</v>
          </cell>
          <cell r="Z92">
            <v>6557</v>
          </cell>
          <cell r="AA92">
            <v>8253</v>
          </cell>
          <cell r="AB92">
            <v>8103</v>
          </cell>
          <cell r="AC92">
            <v>10829</v>
          </cell>
          <cell r="AD92">
            <v>9761</v>
          </cell>
          <cell r="AE92">
            <v>8281</v>
          </cell>
          <cell r="AF92">
            <v>8628</v>
          </cell>
          <cell r="AG92">
            <v>0</v>
          </cell>
          <cell r="AH92">
            <v>93675</v>
          </cell>
          <cell r="AI92">
            <v>93675</v>
          </cell>
        </row>
        <row r="93">
          <cell r="A93" t="str">
            <v>05326labor</v>
          </cell>
          <cell r="B93" t="str">
            <v>Mass Ave</v>
          </cell>
          <cell r="C93" t="str">
            <v>Hyde Park</v>
          </cell>
          <cell r="D93" t="str">
            <v>16715</v>
          </cell>
          <cell r="E93" t="str">
            <v>System Improvements</v>
          </cell>
          <cell r="F93" t="str">
            <v>05326</v>
          </cell>
          <cell r="G93" t="str">
            <v>Pole replacements Mass Ave</v>
          </cell>
          <cell r="H93" t="str">
            <v>labor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964</v>
          </cell>
          <cell r="V93">
            <v>940</v>
          </cell>
          <cell r="W93">
            <v>1505</v>
          </cell>
          <cell r="X93">
            <v>1152</v>
          </cell>
          <cell r="Y93">
            <v>1654</v>
          </cell>
          <cell r="Z93">
            <v>1225</v>
          </cell>
          <cell r="AA93">
            <v>1542</v>
          </cell>
          <cell r="AB93">
            <v>1514</v>
          </cell>
          <cell r="AC93">
            <v>2023</v>
          </cell>
          <cell r="AD93">
            <v>1824</v>
          </cell>
          <cell r="AE93">
            <v>1547</v>
          </cell>
          <cell r="AF93">
            <v>1610</v>
          </cell>
          <cell r="AG93">
            <v>0</v>
          </cell>
          <cell r="AH93">
            <v>17500</v>
          </cell>
          <cell r="AI93">
            <v>17500</v>
          </cell>
        </row>
        <row r="94">
          <cell r="A94" t="str">
            <v>05326material</v>
          </cell>
          <cell r="B94" t="str">
            <v>Mass Ave</v>
          </cell>
          <cell r="C94" t="str">
            <v>Hyde Park</v>
          </cell>
          <cell r="D94" t="str">
            <v>16715</v>
          </cell>
          <cell r="E94" t="str">
            <v>System Improvements</v>
          </cell>
          <cell r="F94" t="str">
            <v>05326</v>
          </cell>
          <cell r="G94" t="str">
            <v>Pole replacements Mass Ave</v>
          </cell>
          <cell r="H94" t="str">
            <v>material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2755</v>
          </cell>
          <cell r="V94">
            <v>2685</v>
          </cell>
          <cell r="W94">
            <v>4300</v>
          </cell>
          <cell r="X94">
            <v>3290</v>
          </cell>
          <cell r="Y94">
            <v>4725</v>
          </cell>
          <cell r="Z94">
            <v>3500</v>
          </cell>
          <cell r="AA94">
            <v>4405</v>
          </cell>
          <cell r="AB94">
            <v>4325</v>
          </cell>
          <cell r="AC94">
            <v>5780</v>
          </cell>
          <cell r="AD94">
            <v>5210</v>
          </cell>
          <cell r="AE94">
            <v>4420</v>
          </cell>
          <cell r="AF94">
            <v>4605</v>
          </cell>
          <cell r="AG94">
            <v>0</v>
          </cell>
          <cell r="AH94">
            <v>50000</v>
          </cell>
          <cell r="AI94">
            <v>50000</v>
          </cell>
        </row>
        <row r="95">
          <cell r="A95" t="str">
            <v>05326other</v>
          </cell>
          <cell r="B95" t="str">
            <v>Mass Ave</v>
          </cell>
          <cell r="C95" t="str">
            <v>Hyde Park</v>
          </cell>
          <cell r="D95" t="str">
            <v>16715</v>
          </cell>
          <cell r="E95" t="str">
            <v>System Improvements</v>
          </cell>
          <cell r="F95" t="str">
            <v>05326</v>
          </cell>
          <cell r="G95" t="str">
            <v>Pole replacements Mass Ave</v>
          </cell>
          <cell r="H95" t="str">
            <v>other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</row>
        <row r="96">
          <cell r="A96" t="str">
            <v>05326overtime</v>
          </cell>
          <cell r="B96" t="str">
            <v>Mass Ave</v>
          </cell>
          <cell r="C96" t="str">
            <v>Hyde Park</v>
          </cell>
          <cell r="D96" t="str">
            <v>16715</v>
          </cell>
          <cell r="E96" t="str">
            <v>System Improvements</v>
          </cell>
          <cell r="F96" t="str">
            <v>05326</v>
          </cell>
          <cell r="G96" t="str">
            <v>Pole replacements Mass Ave</v>
          </cell>
          <cell r="H96" t="str">
            <v>overtime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145</v>
          </cell>
          <cell r="V96">
            <v>141</v>
          </cell>
          <cell r="W96">
            <v>226</v>
          </cell>
          <cell r="X96">
            <v>173</v>
          </cell>
          <cell r="Y96">
            <v>248</v>
          </cell>
          <cell r="Z96">
            <v>184</v>
          </cell>
          <cell r="AA96">
            <v>230</v>
          </cell>
          <cell r="AB96">
            <v>227</v>
          </cell>
          <cell r="AC96">
            <v>303</v>
          </cell>
          <cell r="AD96">
            <v>274</v>
          </cell>
          <cell r="AE96">
            <v>232</v>
          </cell>
          <cell r="AF96">
            <v>242</v>
          </cell>
          <cell r="AG96">
            <v>0</v>
          </cell>
          <cell r="AH96">
            <v>2625</v>
          </cell>
          <cell r="AI96">
            <v>2625</v>
          </cell>
        </row>
        <row r="97">
          <cell r="A97" t="str">
            <v>05326total</v>
          </cell>
          <cell r="B97" t="str">
            <v>Mass Ave</v>
          </cell>
          <cell r="C97" t="str">
            <v>Hyde Park</v>
          </cell>
          <cell r="D97" t="str">
            <v>16715</v>
          </cell>
          <cell r="E97" t="str">
            <v>System Improvements</v>
          </cell>
          <cell r="F97" t="str">
            <v>05326</v>
          </cell>
          <cell r="G97" t="str">
            <v>Pole replacements Mass Ave</v>
          </cell>
          <cell r="H97" t="str">
            <v>total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9642</v>
          </cell>
          <cell r="V97">
            <v>9398</v>
          </cell>
          <cell r="W97">
            <v>15050</v>
          </cell>
          <cell r="X97">
            <v>11516</v>
          </cell>
          <cell r="Y97">
            <v>16538</v>
          </cell>
          <cell r="Z97">
            <v>12250</v>
          </cell>
          <cell r="AA97">
            <v>15417</v>
          </cell>
          <cell r="AB97">
            <v>15138</v>
          </cell>
          <cell r="AC97">
            <v>20230</v>
          </cell>
          <cell r="AD97">
            <v>18236</v>
          </cell>
          <cell r="AE97">
            <v>15470</v>
          </cell>
          <cell r="AF97">
            <v>16115</v>
          </cell>
          <cell r="AG97">
            <v>0</v>
          </cell>
          <cell r="AH97">
            <v>175000</v>
          </cell>
          <cell r="AI97">
            <v>175000</v>
          </cell>
        </row>
        <row r="98">
          <cell r="A98" t="str">
            <v>99027benefits</v>
          </cell>
          <cell r="B98" t="str">
            <v>Mass Ave</v>
          </cell>
          <cell r="C98" t="str">
            <v>Hyde Park</v>
          </cell>
          <cell r="D98" t="str">
            <v>16715</v>
          </cell>
          <cell r="E98" t="str">
            <v>System Improvements</v>
          </cell>
          <cell r="F98" t="str">
            <v>99027</v>
          </cell>
          <cell r="G98" t="str">
            <v>Minor Capital Improvements Hyde Park</v>
          </cell>
          <cell r="H98" t="str">
            <v>benefits</v>
          </cell>
          <cell r="I98">
            <v>460.6</v>
          </cell>
          <cell r="J98">
            <v>381.69</v>
          </cell>
          <cell r="K98">
            <v>0</v>
          </cell>
          <cell r="L98">
            <v>247.66</v>
          </cell>
          <cell r="M98">
            <v>971.05</v>
          </cell>
          <cell r="N98">
            <v>362.45</v>
          </cell>
          <cell r="O98">
            <v>4742.8999999999996</v>
          </cell>
          <cell r="P98">
            <v>3631.36</v>
          </cell>
          <cell r="Q98">
            <v>1368.94</v>
          </cell>
          <cell r="R98">
            <v>1500.53</v>
          </cell>
          <cell r="S98">
            <v>3512.8</v>
          </cell>
          <cell r="T98">
            <v>1170.67</v>
          </cell>
          <cell r="U98">
            <v>441</v>
          </cell>
          <cell r="V98">
            <v>429</v>
          </cell>
          <cell r="W98">
            <v>688</v>
          </cell>
          <cell r="X98">
            <v>527</v>
          </cell>
          <cell r="Y98">
            <v>756</v>
          </cell>
          <cell r="Z98">
            <v>560</v>
          </cell>
          <cell r="AA98">
            <v>705</v>
          </cell>
          <cell r="AB98">
            <v>692</v>
          </cell>
          <cell r="AC98">
            <v>925</v>
          </cell>
          <cell r="AD98">
            <v>834</v>
          </cell>
          <cell r="AE98">
            <v>707</v>
          </cell>
          <cell r="AF98">
            <v>737</v>
          </cell>
          <cell r="AG98">
            <v>18350.650000000001</v>
          </cell>
          <cell r="AH98">
            <v>8001</v>
          </cell>
          <cell r="AI98">
            <v>8001</v>
          </cell>
        </row>
        <row r="99">
          <cell r="A99" t="str">
            <v>99027imo</v>
          </cell>
          <cell r="B99" t="str">
            <v>Mass Ave</v>
          </cell>
          <cell r="C99" t="str">
            <v>Hyde Park</v>
          </cell>
          <cell r="D99" t="str">
            <v>16715</v>
          </cell>
          <cell r="E99" t="str">
            <v>System Improvements</v>
          </cell>
          <cell r="F99" t="str">
            <v>99027</v>
          </cell>
          <cell r="G99" t="str">
            <v>Minor Capital Improvements Hyde Park</v>
          </cell>
          <cell r="H99" t="str">
            <v>imo</v>
          </cell>
          <cell r="I99">
            <v>218.89</v>
          </cell>
          <cell r="J99">
            <v>503.09</v>
          </cell>
          <cell r="K99">
            <v>31505.74</v>
          </cell>
          <cell r="L99">
            <v>19467.14</v>
          </cell>
          <cell r="M99">
            <v>130.88999999999942</v>
          </cell>
          <cell r="N99">
            <v>106.69999999999709</v>
          </cell>
          <cell r="O99">
            <v>4498.5600000000004</v>
          </cell>
          <cell r="P99">
            <v>1078.6400000000001</v>
          </cell>
          <cell r="Q99">
            <v>2133.67</v>
          </cell>
          <cell r="R99">
            <v>1994.18</v>
          </cell>
          <cell r="S99">
            <v>1618.91</v>
          </cell>
          <cell r="T99">
            <v>2797.8</v>
          </cell>
          <cell r="U99">
            <v>3692</v>
          </cell>
          <cell r="V99">
            <v>3598</v>
          </cell>
          <cell r="W99">
            <v>5762</v>
          </cell>
          <cell r="X99">
            <v>4409</v>
          </cell>
          <cell r="Y99">
            <v>6330</v>
          </cell>
          <cell r="Z99">
            <v>4690</v>
          </cell>
          <cell r="AA99">
            <v>5902</v>
          </cell>
          <cell r="AB99">
            <v>5796</v>
          </cell>
          <cell r="AC99">
            <v>7745</v>
          </cell>
          <cell r="AD99">
            <v>6981</v>
          </cell>
          <cell r="AE99">
            <v>5923</v>
          </cell>
          <cell r="AF99">
            <v>6171</v>
          </cell>
          <cell r="AG99">
            <v>66054.209999999992</v>
          </cell>
          <cell r="AH99">
            <v>66999</v>
          </cell>
          <cell r="AI99">
            <v>66999</v>
          </cell>
        </row>
        <row r="100">
          <cell r="A100" t="str">
            <v>99027invoice</v>
          </cell>
          <cell r="B100" t="str">
            <v>Mass Ave</v>
          </cell>
          <cell r="C100" t="str">
            <v>Hyde Park</v>
          </cell>
          <cell r="D100" t="str">
            <v>16715</v>
          </cell>
          <cell r="E100" t="str">
            <v>System Improvements</v>
          </cell>
          <cell r="F100" t="str">
            <v>99027</v>
          </cell>
          <cell r="G100" t="str">
            <v>Minor Capital Improvements Hyde Park</v>
          </cell>
          <cell r="H100" t="str">
            <v>invoice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814</v>
          </cell>
          <cell r="S100">
            <v>742.95</v>
          </cell>
          <cell r="T100">
            <v>0</v>
          </cell>
          <cell r="U100">
            <v>1102</v>
          </cell>
          <cell r="V100">
            <v>1074</v>
          </cell>
          <cell r="W100">
            <v>1720</v>
          </cell>
          <cell r="X100">
            <v>1316</v>
          </cell>
          <cell r="Y100">
            <v>1890</v>
          </cell>
          <cell r="Z100">
            <v>1400</v>
          </cell>
          <cell r="AA100">
            <v>1762</v>
          </cell>
          <cell r="AB100">
            <v>1730</v>
          </cell>
          <cell r="AC100">
            <v>2312</v>
          </cell>
          <cell r="AD100">
            <v>2084</v>
          </cell>
          <cell r="AE100">
            <v>1768</v>
          </cell>
          <cell r="AF100">
            <v>1842</v>
          </cell>
          <cell r="AG100">
            <v>1556.95</v>
          </cell>
          <cell r="AH100">
            <v>20000</v>
          </cell>
          <cell r="AI100">
            <v>20000</v>
          </cell>
        </row>
        <row r="101">
          <cell r="A101" t="str">
            <v>99027labor</v>
          </cell>
          <cell r="B101" t="str">
            <v>Mass Ave</v>
          </cell>
          <cell r="C101" t="str">
            <v>Hyde Park</v>
          </cell>
          <cell r="D101" t="str">
            <v>16715</v>
          </cell>
          <cell r="E101" t="str">
            <v>System Improvements</v>
          </cell>
          <cell r="F101" t="str">
            <v>99027</v>
          </cell>
          <cell r="G101" t="str">
            <v>Minor Capital Improvements Hyde Park</v>
          </cell>
          <cell r="H101" t="str">
            <v>labor</v>
          </cell>
          <cell r="I101">
            <v>637.25</v>
          </cell>
          <cell r="J101">
            <v>593.34</v>
          </cell>
          <cell r="K101">
            <v>0</v>
          </cell>
          <cell r="L101">
            <v>386.97</v>
          </cell>
          <cell r="M101">
            <v>1520.92</v>
          </cell>
          <cell r="N101">
            <v>566.36</v>
          </cell>
          <cell r="O101">
            <v>7430.12</v>
          </cell>
          <cell r="P101">
            <v>5751.2</v>
          </cell>
          <cell r="Q101">
            <v>2185.39</v>
          </cell>
          <cell r="R101">
            <v>2373.16</v>
          </cell>
          <cell r="S101">
            <v>5968.61</v>
          </cell>
          <cell r="T101">
            <v>2584.54</v>
          </cell>
          <cell r="U101">
            <v>689</v>
          </cell>
          <cell r="V101">
            <v>671</v>
          </cell>
          <cell r="W101">
            <v>1075</v>
          </cell>
          <cell r="X101">
            <v>823</v>
          </cell>
          <cell r="Y101">
            <v>1181</v>
          </cell>
          <cell r="Z101">
            <v>875</v>
          </cell>
          <cell r="AA101">
            <v>1101</v>
          </cell>
          <cell r="AB101">
            <v>1081</v>
          </cell>
          <cell r="AC101">
            <v>1445</v>
          </cell>
          <cell r="AD101">
            <v>1303</v>
          </cell>
          <cell r="AE101">
            <v>1105</v>
          </cell>
          <cell r="AF101">
            <v>1151</v>
          </cell>
          <cell r="AG101">
            <v>29997.86</v>
          </cell>
          <cell r="AH101">
            <v>12500</v>
          </cell>
          <cell r="AI101">
            <v>12500</v>
          </cell>
        </row>
        <row r="102">
          <cell r="A102" t="str">
            <v>99027material</v>
          </cell>
          <cell r="B102" t="str">
            <v>Mass Ave</v>
          </cell>
          <cell r="C102" t="str">
            <v>Hyde Park</v>
          </cell>
          <cell r="D102" t="str">
            <v>16715</v>
          </cell>
          <cell r="E102" t="str">
            <v>System Improvements</v>
          </cell>
          <cell r="F102" t="str">
            <v>99027</v>
          </cell>
          <cell r="G102" t="str">
            <v>Minor Capital Improvements Hyde Park</v>
          </cell>
          <cell r="H102" t="str">
            <v>material</v>
          </cell>
          <cell r="I102">
            <v>218.89</v>
          </cell>
          <cell r="J102">
            <v>503.09</v>
          </cell>
          <cell r="K102">
            <v>31505.74</v>
          </cell>
          <cell r="L102">
            <v>19467.14</v>
          </cell>
          <cell r="M102">
            <v>130.88999999999942</v>
          </cell>
          <cell r="N102">
            <v>106.69999999999709</v>
          </cell>
          <cell r="O102">
            <v>4748.5600000000004</v>
          </cell>
          <cell r="P102">
            <v>1078.6400000000001</v>
          </cell>
          <cell r="Q102">
            <v>2133.67</v>
          </cell>
          <cell r="R102">
            <v>1180.18</v>
          </cell>
          <cell r="S102">
            <v>875.95999999999913</v>
          </cell>
          <cell r="T102">
            <v>2811.32</v>
          </cell>
          <cell r="U102">
            <v>2590</v>
          </cell>
          <cell r="V102">
            <v>2524</v>
          </cell>
          <cell r="W102">
            <v>4042</v>
          </cell>
          <cell r="X102">
            <v>3093</v>
          </cell>
          <cell r="Y102">
            <v>4440</v>
          </cell>
          <cell r="Z102">
            <v>3290</v>
          </cell>
          <cell r="AA102">
            <v>4140</v>
          </cell>
          <cell r="AB102">
            <v>4066</v>
          </cell>
          <cell r="AC102">
            <v>5433</v>
          </cell>
          <cell r="AD102">
            <v>4897</v>
          </cell>
          <cell r="AE102">
            <v>4155</v>
          </cell>
          <cell r="AF102">
            <v>4329</v>
          </cell>
          <cell r="AG102">
            <v>64760.779999999992</v>
          </cell>
          <cell r="AH102">
            <v>46999</v>
          </cell>
          <cell r="AI102">
            <v>46999</v>
          </cell>
        </row>
        <row r="103">
          <cell r="A103" t="str">
            <v>99027other</v>
          </cell>
          <cell r="B103" t="str">
            <v>Mass Ave</v>
          </cell>
          <cell r="C103" t="str">
            <v>Hyde Park</v>
          </cell>
          <cell r="D103" t="str">
            <v>16715</v>
          </cell>
          <cell r="E103" t="str">
            <v>System Improvements</v>
          </cell>
          <cell r="F103" t="str">
            <v>99027</v>
          </cell>
          <cell r="G103" t="str">
            <v>Minor Capital Improvements Hyde Park</v>
          </cell>
          <cell r="H103" t="str">
            <v>other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-250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-13.52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-263.52</v>
          </cell>
          <cell r="AH103">
            <v>0</v>
          </cell>
          <cell r="AI103">
            <v>0</v>
          </cell>
        </row>
        <row r="104">
          <cell r="A104" t="str">
            <v>99027overtime</v>
          </cell>
          <cell r="B104" t="str">
            <v>Mass Ave</v>
          </cell>
          <cell r="C104" t="str">
            <v>Hyde Park</v>
          </cell>
          <cell r="D104" t="str">
            <v>16715</v>
          </cell>
          <cell r="E104" t="str">
            <v>System Improvements</v>
          </cell>
          <cell r="F104" t="str">
            <v>99027</v>
          </cell>
          <cell r="G104" t="str">
            <v>Minor Capital Improvements Hyde Park</v>
          </cell>
          <cell r="H104" t="str">
            <v>overtime</v>
          </cell>
          <cell r="I104">
            <v>174.83</v>
          </cell>
          <cell r="J104">
            <v>47.37</v>
          </cell>
          <cell r="K104">
            <v>632.51</v>
          </cell>
          <cell r="L104">
            <v>894.75</v>
          </cell>
          <cell r="M104">
            <v>1195.48</v>
          </cell>
          <cell r="N104">
            <v>561.83000000000004</v>
          </cell>
          <cell r="O104">
            <v>6179.7</v>
          </cell>
          <cell r="P104">
            <v>6854</v>
          </cell>
          <cell r="Q104">
            <v>122.71999999999753</v>
          </cell>
          <cell r="R104">
            <v>0</v>
          </cell>
          <cell r="S104">
            <v>5024.79</v>
          </cell>
          <cell r="T104">
            <v>2070.08</v>
          </cell>
          <cell r="U104">
            <v>138</v>
          </cell>
          <cell r="V104">
            <v>134</v>
          </cell>
          <cell r="W104">
            <v>215</v>
          </cell>
          <cell r="X104">
            <v>165</v>
          </cell>
          <cell r="Y104">
            <v>236</v>
          </cell>
          <cell r="Z104">
            <v>175</v>
          </cell>
          <cell r="AA104">
            <v>220</v>
          </cell>
          <cell r="AB104">
            <v>216</v>
          </cell>
          <cell r="AC104">
            <v>289</v>
          </cell>
          <cell r="AD104">
            <v>261</v>
          </cell>
          <cell r="AE104">
            <v>221</v>
          </cell>
          <cell r="AF104">
            <v>230</v>
          </cell>
          <cell r="AG104">
            <v>23758.059999999998</v>
          </cell>
          <cell r="AH104">
            <v>2500</v>
          </cell>
          <cell r="AI104">
            <v>2500</v>
          </cell>
        </row>
        <row r="105">
          <cell r="A105" t="str">
            <v>99027total</v>
          </cell>
          <cell r="B105" t="str">
            <v>Mass Ave</v>
          </cell>
          <cell r="C105" t="str">
            <v>Hyde Park</v>
          </cell>
          <cell r="D105" t="str">
            <v>16715</v>
          </cell>
          <cell r="E105" t="str">
            <v>System Improvements</v>
          </cell>
          <cell r="F105" t="str">
            <v>99027</v>
          </cell>
          <cell r="G105" t="str">
            <v>Minor Capital Improvements Hyde Park</v>
          </cell>
          <cell r="H105" t="str">
            <v>total</v>
          </cell>
          <cell r="I105">
            <v>1491.57</v>
          </cell>
          <cell r="J105">
            <v>1525.49</v>
          </cell>
          <cell r="K105">
            <v>32138.25</v>
          </cell>
          <cell r="L105">
            <v>20996.52</v>
          </cell>
          <cell r="M105">
            <v>3818.34</v>
          </cell>
          <cell r="N105">
            <v>1597.34</v>
          </cell>
          <cell r="O105">
            <v>22851.279999999999</v>
          </cell>
          <cell r="P105">
            <v>17315.2</v>
          </cell>
          <cell r="Q105">
            <v>5810.72</v>
          </cell>
          <cell r="R105">
            <v>5867.87</v>
          </cell>
          <cell r="S105">
            <v>16125.11</v>
          </cell>
          <cell r="T105">
            <v>8623.09</v>
          </cell>
          <cell r="U105">
            <v>4960</v>
          </cell>
          <cell r="V105">
            <v>4832</v>
          </cell>
          <cell r="W105">
            <v>7740</v>
          </cell>
          <cell r="X105">
            <v>5924</v>
          </cell>
          <cell r="Y105">
            <v>8503</v>
          </cell>
          <cell r="Z105">
            <v>6300</v>
          </cell>
          <cell r="AA105">
            <v>7928</v>
          </cell>
          <cell r="AB105">
            <v>7785</v>
          </cell>
          <cell r="AC105">
            <v>10404</v>
          </cell>
          <cell r="AD105">
            <v>9379</v>
          </cell>
          <cell r="AE105">
            <v>7956</v>
          </cell>
          <cell r="AF105">
            <v>8289</v>
          </cell>
          <cell r="AG105">
            <v>138160.78</v>
          </cell>
          <cell r="AH105">
            <v>90000</v>
          </cell>
          <cell r="AI105">
            <v>90000</v>
          </cell>
        </row>
        <row r="106">
          <cell r="A106" t="str">
            <v>99029benefits</v>
          </cell>
          <cell r="B106" t="str">
            <v>Mass Ave</v>
          </cell>
          <cell r="C106" t="str">
            <v>Hyde Park</v>
          </cell>
          <cell r="D106" t="str">
            <v>16715</v>
          </cell>
          <cell r="E106" t="str">
            <v>System Improvements</v>
          </cell>
          <cell r="F106" t="str">
            <v>99029</v>
          </cell>
          <cell r="G106" t="str">
            <v>Circuit Upgrades Hyde Park</v>
          </cell>
          <cell r="H106" t="str">
            <v>benefits</v>
          </cell>
          <cell r="I106">
            <v>841.85</v>
          </cell>
          <cell r="J106">
            <v>3486.32</v>
          </cell>
          <cell r="K106">
            <v>3718.66</v>
          </cell>
          <cell r="L106">
            <v>3716.53</v>
          </cell>
          <cell r="M106">
            <v>576.19999999999891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12339.56</v>
          </cell>
          <cell r="AH106">
            <v>0</v>
          </cell>
          <cell r="AI106">
            <v>0</v>
          </cell>
        </row>
        <row r="107">
          <cell r="A107" t="str">
            <v>99029imo</v>
          </cell>
          <cell r="B107" t="str">
            <v>Mass Ave</v>
          </cell>
          <cell r="C107" t="str">
            <v>Hyde Park</v>
          </cell>
          <cell r="D107" t="str">
            <v>16715</v>
          </cell>
          <cell r="E107" t="str">
            <v>System Improvements</v>
          </cell>
          <cell r="F107" t="str">
            <v>99029</v>
          </cell>
          <cell r="G107" t="str">
            <v>Circuit Upgrades Hyde Park</v>
          </cell>
          <cell r="H107" t="str">
            <v>imo</v>
          </cell>
          <cell r="I107">
            <v>0</v>
          </cell>
          <cell r="J107">
            <v>0</v>
          </cell>
          <cell r="K107">
            <v>1043.74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172.59</v>
          </cell>
          <cell r="R107">
            <v>0</v>
          </cell>
          <cell r="S107">
            <v>0</v>
          </cell>
          <cell r="T107">
            <v>1095.92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2312.25</v>
          </cell>
          <cell r="AH107">
            <v>0</v>
          </cell>
          <cell r="AI107">
            <v>0</v>
          </cell>
        </row>
        <row r="108">
          <cell r="A108" t="str">
            <v>99029labor</v>
          </cell>
          <cell r="B108" t="str">
            <v>Mass Ave</v>
          </cell>
          <cell r="C108" t="str">
            <v>Hyde Park</v>
          </cell>
          <cell r="D108" t="str">
            <v>16715</v>
          </cell>
          <cell r="E108" t="str">
            <v>System Improvements</v>
          </cell>
          <cell r="F108" t="str">
            <v>99029</v>
          </cell>
          <cell r="G108" t="str">
            <v>Circuit Upgrades Hyde Park</v>
          </cell>
          <cell r="H108" t="str">
            <v>labor</v>
          </cell>
          <cell r="I108">
            <v>1190.68</v>
          </cell>
          <cell r="J108">
            <v>5781.91</v>
          </cell>
          <cell r="K108">
            <v>5816.49</v>
          </cell>
          <cell r="L108">
            <v>6031.09</v>
          </cell>
          <cell r="M108">
            <v>900.30000000000291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19720.47</v>
          </cell>
          <cell r="AH108">
            <v>0</v>
          </cell>
          <cell r="AI108">
            <v>0</v>
          </cell>
        </row>
        <row r="109">
          <cell r="A109" t="str">
            <v>99029material</v>
          </cell>
          <cell r="B109" t="str">
            <v>Mass Ave</v>
          </cell>
          <cell r="C109" t="str">
            <v>Hyde Park</v>
          </cell>
          <cell r="D109" t="str">
            <v>16715</v>
          </cell>
          <cell r="E109" t="str">
            <v>System Improvements</v>
          </cell>
          <cell r="F109" t="str">
            <v>99029</v>
          </cell>
          <cell r="G109" t="str">
            <v>Circuit Upgrades Hyde Park</v>
          </cell>
          <cell r="H109" t="str">
            <v>material</v>
          </cell>
          <cell r="I109">
            <v>0</v>
          </cell>
          <cell r="J109">
            <v>0</v>
          </cell>
          <cell r="K109">
            <v>1043.74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172.59</v>
          </cell>
          <cell r="R109">
            <v>0</v>
          </cell>
          <cell r="S109">
            <v>0</v>
          </cell>
          <cell r="T109">
            <v>1095.92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2312.25</v>
          </cell>
          <cell r="AH109">
            <v>0</v>
          </cell>
          <cell r="AI109">
            <v>0</v>
          </cell>
        </row>
        <row r="110">
          <cell r="A110" t="str">
            <v>99029overtime</v>
          </cell>
          <cell r="B110" t="str">
            <v>Mass Ave</v>
          </cell>
          <cell r="C110" t="str">
            <v>Hyde Park</v>
          </cell>
          <cell r="D110" t="str">
            <v>16715</v>
          </cell>
          <cell r="E110" t="str">
            <v>System Improvements</v>
          </cell>
          <cell r="F110" t="str">
            <v>99029</v>
          </cell>
          <cell r="G110" t="str">
            <v>Circuit Upgrades Hyde Park</v>
          </cell>
          <cell r="H110" t="str">
            <v>overtime</v>
          </cell>
          <cell r="I110">
            <v>149.52000000000001</v>
          </cell>
          <cell r="J110">
            <v>1545.28</v>
          </cell>
          <cell r="K110">
            <v>1024.28</v>
          </cell>
          <cell r="L110">
            <v>1550.99</v>
          </cell>
          <cell r="M110">
            <v>588.34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4858.41</v>
          </cell>
          <cell r="AH110">
            <v>0</v>
          </cell>
          <cell r="AI110">
            <v>0</v>
          </cell>
        </row>
        <row r="111">
          <cell r="A111" t="str">
            <v>99029total</v>
          </cell>
          <cell r="B111" t="str">
            <v>Mass Ave</v>
          </cell>
          <cell r="C111" t="str">
            <v>Hyde Park</v>
          </cell>
          <cell r="D111" t="str">
            <v>16715</v>
          </cell>
          <cell r="E111" t="str">
            <v>System Improvements</v>
          </cell>
          <cell r="F111" t="str">
            <v>99029</v>
          </cell>
          <cell r="G111" t="str">
            <v>Circuit Upgrades Hyde Park</v>
          </cell>
          <cell r="H111" t="str">
            <v>total</v>
          </cell>
          <cell r="I111">
            <v>2182.0500000000002</v>
          </cell>
          <cell r="J111">
            <v>10813.51</v>
          </cell>
          <cell r="K111">
            <v>11603.17</v>
          </cell>
          <cell r="L111">
            <v>11298.61</v>
          </cell>
          <cell r="M111">
            <v>2064.84</v>
          </cell>
          <cell r="N111">
            <v>0</v>
          </cell>
          <cell r="O111">
            <v>0</v>
          </cell>
          <cell r="P111">
            <v>0</v>
          </cell>
          <cell r="Q111">
            <v>172.58999999999651</v>
          </cell>
          <cell r="R111">
            <v>0</v>
          </cell>
          <cell r="S111">
            <v>0</v>
          </cell>
          <cell r="T111">
            <v>1095.9200000000055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39230.69000000001</v>
          </cell>
          <cell r="AH111">
            <v>0</v>
          </cell>
          <cell r="AI111">
            <v>0</v>
          </cell>
        </row>
        <row r="112">
          <cell r="A112" t="str">
            <v>99035benefits</v>
          </cell>
          <cell r="B112" t="str">
            <v>Mass Ave</v>
          </cell>
          <cell r="C112" t="str">
            <v>Hyde Park</v>
          </cell>
          <cell r="D112" t="str">
            <v>16715</v>
          </cell>
          <cell r="E112" t="str">
            <v>Technical Support</v>
          </cell>
          <cell r="F112" t="str">
            <v>99035</v>
          </cell>
          <cell r="G112" t="str">
            <v>Technical Support Hyde Park</v>
          </cell>
          <cell r="H112" t="str">
            <v>benefits</v>
          </cell>
          <cell r="I112">
            <v>11170.35</v>
          </cell>
          <cell r="J112">
            <v>8911.69</v>
          </cell>
          <cell r="K112">
            <v>7403.36</v>
          </cell>
          <cell r="L112">
            <v>8592.2800000000007</v>
          </cell>
          <cell r="M112">
            <v>6003.84</v>
          </cell>
          <cell r="N112">
            <v>5821.49</v>
          </cell>
          <cell r="O112">
            <v>10852.56</v>
          </cell>
          <cell r="P112">
            <v>8596.34</v>
          </cell>
          <cell r="Q112">
            <v>7290.0699999999924</v>
          </cell>
          <cell r="R112">
            <v>10153.4</v>
          </cell>
          <cell r="S112">
            <v>6005.69</v>
          </cell>
          <cell r="T112">
            <v>9073.3700000000008</v>
          </cell>
          <cell r="U112">
            <v>13818</v>
          </cell>
          <cell r="V112">
            <v>10168</v>
          </cell>
          <cell r="W112">
            <v>7194</v>
          </cell>
          <cell r="X112">
            <v>12832</v>
          </cell>
          <cell r="Y112">
            <v>6411</v>
          </cell>
          <cell r="Z112">
            <v>8667</v>
          </cell>
          <cell r="AA112">
            <v>10778</v>
          </cell>
          <cell r="AB112">
            <v>7148</v>
          </cell>
          <cell r="AC112">
            <v>4467</v>
          </cell>
          <cell r="AD112">
            <v>9296</v>
          </cell>
          <cell r="AE112">
            <v>6973</v>
          </cell>
          <cell r="AF112">
            <v>10410</v>
          </cell>
          <cell r="AG112">
            <v>99874.439999999988</v>
          </cell>
          <cell r="AH112">
            <v>108162</v>
          </cell>
          <cell r="AI112">
            <v>108162</v>
          </cell>
        </row>
        <row r="113">
          <cell r="A113" t="str">
            <v>99035imo</v>
          </cell>
          <cell r="B113" t="str">
            <v>Mass Ave</v>
          </cell>
          <cell r="C113" t="str">
            <v>Hyde Park</v>
          </cell>
          <cell r="D113" t="str">
            <v>16715</v>
          </cell>
          <cell r="E113" t="str">
            <v>Technical Support</v>
          </cell>
          <cell r="F113" t="str">
            <v>99035</v>
          </cell>
          <cell r="G113" t="str">
            <v>Technical Support Hyde Park</v>
          </cell>
          <cell r="H113" t="str">
            <v>imo</v>
          </cell>
          <cell r="I113">
            <v>10093.18</v>
          </cell>
          <cell r="J113">
            <v>5061.74</v>
          </cell>
          <cell r="K113">
            <v>-23101.91</v>
          </cell>
          <cell r="L113">
            <v>-26796.31</v>
          </cell>
          <cell r="M113">
            <v>2470.14</v>
          </cell>
          <cell r="N113">
            <v>-19922.900000000001</v>
          </cell>
          <cell r="O113">
            <v>7503.62</v>
          </cell>
          <cell r="P113">
            <v>-7048.17</v>
          </cell>
          <cell r="Q113">
            <v>1384.11</v>
          </cell>
          <cell r="R113">
            <v>4371.13</v>
          </cell>
          <cell r="S113">
            <v>2220.73</v>
          </cell>
          <cell r="T113">
            <v>32671.33</v>
          </cell>
          <cell r="U113">
            <v>-13910</v>
          </cell>
          <cell r="V113">
            <v>-5104</v>
          </cell>
          <cell r="W113">
            <v>15121</v>
          </cell>
          <cell r="X113">
            <v>-7210</v>
          </cell>
          <cell r="Y113">
            <v>20443</v>
          </cell>
          <cell r="Z113">
            <v>5102</v>
          </cell>
          <cell r="AA113">
            <v>6753</v>
          </cell>
          <cell r="AB113">
            <v>15434</v>
          </cell>
          <cell r="AC113">
            <v>33655</v>
          </cell>
          <cell r="AD113">
            <v>16835</v>
          </cell>
          <cell r="AE113">
            <v>16622</v>
          </cell>
          <cell r="AF113">
            <v>9258</v>
          </cell>
          <cell r="AG113">
            <v>-11093.309999999998</v>
          </cell>
          <cell r="AH113">
            <v>112999</v>
          </cell>
          <cell r="AI113">
            <v>112999</v>
          </cell>
        </row>
        <row r="114">
          <cell r="A114" t="str">
            <v>99035invoice</v>
          </cell>
          <cell r="B114" t="str">
            <v>Mass Ave</v>
          </cell>
          <cell r="C114" t="str">
            <v>Hyde Park</v>
          </cell>
          <cell r="D114" t="str">
            <v>16715</v>
          </cell>
          <cell r="E114" t="str">
            <v>Technical Support</v>
          </cell>
          <cell r="F114" t="str">
            <v>99035</v>
          </cell>
          <cell r="G114" t="str">
            <v>Technical Support Hyde Park</v>
          </cell>
          <cell r="H114" t="str">
            <v>invoice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</row>
        <row r="115">
          <cell r="A115" t="str">
            <v>99035labor</v>
          </cell>
          <cell r="B115" t="str">
            <v>Mass Ave</v>
          </cell>
          <cell r="C115" t="str">
            <v>Hyde Park</v>
          </cell>
          <cell r="D115" t="str">
            <v>16715</v>
          </cell>
          <cell r="E115" t="str">
            <v>Technical Support</v>
          </cell>
          <cell r="F115" t="str">
            <v>99035</v>
          </cell>
          <cell r="G115" t="str">
            <v>Technical Support Hyde Park</v>
          </cell>
          <cell r="H115" t="str">
            <v>labor</v>
          </cell>
          <cell r="I115">
            <v>15545.58</v>
          </cell>
          <cell r="J115">
            <v>15244.61</v>
          </cell>
          <cell r="K115">
            <v>11567.83</v>
          </cell>
          <cell r="L115">
            <v>14745.54</v>
          </cell>
          <cell r="M115">
            <v>9381.0400000000081</v>
          </cell>
          <cell r="N115">
            <v>9096.1200000000008</v>
          </cell>
          <cell r="O115">
            <v>16957.16</v>
          </cell>
          <cell r="P115">
            <v>13431.82</v>
          </cell>
          <cell r="Q115">
            <v>11390.82</v>
          </cell>
          <cell r="R115">
            <v>31298.959999999999</v>
          </cell>
          <cell r="S115">
            <v>10491.88</v>
          </cell>
          <cell r="T115">
            <v>15421.23</v>
          </cell>
          <cell r="U115">
            <v>21590</v>
          </cell>
          <cell r="V115">
            <v>15887</v>
          </cell>
          <cell r="W115">
            <v>11240</v>
          </cell>
          <cell r="X115">
            <v>20050</v>
          </cell>
          <cell r="Y115">
            <v>10017</v>
          </cell>
          <cell r="Z115">
            <v>13542</v>
          </cell>
          <cell r="AA115">
            <v>16841</v>
          </cell>
          <cell r="AB115">
            <v>11168</v>
          </cell>
          <cell r="AC115">
            <v>6980</v>
          </cell>
          <cell r="AD115">
            <v>14525</v>
          </cell>
          <cell r="AE115">
            <v>10895</v>
          </cell>
          <cell r="AF115">
            <v>16265</v>
          </cell>
          <cell r="AG115">
            <v>174572.59000000003</v>
          </cell>
          <cell r="AH115">
            <v>169000</v>
          </cell>
          <cell r="AI115">
            <v>169000</v>
          </cell>
        </row>
        <row r="116">
          <cell r="A116" t="str">
            <v>99035material</v>
          </cell>
          <cell r="B116" t="str">
            <v>Mass Ave</v>
          </cell>
          <cell r="C116" t="str">
            <v>Hyde Park</v>
          </cell>
          <cell r="D116" t="str">
            <v>16715</v>
          </cell>
          <cell r="E116" t="str">
            <v>Technical Support</v>
          </cell>
          <cell r="F116" t="str">
            <v>99035</v>
          </cell>
          <cell r="G116" t="str">
            <v>Technical Support Hyde Park</v>
          </cell>
          <cell r="H116" t="str">
            <v>material</v>
          </cell>
          <cell r="I116">
            <v>10093.18</v>
          </cell>
          <cell r="J116">
            <v>5061.74</v>
          </cell>
          <cell r="K116">
            <v>-7445.82</v>
          </cell>
          <cell r="L116">
            <v>1665.97</v>
          </cell>
          <cell r="M116">
            <v>9500</v>
          </cell>
          <cell r="N116">
            <v>-8837.76</v>
          </cell>
          <cell r="O116">
            <v>7503.62</v>
          </cell>
          <cell r="P116">
            <v>-4266.74</v>
          </cell>
          <cell r="Q116">
            <v>1384.11</v>
          </cell>
          <cell r="R116">
            <v>4371.13</v>
          </cell>
          <cell r="S116">
            <v>3322.56</v>
          </cell>
          <cell r="T116">
            <v>32657.81</v>
          </cell>
          <cell r="U116">
            <v>6226</v>
          </cell>
          <cell r="V116">
            <v>6068</v>
          </cell>
          <cell r="W116">
            <v>9718</v>
          </cell>
          <cell r="X116">
            <v>7435</v>
          </cell>
          <cell r="Y116">
            <v>10679</v>
          </cell>
          <cell r="Z116">
            <v>7910</v>
          </cell>
          <cell r="AA116">
            <v>9955</v>
          </cell>
          <cell r="AB116">
            <v>9775</v>
          </cell>
          <cell r="AC116">
            <v>13063</v>
          </cell>
          <cell r="AD116">
            <v>11775</v>
          </cell>
          <cell r="AE116">
            <v>9988</v>
          </cell>
          <cell r="AF116">
            <v>10407</v>
          </cell>
          <cell r="AG116">
            <v>55009.8</v>
          </cell>
          <cell r="AH116">
            <v>112999</v>
          </cell>
          <cell r="AI116">
            <v>112999</v>
          </cell>
        </row>
        <row r="117">
          <cell r="A117" t="str">
            <v>99035other</v>
          </cell>
          <cell r="B117" t="str">
            <v>Mass Ave</v>
          </cell>
          <cell r="C117" t="str">
            <v>Hyde Park</v>
          </cell>
          <cell r="D117" t="str">
            <v>16715</v>
          </cell>
          <cell r="E117" t="str">
            <v>Technical Support</v>
          </cell>
          <cell r="F117" t="str">
            <v>99035</v>
          </cell>
          <cell r="G117" t="str">
            <v>Technical Support Hyde Park</v>
          </cell>
          <cell r="H117" t="str">
            <v>other</v>
          </cell>
          <cell r="I117">
            <v>0</v>
          </cell>
          <cell r="J117">
            <v>0</v>
          </cell>
          <cell r="K117">
            <v>-15656.09</v>
          </cell>
          <cell r="L117">
            <v>-28462.28</v>
          </cell>
          <cell r="M117">
            <v>-7029.86</v>
          </cell>
          <cell r="N117">
            <v>-11085.14</v>
          </cell>
          <cell r="O117">
            <v>0</v>
          </cell>
          <cell r="P117">
            <v>-2781.43</v>
          </cell>
          <cell r="Q117">
            <v>0</v>
          </cell>
          <cell r="R117">
            <v>0</v>
          </cell>
          <cell r="S117">
            <v>-1101.83</v>
          </cell>
          <cell r="T117">
            <v>13.520000000004075</v>
          </cell>
          <cell r="U117">
            <v>-20136</v>
          </cell>
          <cell r="V117">
            <v>-11172</v>
          </cell>
          <cell r="W117">
            <v>5403</v>
          </cell>
          <cell r="X117">
            <v>-14645</v>
          </cell>
          <cell r="Y117">
            <v>9764</v>
          </cell>
          <cell r="Z117">
            <v>-2808</v>
          </cell>
          <cell r="AA117">
            <v>-3202</v>
          </cell>
          <cell r="AB117">
            <v>5659</v>
          </cell>
          <cell r="AC117">
            <v>20592</v>
          </cell>
          <cell r="AD117">
            <v>5060</v>
          </cell>
          <cell r="AE117">
            <v>6634</v>
          </cell>
          <cell r="AF117">
            <v>-1149</v>
          </cell>
          <cell r="AG117">
            <v>-66103.109999999986</v>
          </cell>
          <cell r="AH117">
            <v>0</v>
          </cell>
          <cell r="AI117">
            <v>0</v>
          </cell>
        </row>
        <row r="118">
          <cell r="A118" t="str">
            <v>99035overtime</v>
          </cell>
          <cell r="B118" t="str">
            <v>Mass Ave</v>
          </cell>
          <cell r="C118" t="str">
            <v>Hyde Park</v>
          </cell>
          <cell r="D118" t="str">
            <v>16715</v>
          </cell>
          <cell r="E118" t="str">
            <v>Technical Support</v>
          </cell>
          <cell r="F118" t="str">
            <v>99035</v>
          </cell>
          <cell r="G118" t="str">
            <v>Technical Support Hyde Park</v>
          </cell>
          <cell r="H118" t="str">
            <v>overtime</v>
          </cell>
          <cell r="I118">
            <v>92.62</v>
          </cell>
          <cell r="J118">
            <v>1645.1</v>
          </cell>
          <cell r="K118">
            <v>123.5</v>
          </cell>
          <cell r="L118">
            <v>0</v>
          </cell>
          <cell r="M118">
            <v>239.28</v>
          </cell>
          <cell r="N118">
            <v>9351.93</v>
          </cell>
          <cell r="O118">
            <v>59.619999999998981</v>
          </cell>
          <cell r="P118">
            <v>166.95000000000073</v>
          </cell>
          <cell r="Q118">
            <v>190.79999999999927</v>
          </cell>
          <cell r="R118">
            <v>3937.44</v>
          </cell>
          <cell r="S118">
            <v>2154.5100000000002</v>
          </cell>
          <cell r="T118">
            <v>0</v>
          </cell>
          <cell r="U118">
            <v>547</v>
          </cell>
          <cell r="V118">
            <v>533</v>
          </cell>
          <cell r="W118">
            <v>854</v>
          </cell>
          <cell r="X118">
            <v>653</v>
          </cell>
          <cell r="Y118">
            <v>938</v>
          </cell>
          <cell r="Z118">
            <v>695</v>
          </cell>
          <cell r="AA118">
            <v>875</v>
          </cell>
          <cell r="AB118">
            <v>859</v>
          </cell>
          <cell r="AC118">
            <v>1148</v>
          </cell>
          <cell r="AD118">
            <v>1035</v>
          </cell>
          <cell r="AE118">
            <v>878</v>
          </cell>
          <cell r="AF118">
            <v>915</v>
          </cell>
          <cell r="AG118">
            <v>17961.75</v>
          </cell>
          <cell r="AH118">
            <v>9930</v>
          </cell>
          <cell r="AI118">
            <v>9930</v>
          </cell>
        </row>
        <row r="119">
          <cell r="A119" t="str">
            <v>99035total</v>
          </cell>
          <cell r="B119" t="str">
            <v>Mass Ave</v>
          </cell>
          <cell r="C119" t="str">
            <v>Hyde Park</v>
          </cell>
          <cell r="D119" t="str">
            <v>16715</v>
          </cell>
          <cell r="E119" t="str">
            <v>Technical Support</v>
          </cell>
          <cell r="F119" t="str">
            <v>99035</v>
          </cell>
          <cell r="G119" t="str">
            <v>Technical Support Hyde Park</v>
          </cell>
          <cell r="H119" t="str">
            <v>total</v>
          </cell>
          <cell r="I119">
            <v>36901.730000000003</v>
          </cell>
          <cell r="J119">
            <v>30863.14</v>
          </cell>
          <cell r="K119">
            <v>-4007.2199999999939</v>
          </cell>
          <cell r="L119">
            <v>-3458.49</v>
          </cell>
          <cell r="M119">
            <v>18094.3</v>
          </cell>
          <cell r="N119">
            <v>4346.6400000000003</v>
          </cell>
          <cell r="O119">
            <v>35372.959999999999</v>
          </cell>
          <cell r="P119">
            <v>15146.94</v>
          </cell>
          <cell r="Q119">
            <v>20255.8</v>
          </cell>
          <cell r="R119">
            <v>49760.93</v>
          </cell>
          <cell r="S119">
            <v>20872.810000000001</v>
          </cell>
          <cell r="T119">
            <v>57165.93</v>
          </cell>
          <cell r="U119">
            <v>22045</v>
          </cell>
          <cell r="V119">
            <v>21484</v>
          </cell>
          <cell r="W119">
            <v>34409</v>
          </cell>
          <cell r="X119">
            <v>26325</v>
          </cell>
          <cell r="Y119">
            <v>37809</v>
          </cell>
          <cell r="Z119">
            <v>28006</v>
          </cell>
          <cell r="AA119">
            <v>35247</v>
          </cell>
          <cell r="AB119">
            <v>34609</v>
          </cell>
          <cell r="AC119">
            <v>46250</v>
          </cell>
          <cell r="AD119">
            <v>41691</v>
          </cell>
          <cell r="AE119">
            <v>35368</v>
          </cell>
          <cell r="AF119">
            <v>36848</v>
          </cell>
          <cell r="AG119">
            <v>281315.46999999997</v>
          </cell>
          <cell r="AH119">
            <v>400091</v>
          </cell>
          <cell r="AI119">
            <v>400091</v>
          </cell>
        </row>
        <row r="120">
          <cell r="A120" t="str">
            <v>00310imo</v>
          </cell>
          <cell r="B120" t="str">
            <v>Mass Ave</v>
          </cell>
          <cell r="C120" t="str">
            <v>Mass Ave</v>
          </cell>
          <cell r="D120" t="str">
            <v>16095</v>
          </cell>
          <cell r="E120" t="str">
            <v>New Customer Connection</v>
          </cell>
          <cell r="F120" t="str">
            <v>00310</v>
          </cell>
          <cell r="G120" t="str">
            <v>470 Atlantic Ave., Boston</v>
          </cell>
          <cell r="H120" t="str">
            <v>imo</v>
          </cell>
          <cell r="I120">
            <v>0</v>
          </cell>
          <cell r="J120">
            <v>417.5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417.5</v>
          </cell>
          <cell r="AH120">
            <v>0</v>
          </cell>
          <cell r="AI120">
            <v>0</v>
          </cell>
        </row>
        <row r="121">
          <cell r="A121" t="str">
            <v>00310invoice</v>
          </cell>
          <cell r="B121" t="str">
            <v>Mass Ave</v>
          </cell>
          <cell r="C121" t="str">
            <v>Mass Ave</v>
          </cell>
          <cell r="D121" t="str">
            <v>16095</v>
          </cell>
          <cell r="E121" t="str">
            <v>New Customer Connection</v>
          </cell>
          <cell r="F121" t="str">
            <v>00310</v>
          </cell>
          <cell r="G121" t="str">
            <v>470 Atlantic Ave., Boston</v>
          </cell>
          <cell r="H121" t="str">
            <v>invoice</v>
          </cell>
          <cell r="I121">
            <v>0</v>
          </cell>
          <cell r="J121">
            <v>417.5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417.5</v>
          </cell>
          <cell r="AH121">
            <v>0</v>
          </cell>
          <cell r="AI121">
            <v>0</v>
          </cell>
        </row>
        <row r="122">
          <cell r="A122" t="str">
            <v>00310total</v>
          </cell>
          <cell r="B122" t="str">
            <v>Mass Ave</v>
          </cell>
          <cell r="C122" t="str">
            <v>Mass Ave</v>
          </cell>
          <cell r="D122" t="str">
            <v>16095</v>
          </cell>
          <cell r="E122" t="str">
            <v>New Customer Connection</v>
          </cell>
          <cell r="F122" t="str">
            <v>00310</v>
          </cell>
          <cell r="G122" t="str">
            <v>470 Atlantic Ave., Boston</v>
          </cell>
          <cell r="H122" t="str">
            <v>total</v>
          </cell>
          <cell r="I122">
            <v>0</v>
          </cell>
          <cell r="J122">
            <v>417.5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417.5</v>
          </cell>
          <cell r="AH122">
            <v>0</v>
          </cell>
          <cell r="AI122">
            <v>0</v>
          </cell>
        </row>
        <row r="123">
          <cell r="A123" t="str">
            <v>95333benefits</v>
          </cell>
          <cell r="B123" t="str">
            <v>Mass Ave</v>
          </cell>
          <cell r="C123" t="str">
            <v>Mass Ave</v>
          </cell>
          <cell r="D123" t="str">
            <v>16095</v>
          </cell>
          <cell r="E123" t="str">
            <v>New Customer Connection</v>
          </cell>
          <cell r="F123" t="str">
            <v>95333</v>
          </cell>
          <cell r="G123" t="str">
            <v>NORTH COMMUNICATIONS</v>
          </cell>
          <cell r="H123" t="str">
            <v>benefits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319.58</v>
          </cell>
          <cell r="N123">
            <v>0</v>
          </cell>
          <cell r="O123">
            <v>0</v>
          </cell>
          <cell r="P123">
            <v>168.7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488.28</v>
          </cell>
          <cell r="AH123">
            <v>0</v>
          </cell>
          <cell r="AI123">
            <v>0</v>
          </cell>
        </row>
        <row r="124">
          <cell r="A124" t="str">
            <v>95333labor</v>
          </cell>
          <cell r="B124" t="str">
            <v>Mass Ave</v>
          </cell>
          <cell r="C124" t="str">
            <v>Mass Ave</v>
          </cell>
          <cell r="D124" t="str">
            <v>16095</v>
          </cell>
          <cell r="E124" t="str">
            <v>New Customer Connection</v>
          </cell>
          <cell r="F124" t="str">
            <v>95333</v>
          </cell>
          <cell r="G124" t="str">
            <v>NORTH COMMUNICATIONS</v>
          </cell>
          <cell r="H124" t="str">
            <v>labor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499.36</v>
          </cell>
          <cell r="N124">
            <v>0</v>
          </cell>
          <cell r="O124">
            <v>0</v>
          </cell>
          <cell r="P124">
            <v>263.60000000000002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762.96</v>
          </cell>
          <cell r="AH124">
            <v>0</v>
          </cell>
          <cell r="AI124">
            <v>0</v>
          </cell>
        </row>
        <row r="125">
          <cell r="A125" t="str">
            <v>95333total</v>
          </cell>
          <cell r="B125" t="str">
            <v>Mass Ave</v>
          </cell>
          <cell r="C125" t="str">
            <v>Mass Ave</v>
          </cell>
          <cell r="D125" t="str">
            <v>16095</v>
          </cell>
          <cell r="E125" t="str">
            <v>New Customer Connection</v>
          </cell>
          <cell r="F125" t="str">
            <v>95333</v>
          </cell>
          <cell r="G125" t="str">
            <v>NORTH COMMUNICATIONS</v>
          </cell>
          <cell r="H125" t="str">
            <v>total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818.94</v>
          </cell>
          <cell r="N125">
            <v>0</v>
          </cell>
          <cell r="O125">
            <v>0</v>
          </cell>
          <cell r="P125">
            <v>432.3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1251.24</v>
          </cell>
          <cell r="AH125">
            <v>0</v>
          </cell>
          <cell r="AI125">
            <v>0</v>
          </cell>
        </row>
        <row r="126">
          <cell r="A126" t="str">
            <v>98724benefits</v>
          </cell>
          <cell r="B126" t="str">
            <v>Mass Ave</v>
          </cell>
          <cell r="C126" t="str">
            <v>Mass Ave</v>
          </cell>
          <cell r="D126" t="str">
            <v>16095</v>
          </cell>
          <cell r="E126" t="str">
            <v>New Customer Connection</v>
          </cell>
          <cell r="F126" t="str">
            <v>98724</v>
          </cell>
          <cell r="G126" t="str">
            <v>VOLUME-NEW CUST MA</v>
          </cell>
          <cell r="H126" t="str">
            <v>benefits</v>
          </cell>
          <cell r="I126">
            <v>0</v>
          </cell>
          <cell r="J126">
            <v>0</v>
          </cell>
          <cell r="K126">
            <v>0</v>
          </cell>
          <cell r="L126">
            <v>758.29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758.29</v>
          </cell>
          <cell r="AH126">
            <v>0</v>
          </cell>
          <cell r="AI126">
            <v>0</v>
          </cell>
        </row>
        <row r="127">
          <cell r="A127" t="str">
            <v>98724imo</v>
          </cell>
          <cell r="B127" t="str">
            <v>Mass Ave</v>
          </cell>
          <cell r="C127" t="str">
            <v>Mass Ave</v>
          </cell>
          <cell r="D127" t="str">
            <v>16095</v>
          </cell>
          <cell r="E127" t="str">
            <v>New Customer Connection</v>
          </cell>
          <cell r="F127" t="str">
            <v>98724</v>
          </cell>
          <cell r="G127" t="str">
            <v>VOLUME-NEW CUST MA</v>
          </cell>
          <cell r="H127" t="str">
            <v>imo</v>
          </cell>
          <cell r="I127">
            <v>0</v>
          </cell>
          <cell r="J127">
            <v>0</v>
          </cell>
          <cell r="K127">
            <v>3144.09</v>
          </cell>
          <cell r="L127">
            <v>-3144.09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</row>
        <row r="128">
          <cell r="A128" t="str">
            <v>98724labor</v>
          </cell>
          <cell r="B128" t="str">
            <v>Mass Ave</v>
          </cell>
          <cell r="C128" t="str">
            <v>Mass Ave</v>
          </cell>
          <cell r="D128" t="str">
            <v>16095</v>
          </cell>
          <cell r="E128" t="str">
            <v>New Customer Connection</v>
          </cell>
          <cell r="F128" t="str">
            <v>98724</v>
          </cell>
          <cell r="G128" t="str">
            <v>VOLUME-NEW CUST MA</v>
          </cell>
          <cell r="H128" t="str">
            <v>labor</v>
          </cell>
          <cell r="I128">
            <v>0</v>
          </cell>
          <cell r="J128">
            <v>0</v>
          </cell>
          <cell r="K128">
            <v>0</v>
          </cell>
          <cell r="L128">
            <v>1203.3800000000001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1203.3800000000001</v>
          </cell>
          <cell r="AH128">
            <v>0</v>
          </cell>
          <cell r="AI128">
            <v>0</v>
          </cell>
        </row>
        <row r="129">
          <cell r="A129" t="str">
            <v>98724material</v>
          </cell>
          <cell r="B129" t="str">
            <v>Mass Ave</v>
          </cell>
          <cell r="C129" t="str">
            <v>Mass Ave</v>
          </cell>
          <cell r="D129" t="str">
            <v>16095</v>
          </cell>
          <cell r="E129" t="str">
            <v>New Customer Connection</v>
          </cell>
          <cell r="F129" t="str">
            <v>98724</v>
          </cell>
          <cell r="G129" t="str">
            <v>VOLUME-NEW CUST MA</v>
          </cell>
          <cell r="H129" t="str">
            <v>material</v>
          </cell>
          <cell r="I129">
            <v>0</v>
          </cell>
          <cell r="J129">
            <v>0</v>
          </cell>
          <cell r="K129">
            <v>3144.09</v>
          </cell>
          <cell r="L129">
            <v>-3144.09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</row>
        <row r="130">
          <cell r="A130" t="str">
            <v>98724overtime</v>
          </cell>
          <cell r="B130" t="str">
            <v>Mass Ave</v>
          </cell>
          <cell r="C130" t="str">
            <v>Mass Ave</v>
          </cell>
          <cell r="D130" t="str">
            <v>16095</v>
          </cell>
          <cell r="E130" t="str">
            <v>New Customer Connection</v>
          </cell>
          <cell r="F130" t="str">
            <v>98724</v>
          </cell>
          <cell r="G130" t="str">
            <v>VOLUME-NEW CUST MA</v>
          </cell>
          <cell r="H130" t="str">
            <v>overtime</v>
          </cell>
          <cell r="I130">
            <v>0</v>
          </cell>
          <cell r="J130">
            <v>0</v>
          </cell>
          <cell r="K130">
            <v>0</v>
          </cell>
          <cell r="L130">
            <v>1035.29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1035.29</v>
          </cell>
          <cell r="AH130">
            <v>0</v>
          </cell>
          <cell r="AI130">
            <v>0</v>
          </cell>
        </row>
        <row r="131">
          <cell r="A131" t="str">
            <v>98724total</v>
          </cell>
          <cell r="B131" t="str">
            <v>Mass Ave</v>
          </cell>
          <cell r="C131" t="str">
            <v>Mass Ave</v>
          </cell>
          <cell r="D131" t="str">
            <v>16095</v>
          </cell>
          <cell r="E131" t="str">
            <v>New Customer Connection</v>
          </cell>
          <cell r="F131" t="str">
            <v>98724</v>
          </cell>
          <cell r="G131" t="str">
            <v>VOLUME-NEW CUST MA</v>
          </cell>
          <cell r="H131" t="str">
            <v>total</v>
          </cell>
          <cell r="I131">
            <v>0</v>
          </cell>
          <cell r="J131">
            <v>0</v>
          </cell>
          <cell r="K131">
            <v>3144.09</v>
          </cell>
          <cell r="L131">
            <v>-147.13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2996.96</v>
          </cell>
          <cell r="AH131">
            <v>0</v>
          </cell>
          <cell r="AI131">
            <v>0</v>
          </cell>
        </row>
        <row r="132">
          <cell r="A132" t="str">
            <v>98782benefits</v>
          </cell>
          <cell r="B132" t="str">
            <v>Mass Ave</v>
          </cell>
          <cell r="C132" t="str">
            <v>Mass Ave</v>
          </cell>
          <cell r="D132" t="str">
            <v>16095</v>
          </cell>
          <cell r="E132" t="str">
            <v>System Failure</v>
          </cell>
          <cell r="F132" t="str">
            <v>98782</v>
          </cell>
          <cell r="G132" t="str">
            <v>STREET LIGHTS REM</v>
          </cell>
          <cell r="H132" t="str">
            <v>benefits</v>
          </cell>
          <cell r="I132">
            <v>0</v>
          </cell>
          <cell r="J132">
            <v>21.11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21.11</v>
          </cell>
          <cell r="AH132">
            <v>0</v>
          </cell>
          <cell r="AI132">
            <v>0</v>
          </cell>
        </row>
        <row r="133">
          <cell r="A133" t="str">
            <v>98782labor</v>
          </cell>
          <cell r="B133" t="str">
            <v>Mass Ave</v>
          </cell>
          <cell r="C133" t="str">
            <v>Mass Ave</v>
          </cell>
          <cell r="D133" t="str">
            <v>16095</v>
          </cell>
          <cell r="E133" t="str">
            <v>System Failure</v>
          </cell>
          <cell r="F133" t="str">
            <v>98782</v>
          </cell>
          <cell r="G133" t="str">
            <v>STREET LIGHTS REM</v>
          </cell>
          <cell r="H133" t="str">
            <v>labor</v>
          </cell>
          <cell r="I133">
            <v>0</v>
          </cell>
          <cell r="J133">
            <v>32.979999999999997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32.979999999999997</v>
          </cell>
          <cell r="AH133">
            <v>0</v>
          </cell>
          <cell r="AI133">
            <v>0</v>
          </cell>
        </row>
        <row r="134">
          <cell r="A134" t="str">
            <v>98782total</v>
          </cell>
          <cell r="B134" t="str">
            <v>Mass Ave</v>
          </cell>
          <cell r="C134" t="str">
            <v>Mass Ave</v>
          </cell>
          <cell r="D134" t="str">
            <v>16095</v>
          </cell>
          <cell r="E134" t="str">
            <v>System Failure</v>
          </cell>
          <cell r="F134" t="str">
            <v>98782</v>
          </cell>
          <cell r="G134" t="str">
            <v>STREET LIGHTS REM</v>
          </cell>
          <cell r="H134" t="str">
            <v>total</v>
          </cell>
          <cell r="I134">
            <v>0</v>
          </cell>
          <cell r="J134">
            <v>54.09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54.09</v>
          </cell>
          <cell r="AH134">
            <v>0</v>
          </cell>
          <cell r="AI134">
            <v>0</v>
          </cell>
        </row>
        <row r="135">
          <cell r="A135" t="str">
            <v>99204overtime</v>
          </cell>
          <cell r="B135" t="str">
            <v>Mass Ave</v>
          </cell>
          <cell r="C135" t="str">
            <v>Mass Ave</v>
          </cell>
          <cell r="D135" t="str">
            <v>16390</v>
          </cell>
          <cell r="E135" t="str">
            <v>System Improvements</v>
          </cell>
          <cell r="F135" t="str">
            <v>99204</v>
          </cell>
          <cell r="G135" t="str">
            <v>CONVERT PNU24</v>
          </cell>
          <cell r="H135" t="str">
            <v>overtime</v>
          </cell>
          <cell r="I135">
            <v>815.77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815.77</v>
          </cell>
          <cell r="AH135">
            <v>0</v>
          </cell>
          <cell r="AI135">
            <v>0</v>
          </cell>
        </row>
        <row r="136">
          <cell r="A136" t="str">
            <v>99204total</v>
          </cell>
          <cell r="B136" t="str">
            <v>Mass Ave</v>
          </cell>
          <cell r="C136" t="str">
            <v>Mass Ave</v>
          </cell>
          <cell r="D136" t="str">
            <v>16390</v>
          </cell>
          <cell r="E136" t="str">
            <v>System Improvements</v>
          </cell>
          <cell r="F136" t="str">
            <v>99204</v>
          </cell>
          <cell r="G136" t="str">
            <v>CONVERT PNU24</v>
          </cell>
          <cell r="H136" t="str">
            <v>total</v>
          </cell>
          <cell r="I136">
            <v>815.77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815.77</v>
          </cell>
          <cell r="AH136">
            <v>0</v>
          </cell>
          <cell r="AI136">
            <v>0</v>
          </cell>
        </row>
        <row r="137">
          <cell r="A137" t="str">
            <v>99206imo</v>
          </cell>
          <cell r="B137" t="str">
            <v>Mass Ave</v>
          </cell>
          <cell r="C137" t="str">
            <v>Mass Ave</v>
          </cell>
          <cell r="D137" t="str">
            <v>16390</v>
          </cell>
          <cell r="E137" t="str">
            <v>System Improvements</v>
          </cell>
          <cell r="F137" t="str">
            <v>99206</v>
          </cell>
          <cell r="G137" t="str">
            <v>CONVERT PNU25 BKL</v>
          </cell>
          <cell r="H137" t="str">
            <v>imo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</row>
        <row r="138">
          <cell r="A138" t="str">
            <v>99206other</v>
          </cell>
          <cell r="B138" t="str">
            <v>Mass Ave</v>
          </cell>
          <cell r="C138" t="str">
            <v>Mass Ave</v>
          </cell>
          <cell r="D138" t="str">
            <v>16390</v>
          </cell>
          <cell r="E138" t="str">
            <v>System Improvements</v>
          </cell>
          <cell r="F138" t="str">
            <v>99206</v>
          </cell>
          <cell r="G138" t="str">
            <v>CONVERT PNU25 BKL</v>
          </cell>
          <cell r="H138" t="str">
            <v>other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</row>
        <row r="139">
          <cell r="A139" t="str">
            <v>99206total</v>
          </cell>
          <cell r="B139" t="str">
            <v>Mass Ave</v>
          </cell>
          <cell r="C139" t="str">
            <v>Mass Ave</v>
          </cell>
          <cell r="D139" t="str">
            <v>16390</v>
          </cell>
          <cell r="E139" t="str">
            <v>System Improvements</v>
          </cell>
          <cell r="F139" t="str">
            <v>99206</v>
          </cell>
          <cell r="G139" t="str">
            <v>CONVERT PNU25 BKL</v>
          </cell>
          <cell r="H139" t="str">
            <v>total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</row>
        <row r="140">
          <cell r="A140" t="str">
            <v>99214imo</v>
          </cell>
          <cell r="B140" t="str">
            <v>Mass Ave</v>
          </cell>
          <cell r="C140" t="str">
            <v>Mass Ave</v>
          </cell>
          <cell r="D140" t="str">
            <v>16390</v>
          </cell>
          <cell r="E140" t="str">
            <v>System Improvements</v>
          </cell>
          <cell r="F140" t="str">
            <v>99214</v>
          </cell>
          <cell r="G140" t="str">
            <v>PART CONV 4301&amp;07</v>
          </cell>
          <cell r="H140" t="str">
            <v>imo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</row>
        <row r="141">
          <cell r="A141" t="str">
            <v>99214other</v>
          </cell>
          <cell r="B141" t="str">
            <v>Mass Ave</v>
          </cell>
          <cell r="C141" t="str">
            <v>Mass Ave</v>
          </cell>
          <cell r="D141" t="str">
            <v>16390</v>
          </cell>
          <cell r="E141" t="str">
            <v>System Improvements</v>
          </cell>
          <cell r="F141" t="str">
            <v>99214</v>
          </cell>
          <cell r="G141" t="str">
            <v>PART CONV 4301&amp;07</v>
          </cell>
          <cell r="H141" t="str">
            <v>other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</row>
        <row r="142">
          <cell r="A142" t="str">
            <v>99214total</v>
          </cell>
          <cell r="B142" t="str">
            <v>Mass Ave</v>
          </cell>
          <cell r="C142" t="str">
            <v>Mass Ave</v>
          </cell>
          <cell r="D142" t="str">
            <v>16390</v>
          </cell>
          <cell r="E142" t="str">
            <v>System Improvements</v>
          </cell>
          <cell r="F142" t="str">
            <v>99214</v>
          </cell>
          <cell r="G142" t="str">
            <v>PART CONV 4301&amp;07</v>
          </cell>
          <cell r="H142" t="str">
            <v>total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</row>
        <row r="143">
          <cell r="A143" t="str">
            <v>99272imo</v>
          </cell>
          <cell r="B143" t="str">
            <v>Mass Ave</v>
          </cell>
          <cell r="C143" t="str">
            <v>Mass Ave</v>
          </cell>
          <cell r="D143" t="str">
            <v>16390</v>
          </cell>
          <cell r="E143" t="str">
            <v>System Improvements</v>
          </cell>
          <cell r="F143" t="str">
            <v>99272</v>
          </cell>
          <cell r="G143" t="str">
            <v>Increase Capacity East Milton Sq</v>
          </cell>
          <cell r="H143" t="str">
            <v>imo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</row>
        <row r="144">
          <cell r="A144" t="str">
            <v>99272material</v>
          </cell>
          <cell r="B144" t="str">
            <v>Mass Ave</v>
          </cell>
          <cell r="C144" t="str">
            <v>Mass Ave</v>
          </cell>
          <cell r="D144" t="str">
            <v>16390</v>
          </cell>
          <cell r="E144" t="str">
            <v>System Improvements</v>
          </cell>
          <cell r="F144" t="str">
            <v>99272</v>
          </cell>
          <cell r="G144" t="str">
            <v>Increase Capacity East Milton Sq</v>
          </cell>
          <cell r="H144" t="str">
            <v>material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</row>
        <row r="145">
          <cell r="A145" t="str">
            <v>99272total</v>
          </cell>
          <cell r="B145" t="str">
            <v>Mass Ave</v>
          </cell>
          <cell r="C145" t="str">
            <v>Mass Ave</v>
          </cell>
          <cell r="D145" t="str">
            <v>16390</v>
          </cell>
          <cell r="E145" t="str">
            <v>System Improvements</v>
          </cell>
          <cell r="F145" t="str">
            <v>99272</v>
          </cell>
          <cell r="G145" t="str">
            <v>Increase Capacity East Milton Sq</v>
          </cell>
          <cell r="H145" t="str">
            <v>total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</row>
        <row r="146">
          <cell r="A146" t="str">
            <v>05353benefits</v>
          </cell>
          <cell r="B146" t="str">
            <v>Mass Ave</v>
          </cell>
          <cell r="C146" t="str">
            <v>Mass Ave</v>
          </cell>
          <cell r="D146" t="str">
            <v>16710</v>
          </cell>
          <cell r="E146" t="str">
            <v>New Customer Connection</v>
          </cell>
          <cell r="F146" t="str">
            <v>05353</v>
          </cell>
          <cell r="G146"/>
          <cell r="H146" t="str">
            <v>benefits</v>
          </cell>
          <cell r="I146">
            <v>0</v>
          </cell>
          <cell r="J146">
            <v>0</v>
          </cell>
          <cell r="K146">
            <v>377.4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377.4</v>
          </cell>
          <cell r="AH146">
            <v>0</v>
          </cell>
          <cell r="AI146">
            <v>0</v>
          </cell>
        </row>
        <row r="147">
          <cell r="A147" t="str">
            <v>05353labor</v>
          </cell>
          <cell r="B147" t="str">
            <v>Mass Ave</v>
          </cell>
          <cell r="C147" t="str">
            <v>Mass Ave</v>
          </cell>
          <cell r="D147" t="str">
            <v>16710</v>
          </cell>
          <cell r="E147" t="str">
            <v>New Customer Connection</v>
          </cell>
          <cell r="F147" t="str">
            <v>05353</v>
          </cell>
          <cell r="G147"/>
          <cell r="H147" t="str">
            <v>labor</v>
          </cell>
          <cell r="I147">
            <v>0</v>
          </cell>
          <cell r="J147">
            <v>0</v>
          </cell>
          <cell r="K147">
            <v>589.67999999999995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589.67999999999995</v>
          </cell>
          <cell r="AH147">
            <v>0</v>
          </cell>
          <cell r="AI147">
            <v>0</v>
          </cell>
        </row>
        <row r="148">
          <cell r="A148" t="str">
            <v>05353total</v>
          </cell>
          <cell r="B148" t="str">
            <v>Mass Ave</v>
          </cell>
          <cell r="C148" t="str">
            <v>Mass Ave</v>
          </cell>
          <cell r="D148" t="str">
            <v>16710</v>
          </cell>
          <cell r="E148" t="str">
            <v>New Customer Connection</v>
          </cell>
          <cell r="F148" t="str">
            <v>05353</v>
          </cell>
          <cell r="G148"/>
          <cell r="H148" t="str">
            <v>total</v>
          </cell>
          <cell r="I148">
            <v>0</v>
          </cell>
          <cell r="J148">
            <v>0</v>
          </cell>
          <cell r="K148">
            <v>967.08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967.08</v>
          </cell>
          <cell r="AH148">
            <v>0</v>
          </cell>
          <cell r="AI148">
            <v>0</v>
          </cell>
        </row>
        <row r="149">
          <cell r="A149" t="str">
            <v>05354benefits</v>
          </cell>
          <cell r="B149" t="str">
            <v>Mass Ave</v>
          </cell>
          <cell r="C149" t="str">
            <v>Mass Ave</v>
          </cell>
          <cell r="D149" t="str">
            <v>16710</v>
          </cell>
          <cell r="E149" t="str">
            <v>New Customer Connection</v>
          </cell>
          <cell r="F149" t="str">
            <v>05354</v>
          </cell>
          <cell r="G149"/>
          <cell r="H149" t="str">
            <v>benefits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471.13</v>
          </cell>
          <cell r="S149">
            <v>185.33</v>
          </cell>
          <cell r="T149">
            <v>123.15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779.61</v>
          </cell>
          <cell r="AH149">
            <v>0</v>
          </cell>
          <cell r="AI149">
            <v>0</v>
          </cell>
        </row>
        <row r="150">
          <cell r="A150" t="str">
            <v>05354imo</v>
          </cell>
          <cell r="B150" t="str">
            <v>Mass Ave</v>
          </cell>
          <cell r="C150" t="str">
            <v>Mass Ave</v>
          </cell>
          <cell r="D150" t="str">
            <v>16710</v>
          </cell>
          <cell r="E150" t="str">
            <v>New Customer Connection</v>
          </cell>
          <cell r="F150" t="str">
            <v>05354</v>
          </cell>
          <cell r="G150"/>
          <cell r="H150" t="str">
            <v>imo</v>
          </cell>
          <cell r="I150">
            <v>0</v>
          </cell>
          <cell r="J150">
            <v>-1500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67.420000000000073</v>
          </cell>
          <cell r="R150">
            <v>-29215.200000000001</v>
          </cell>
          <cell r="S150">
            <v>36778.910000000003</v>
          </cell>
          <cell r="T150">
            <v>450.16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6581.2900000000045</v>
          </cell>
          <cell r="AH150">
            <v>0</v>
          </cell>
          <cell r="AI150">
            <v>0</v>
          </cell>
        </row>
        <row r="151">
          <cell r="A151" t="str">
            <v>05354invoice</v>
          </cell>
          <cell r="B151" t="str">
            <v>Mass Ave</v>
          </cell>
          <cell r="C151" t="str">
            <v>Mass Ave</v>
          </cell>
          <cell r="D151" t="str">
            <v>16710</v>
          </cell>
          <cell r="E151" t="str">
            <v>New Customer Connection</v>
          </cell>
          <cell r="F151" t="str">
            <v>05354</v>
          </cell>
          <cell r="G151"/>
          <cell r="H151" t="str">
            <v>invoice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23.8</v>
          </cell>
          <cell r="S151">
            <v>5.74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29.54</v>
          </cell>
          <cell r="AH151">
            <v>0</v>
          </cell>
          <cell r="AI151">
            <v>0</v>
          </cell>
        </row>
        <row r="152">
          <cell r="A152" t="str">
            <v>05354labor</v>
          </cell>
          <cell r="B152" t="str">
            <v>Mass Ave</v>
          </cell>
          <cell r="C152" t="str">
            <v>Mass Ave</v>
          </cell>
          <cell r="D152" t="str">
            <v>16710</v>
          </cell>
          <cell r="E152" t="str">
            <v>New Customer Connection</v>
          </cell>
          <cell r="F152" t="str">
            <v>05354</v>
          </cell>
          <cell r="G152"/>
          <cell r="H152" t="str">
            <v>labor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736.12</v>
          </cell>
          <cell r="S152">
            <v>290.10000000000002</v>
          </cell>
          <cell r="T152">
            <v>198.2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1224.42</v>
          </cell>
          <cell r="AH152">
            <v>0</v>
          </cell>
          <cell r="AI152">
            <v>0</v>
          </cell>
        </row>
        <row r="153">
          <cell r="A153" t="str">
            <v>05354material</v>
          </cell>
          <cell r="B153" t="str">
            <v>Mass Ave</v>
          </cell>
          <cell r="C153" t="str">
            <v>Mass Ave</v>
          </cell>
          <cell r="D153" t="str">
            <v>16710</v>
          </cell>
          <cell r="E153" t="str">
            <v>New Customer Connection</v>
          </cell>
          <cell r="F153" t="str">
            <v>05354</v>
          </cell>
          <cell r="G153"/>
          <cell r="H153" t="str">
            <v>material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67.42</v>
          </cell>
          <cell r="R153">
            <v>569</v>
          </cell>
          <cell r="S153">
            <v>36773.17</v>
          </cell>
          <cell r="T153">
            <v>450.16000000000349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37859.75</v>
          </cell>
          <cell r="AH153">
            <v>0</v>
          </cell>
          <cell r="AI153">
            <v>0</v>
          </cell>
        </row>
        <row r="154">
          <cell r="A154" t="str">
            <v>05354other</v>
          </cell>
          <cell r="B154" t="str">
            <v>Mass Ave</v>
          </cell>
          <cell r="C154" t="str">
            <v>Mass Ave</v>
          </cell>
          <cell r="D154" t="str">
            <v>16710</v>
          </cell>
          <cell r="E154" t="str">
            <v>New Customer Connection</v>
          </cell>
          <cell r="F154" t="str">
            <v>05354</v>
          </cell>
          <cell r="G154"/>
          <cell r="H154" t="str">
            <v>other</v>
          </cell>
          <cell r="I154">
            <v>0</v>
          </cell>
          <cell r="J154">
            <v>-1500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-29808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-31308</v>
          </cell>
          <cell r="AH154">
            <v>0</v>
          </cell>
          <cell r="AI154">
            <v>0</v>
          </cell>
        </row>
        <row r="155">
          <cell r="A155" t="str">
            <v>05354overtime</v>
          </cell>
          <cell r="B155" t="str">
            <v>Mass Ave</v>
          </cell>
          <cell r="C155" t="str">
            <v>Mass Ave</v>
          </cell>
          <cell r="D155" t="str">
            <v>16710</v>
          </cell>
          <cell r="E155" t="str">
            <v>New Customer Connection</v>
          </cell>
          <cell r="F155" t="str">
            <v>05354</v>
          </cell>
          <cell r="G155"/>
          <cell r="H155" t="str">
            <v>overtime</v>
          </cell>
          <cell r="I155">
            <v>0</v>
          </cell>
          <cell r="J155">
            <v>0</v>
          </cell>
          <cell r="K155">
            <v>0</v>
          </cell>
          <cell r="L155">
            <v>1619.48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67.010000000000005</v>
          </cell>
          <cell r="S155">
            <v>382.16</v>
          </cell>
          <cell r="T155">
            <v>75.059999999999945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2143.71</v>
          </cell>
          <cell r="AH155">
            <v>0</v>
          </cell>
          <cell r="AI155">
            <v>0</v>
          </cell>
        </row>
        <row r="156">
          <cell r="A156" t="str">
            <v>05354total</v>
          </cell>
          <cell r="B156" t="str">
            <v>Mass Ave</v>
          </cell>
          <cell r="C156" t="str">
            <v>Mass Ave</v>
          </cell>
          <cell r="D156" t="str">
            <v>16710</v>
          </cell>
          <cell r="E156" t="str">
            <v>New Customer Connection</v>
          </cell>
          <cell r="F156" t="str">
            <v>05354</v>
          </cell>
          <cell r="G156"/>
          <cell r="H156" t="str">
            <v>total</v>
          </cell>
          <cell r="I156">
            <v>0</v>
          </cell>
          <cell r="J156">
            <v>-1500</v>
          </cell>
          <cell r="K156">
            <v>0</v>
          </cell>
          <cell r="L156">
            <v>1619.48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67.42</v>
          </cell>
          <cell r="R156">
            <v>-27940.94</v>
          </cell>
          <cell r="S156">
            <v>37636.5</v>
          </cell>
          <cell r="T156">
            <v>846.57000000000153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10729.030000000004</v>
          </cell>
          <cell r="AH156">
            <v>0</v>
          </cell>
          <cell r="AI156">
            <v>0</v>
          </cell>
        </row>
        <row r="157">
          <cell r="A157" t="str">
            <v>05355benefits</v>
          </cell>
          <cell r="B157" t="str">
            <v>Mass Ave</v>
          </cell>
          <cell r="C157" t="str">
            <v>Mass Ave</v>
          </cell>
          <cell r="D157" t="str">
            <v>16710</v>
          </cell>
          <cell r="E157" t="str">
            <v>New Customer Connection</v>
          </cell>
          <cell r="F157" t="str">
            <v>05355</v>
          </cell>
          <cell r="G157"/>
          <cell r="H157" t="str">
            <v>benefits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738.07</v>
          </cell>
          <cell r="R157">
            <v>563.96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1302.0300000000002</v>
          </cell>
          <cell r="AH157">
            <v>0</v>
          </cell>
          <cell r="AI157">
            <v>0</v>
          </cell>
        </row>
        <row r="158">
          <cell r="A158" t="str">
            <v>05355imo</v>
          </cell>
          <cell r="B158" t="str">
            <v>Mass Ave</v>
          </cell>
          <cell r="C158" t="str">
            <v>Mass Ave</v>
          </cell>
          <cell r="D158" t="str">
            <v>16710</v>
          </cell>
          <cell r="E158" t="str">
            <v>New Customer Connection</v>
          </cell>
          <cell r="F158" t="str">
            <v>05355</v>
          </cell>
          <cell r="G158"/>
          <cell r="H158" t="str">
            <v>imo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3757.78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3757.78</v>
          </cell>
          <cell r="AH158">
            <v>0</v>
          </cell>
          <cell r="AI158">
            <v>0</v>
          </cell>
        </row>
        <row r="159">
          <cell r="A159" t="str">
            <v>05355invoice</v>
          </cell>
          <cell r="B159" t="str">
            <v>Mass Ave</v>
          </cell>
          <cell r="C159" t="str">
            <v>Mass Ave</v>
          </cell>
          <cell r="D159" t="str">
            <v>16710</v>
          </cell>
          <cell r="E159" t="str">
            <v>New Customer Connection</v>
          </cell>
          <cell r="F159" t="str">
            <v>05355</v>
          </cell>
          <cell r="G159"/>
          <cell r="H159" t="str">
            <v>invoice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3757.78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3757.78</v>
          </cell>
          <cell r="AH159">
            <v>0</v>
          </cell>
          <cell r="AI159">
            <v>0</v>
          </cell>
        </row>
        <row r="160">
          <cell r="A160" t="str">
            <v>05355labor</v>
          </cell>
          <cell r="B160" t="str">
            <v>Mass Ave</v>
          </cell>
          <cell r="C160" t="str">
            <v>Mass Ave</v>
          </cell>
          <cell r="D160" t="str">
            <v>16710</v>
          </cell>
          <cell r="E160" t="str">
            <v>New Customer Connection</v>
          </cell>
          <cell r="F160" t="str">
            <v>05355</v>
          </cell>
          <cell r="G160"/>
          <cell r="H160" t="str">
            <v>labor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1153.25</v>
          </cell>
          <cell r="R160">
            <v>974.49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2127.7399999999998</v>
          </cell>
          <cell r="AH160">
            <v>0</v>
          </cell>
          <cell r="AI160">
            <v>0</v>
          </cell>
        </row>
        <row r="161">
          <cell r="A161" t="str">
            <v>05355overtime</v>
          </cell>
          <cell r="B161" t="str">
            <v>Mass Ave</v>
          </cell>
          <cell r="C161" t="str">
            <v>Mass Ave</v>
          </cell>
          <cell r="D161" t="str">
            <v>16710</v>
          </cell>
          <cell r="E161" t="str">
            <v>New Customer Connection</v>
          </cell>
          <cell r="F161" t="str">
            <v>05355</v>
          </cell>
          <cell r="G161"/>
          <cell r="H161" t="str">
            <v>overtime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1520.26</v>
          </cell>
          <cell r="R161">
            <v>67.45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1587.71</v>
          </cell>
          <cell r="AH161">
            <v>0</v>
          </cell>
          <cell r="AI161">
            <v>0</v>
          </cell>
        </row>
        <row r="162">
          <cell r="A162" t="str">
            <v>05355total</v>
          </cell>
          <cell r="B162" t="str">
            <v>Mass Ave</v>
          </cell>
          <cell r="C162" t="str">
            <v>Mass Ave</v>
          </cell>
          <cell r="D162" t="str">
            <v>16710</v>
          </cell>
          <cell r="E162" t="str">
            <v>New Customer Connection</v>
          </cell>
          <cell r="F162" t="str">
            <v>05355</v>
          </cell>
          <cell r="G162"/>
          <cell r="H162" t="str">
            <v>total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7169.36</v>
          </cell>
          <cell r="R162">
            <v>1605.9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8775.26</v>
          </cell>
          <cell r="AH162">
            <v>0</v>
          </cell>
          <cell r="AI162">
            <v>0</v>
          </cell>
        </row>
        <row r="163">
          <cell r="A163" t="str">
            <v>05363benefits</v>
          </cell>
          <cell r="B163" t="str">
            <v>Mass Ave</v>
          </cell>
          <cell r="C163" t="str">
            <v>Mass Ave</v>
          </cell>
          <cell r="D163" t="str">
            <v>16710</v>
          </cell>
          <cell r="E163" t="str">
            <v>New Customer Connection</v>
          </cell>
          <cell r="F163" t="str">
            <v>05363</v>
          </cell>
          <cell r="G163"/>
          <cell r="H163" t="str">
            <v>benefits</v>
          </cell>
          <cell r="I163">
            <v>0</v>
          </cell>
          <cell r="J163">
            <v>0</v>
          </cell>
          <cell r="K163">
            <v>0</v>
          </cell>
          <cell r="L163">
            <v>2178.08</v>
          </cell>
          <cell r="M163">
            <v>2628.87</v>
          </cell>
          <cell r="N163">
            <v>0</v>
          </cell>
          <cell r="O163">
            <v>2064.5300000000002</v>
          </cell>
          <cell r="P163">
            <v>0</v>
          </cell>
          <cell r="Q163">
            <v>0</v>
          </cell>
          <cell r="R163">
            <v>2419.11</v>
          </cell>
          <cell r="S163">
            <v>2017.57</v>
          </cell>
          <cell r="T163">
            <v>4735.6499999999996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16043.81</v>
          </cell>
          <cell r="AH163">
            <v>0</v>
          </cell>
          <cell r="AI163">
            <v>0</v>
          </cell>
        </row>
        <row r="164">
          <cell r="A164" t="str">
            <v>05363imo</v>
          </cell>
          <cell r="B164" t="str">
            <v>Mass Ave</v>
          </cell>
          <cell r="C164" t="str">
            <v>Mass Ave</v>
          </cell>
          <cell r="D164" t="str">
            <v>16710</v>
          </cell>
          <cell r="E164" t="str">
            <v>New Customer Connection</v>
          </cell>
          <cell r="F164" t="str">
            <v>05363</v>
          </cell>
          <cell r="G164"/>
          <cell r="H164" t="str">
            <v>imo</v>
          </cell>
          <cell r="I164">
            <v>0</v>
          </cell>
          <cell r="J164">
            <v>0</v>
          </cell>
          <cell r="K164">
            <v>0</v>
          </cell>
          <cell r="L164">
            <v>546.75</v>
          </cell>
          <cell r="M164">
            <v>3271.28</v>
          </cell>
          <cell r="N164">
            <v>-83902</v>
          </cell>
          <cell r="O164">
            <v>16878.84</v>
          </cell>
          <cell r="P164">
            <v>0</v>
          </cell>
          <cell r="Q164">
            <v>0</v>
          </cell>
          <cell r="R164">
            <v>-7799.0000000000073</v>
          </cell>
          <cell r="S164">
            <v>24991.08</v>
          </cell>
          <cell r="T164">
            <v>431.90000000000146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-45581.15</v>
          </cell>
          <cell r="AH164">
            <v>0</v>
          </cell>
          <cell r="AI164">
            <v>0</v>
          </cell>
        </row>
        <row r="165">
          <cell r="A165" t="str">
            <v>05363invoice</v>
          </cell>
          <cell r="B165" t="str">
            <v>Mass Ave</v>
          </cell>
          <cell r="C165" t="str">
            <v>Mass Ave</v>
          </cell>
          <cell r="D165" t="str">
            <v>16710</v>
          </cell>
          <cell r="E165" t="str">
            <v>New Customer Connection</v>
          </cell>
          <cell r="F165" t="str">
            <v>05363</v>
          </cell>
          <cell r="G165"/>
          <cell r="H165" t="str">
            <v>invoice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3271.28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3271.28</v>
          </cell>
          <cell r="AH165">
            <v>0</v>
          </cell>
          <cell r="AI165">
            <v>0</v>
          </cell>
        </row>
        <row r="166">
          <cell r="A166" t="str">
            <v>05363labor</v>
          </cell>
          <cell r="B166" t="str">
            <v>Mass Ave</v>
          </cell>
          <cell r="C166" t="str">
            <v>Mass Ave</v>
          </cell>
          <cell r="D166" t="str">
            <v>16710</v>
          </cell>
          <cell r="E166" t="str">
            <v>New Customer Connection</v>
          </cell>
          <cell r="F166" t="str">
            <v>05363</v>
          </cell>
          <cell r="G166"/>
          <cell r="H166" t="str">
            <v>labor</v>
          </cell>
          <cell r="I166">
            <v>0</v>
          </cell>
          <cell r="J166">
            <v>0</v>
          </cell>
          <cell r="K166">
            <v>0</v>
          </cell>
          <cell r="L166">
            <v>3488.28</v>
          </cell>
          <cell r="M166">
            <v>4852.96</v>
          </cell>
          <cell r="N166">
            <v>0</v>
          </cell>
          <cell r="O166">
            <v>3285.61</v>
          </cell>
          <cell r="P166">
            <v>0</v>
          </cell>
          <cell r="Q166">
            <v>0</v>
          </cell>
          <cell r="R166">
            <v>3989.19</v>
          </cell>
          <cell r="S166">
            <v>3181.79</v>
          </cell>
          <cell r="T166">
            <v>7441.63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26239.460000000003</v>
          </cell>
          <cell r="AH166">
            <v>0</v>
          </cell>
          <cell r="AI166">
            <v>0</v>
          </cell>
        </row>
        <row r="167">
          <cell r="A167" t="str">
            <v>05363material</v>
          </cell>
          <cell r="B167" t="str">
            <v>Mass Ave</v>
          </cell>
          <cell r="C167" t="str">
            <v>Mass Ave</v>
          </cell>
          <cell r="D167" t="str">
            <v>16710</v>
          </cell>
          <cell r="E167" t="str">
            <v>New Customer Connection</v>
          </cell>
          <cell r="F167" t="str">
            <v>05363</v>
          </cell>
          <cell r="G167"/>
          <cell r="H167" t="str">
            <v>material</v>
          </cell>
          <cell r="I167">
            <v>0</v>
          </cell>
          <cell r="J167">
            <v>0</v>
          </cell>
          <cell r="K167">
            <v>0</v>
          </cell>
          <cell r="L167">
            <v>546.75</v>
          </cell>
          <cell r="M167">
            <v>0</v>
          </cell>
          <cell r="N167">
            <v>0</v>
          </cell>
          <cell r="O167">
            <v>16878.84</v>
          </cell>
          <cell r="P167">
            <v>0</v>
          </cell>
          <cell r="Q167">
            <v>0</v>
          </cell>
          <cell r="R167">
            <v>0</v>
          </cell>
          <cell r="S167">
            <v>24991.08</v>
          </cell>
          <cell r="T167">
            <v>431.90000000000146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42848.57</v>
          </cell>
          <cell r="AH167">
            <v>0</v>
          </cell>
          <cell r="AI167">
            <v>0</v>
          </cell>
        </row>
        <row r="168">
          <cell r="A168" t="str">
            <v>05363other</v>
          </cell>
          <cell r="B168" t="str">
            <v>Mass Ave</v>
          </cell>
          <cell r="C168" t="str">
            <v>Mass Ave</v>
          </cell>
          <cell r="D168" t="str">
            <v>16710</v>
          </cell>
          <cell r="E168" t="str">
            <v>New Customer Connection</v>
          </cell>
          <cell r="F168" t="str">
            <v>05363</v>
          </cell>
          <cell r="G168"/>
          <cell r="H168" t="str">
            <v>other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-83902</v>
          </cell>
          <cell r="O168">
            <v>0</v>
          </cell>
          <cell r="P168">
            <v>0</v>
          </cell>
          <cell r="Q168">
            <v>0</v>
          </cell>
          <cell r="R168">
            <v>-7799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-91701</v>
          </cell>
          <cell r="AH168">
            <v>0</v>
          </cell>
          <cell r="AI168">
            <v>0</v>
          </cell>
        </row>
        <row r="169">
          <cell r="A169" t="str">
            <v>05363overtime</v>
          </cell>
          <cell r="B169" t="str">
            <v>Mass Ave</v>
          </cell>
          <cell r="C169" t="str">
            <v>Mass Ave</v>
          </cell>
          <cell r="D169" t="str">
            <v>16710</v>
          </cell>
          <cell r="E169" t="str">
            <v>New Customer Connection</v>
          </cell>
          <cell r="F169" t="str">
            <v>05363</v>
          </cell>
          <cell r="G169"/>
          <cell r="H169" t="str">
            <v>overtime</v>
          </cell>
          <cell r="I169">
            <v>0</v>
          </cell>
          <cell r="J169">
            <v>0</v>
          </cell>
          <cell r="K169">
            <v>0</v>
          </cell>
          <cell r="L169">
            <v>3921.04</v>
          </cell>
          <cell r="M169">
            <v>3380.13</v>
          </cell>
          <cell r="N169">
            <v>0</v>
          </cell>
          <cell r="O169">
            <v>2266.58</v>
          </cell>
          <cell r="P169">
            <v>0</v>
          </cell>
          <cell r="Q169">
            <v>0</v>
          </cell>
          <cell r="R169">
            <v>1375.87</v>
          </cell>
          <cell r="S169">
            <v>5048.4399999999996</v>
          </cell>
          <cell r="T169">
            <v>3769.7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19761.759999999998</v>
          </cell>
          <cell r="AH169">
            <v>0</v>
          </cell>
          <cell r="AI169">
            <v>0</v>
          </cell>
        </row>
        <row r="170">
          <cell r="A170" t="str">
            <v>05363total</v>
          </cell>
          <cell r="B170" t="str">
            <v>Mass Ave</v>
          </cell>
          <cell r="C170" t="str">
            <v>Mass Ave</v>
          </cell>
          <cell r="D170" t="str">
            <v>16710</v>
          </cell>
          <cell r="E170" t="str">
            <v>New Customer Connection</v>
          </cell>
          <cell r="F170" t="str">
            <v>05363</v>
          </cell>
          <cell r="G170"/>
          <cell r="H170" t="str">
            <v>total</v>
          </cell>
          <cell r="I170">
            <v>0</v>
          </cell>
          <cell r="J170">
            <v>0</v>
          </cell>
          <cell r="K170">
            <v>0</v>
          </cell>
          <cell r="L170">
            <v>10134.15</v>
          </cell>
          <cell r="M170">
            <v>14133.24</v>
          </cell>
          <cell r="N170">
            <v>-83902</v>
          </cell>
          <cell r="O170">
            <v>24495.56</v>
          </cell>
          <cell r="P170">
            <v>0</v>
          </cell>
          <cell r="Q170">
            <v>0</v>
          </cell>
          <cell r="R170">
            <v>-14.82999999999447</v>
          </cell>
          <cell r="S170">
            <v>35238.879999999997</v>
          </cell>
          <cell r="T170">
            <v>16378.88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16463.879999999997</v>
          </cell>
          <cell r="AH170">
            <v>0</v>
          </cell>
          <cell r="AI170">
            <v>0</v>
          </cell>
        </row>
        <row r="171">
          <cell r="A171" t="str">
            <v>05364benefits</v>
          </cell>
          <cell r="B171" t="str">
            <v>Mass Ave</v>
          </cell>
          <cell r="C171" t="str">
            <v>Mass Ave</v>
          </cell>
          <cell r="D171" t="str">
            <v>16710</v>
          </cell>
          <cell r="E171" t="str">
            <v>New Customer Connection</v>
          </cell>
          <cell r="F171" t="str">
            <v>05364</v>
          </cell>
          <cell r="G171"/>
          <cell r="H171" t="str">
            <v>benefits</v>
          </cell>
          <cell r="I171">
            <v>0</v>
          </cell>
          <cell r="J171">
            <v>0</v>
          </cell>
          <cell r="K171">
            <v>0</v>
          </cell>
          <cell r="L171">
            <v>59.93</v>
          </cell>
          <cell r="M171">
            <v>279.64999999999998</v>
          </cell>
          <cell r="N171">
            <v>379.58</v>
          </cell>
          <cell r="O171">
            <v>1481.03</v>
          </cell>
          <cell r="P171">
            <v>42.179999999999836</v>
          </cell>
          <cell r="Q171">
            <v>0</v>
          </cell>
          <cell r="R171">
            <v>0</v>
          </cell>
          <cell r="S171">
            <v>0</v>
          </cell>
          <cell r="T171">
            <v>63.27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2305.64</v>
          </cell>
          <cell r="AH171">
            <v>0</v>
          </cell>
          <cell r="AI171">
            <v>0</v>
          </cell>
        </row>
        <row r="172">
          <cell r="A172" t="str">
            <v>05364imo</v>
          </cell>
          <cell r="B172" t="str">
            <v>Mass Ave</v>
          </cell>
          <cell r="C172" t="str">
            <v>Mass Ave</v>
          </cell>
          <cell r="D172" t="str">
            <v>16710</v>
          </cell>
          <cell r="E172" t="str">
            <v>New Customer Connection</v>
          </cell>
          <cell r="F172" t="str">
            <v>05364</v>
          </cell>
          <cell r="G172"/>
          <cell r="H172" t="str">
            <v>imo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64418.080000000002</v>
          </cell>
          <cell r="O172">
            <v>0</v>
          </cell>
          <cell r="P172">
            <v>29545.17</v>
          </cell>
          <cell r="Q172">
            <v>1702</v>
          </cell>
          <cell r="R172">
            <v>0</v>
          </cell>
          <cell r="S172">
            <v>241.19999999999709</v>
          </cell>
          <cell r="T172">
            <v>2298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98204.45</v>
          </cell>
          <cell r="AH172">
            <v>0</v>
          </cell>
          <cell r="AI172">
            <v>0</v>
          </cell>
        </row>
        <row r="173">
          <cell r="A173" t="str">
            <v>05364invoice</v>
          </cell>
          <cell r="B173" t="str">
            <v>Mass Ave</v>
          </cell>
          <cell r="C173" t="str">
            <v>Mass Ave</v>
          </cell>
          <cell r="D173" t="str">
            <v>16710</v>
          </cell>
          <cell r="E173" t="str">
            <v>New Customer Connection</v>
          </cell>
          <cell r="F173" t="str">
            <v>05364</v>
          </cell>
          <cell r="G173"/>
          <cell r="H173" t="str">
            <v>invoice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29545.17</v>
          </cell>
          <cell r="Q173">
            <v>1702</v>
          </cell>
          <cell r="R173">
            <v>0</v>
          </cell>
          <cell r="S173">
            <v>0</v>
          </cell>
          <cell r="T173">
            <v>2298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33545.17</v>
          </cell>
          <cell r="AH173">
            <v>0</v>
          </cell>
          <cell r="AI173">
            <v>0</v>
          </cell>
        </row>
        <row r="174">
          <cell r="A174" t="str">
            <v>05364labor</v>
          </cell>
          <cell r="B174" t="str">
            <v>Mass Ave</v>
          </cell>
          <cell r="C174" t="str">
            <v>Mass Ave</v>
          </cell>
          <cell r="D174" t="str">
            <v>16710</v>
          </cell>
          <cell r="E174" t="str">
            <v>New Customer Connection</v>
          </cell>
          <cell r="F174" t="str">
            <v>05364</v>
          </cell>
          <cell r="G174"/>
          <cell r="H174" t="str">
            <v>labor</v>
          </cell>
          <cell r="I174">
            <v>0</v>
          </cell>
          <cell r="J174">
            <v>0</v>
          </cell>
          <cell r="K174">
            <v>0</v>
          </cell>
          <cell r="L174">
            <v>93.63</v>
          </cell>
          <cell r="M174">
            <v>436.94</v>
          </cell>
          <cell r="N174">
            <v>593.1</v>
          </cell>
          <cell r="O174">
            <v>2528.33</v>
          </cell>
          <cell r="P174">
            <v>65.900000000000091</v>
          </cell>
          <cell r="Q174">
            <v>0</v>
          </cell>
          <cell r="R174">
            <v>0</v>
          </cell>
          <cell r="S174">
            <v>0</v>
          </cell>
          <cell r="T174">
            <v>98.849999999999909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3816.75</v>
          </cell>
          <cell r="AH174">
            <v>0</v>
          </cell>
          <cell r="AI174">
            <v>0</v>
          </cell>
        </row>
        <row r="175">
          <cell r="A175" t="str">
            <v>05364material</v>
          </cell>
          <cell r="B175" t="str">
            <v>Mass Ave</v>
          </cell>
          <cell r="C175" t="str">
            <v>Mass Ave</v>
          </cell>
          <cell r="D175" t="str">
            <v>16710</v>
          </cell>
          <cell r="E175" t="str">
            <v>New Customer Connection</v>
          </cell>
          <cell r="F175" t="str">
            <v>05364</v>
          </cell>
          <cell r="G175"/>
          <cell r="H175" t="str">
            <v>material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64418.080000000002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241.19999999999709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64659.28</v>
          </cell>
          <cell r="AH175">
            <v>0</v>
          </cell>
          <cell r="AI175">
            <v>0</v>
          </cell>
        </row>
        <row r="176">
          <cell r="A176" t="str">
            <v>05364overtime</v>
          </cell>
          <cell r="B176" t="str">
            <v>Mass Ave</v>
          </cell>
          <cell r="C176" t="str">
            <v>Mass Ave</v>
          </cell>
          <cell r="D176" t="str">
            <v>16710</v>
          </cell>
          <cell r="E176" t="str">
            <v>New Customer Connection</v>
          </cell>
          <cell r="F176" t="str">
            <v>05364</v>
          </cell>
          <cell r="G176"/>
          <cell r="H176" t="str">
            <v>overtime</v>
          </cell>
          <cell r="I176">
            <v>0</v>
          </cell>
          <cell r="J176">
            <v>0</v>
          </cell>
          <cell r="K176">
            <v>0</v>
          </cell>
          <cell r="L176">
            <v>379.38</v>
          </cell>
          <cell r="M176">
            <v>327.86</v>
          </cell>
          <cell r="N176">
            <v>0</v>
          </cell>
          <cell r="O176">
            <v>2379.65</v>
          </cell>
          <cell r="P176">
            <v>139.65</v>
          </cell>
          <cell r="Q176">
            <v>0</v>
          </cell>
          <cell r="R176">
            <v>0</v>
          </cell>
          <cell r="S176">
            <v>0</v>
          </cell>
          <cell r="T176">
            <v>395.4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3621.9400000000005</v>
          </cell>
          <cell r="AH176">
            <v>0</v>
          </cell>
          <cell r="AI176">
            <v>0</v>
          </cell>
        </row>
        <row r="177">
          <cell r="A177" t="str">
            <v>05364total</v>
          </cell>
          <cell r="B177" t="str">
            <v>Mass Ave</v>
          </cell>
          <cell r="C177" t="str">
            <v>Mass Ave</v>
          </cell>
          <cell r="D177" t="str">
            <v>16710</v>
          </cell>
          <cell r="E177" t="str">
            <v>New Customer Connection</v>
          </cell>
          <cell r="F177" t="str">
            <v>05364</v>
          </cell>
          <cell r="G177"/>
          <cell r="H177" t="str">
            <v>total</v>
          </cell>
          <cell r="I177">
            <v>0</v>
          </cell>
          <cell r="J177">
            <v>0</v>
          </cell>
          <cell r="K177">
            <v>0</v>
          </cell>
          <cell r="L177">
            <v>532.94000000000005</v>
          </cell>
          <cell r="M177">
            <v>1044.45</v>
          </cell>
          <cell r="N177">
            <v>65390.76</v>
          </cell>
          <cell r="O177">
            <v>6389.0100000000093</v>
          </cell>
          <cell r="P177">
            <v>29792.9</v>
          </cell>
          <cell r="Q177">
            <v>1702</v>
          </cell>
          <cell r="R177">
            <v>0</v>
          </cell>
          <cell r="S177">
            <v>241.19999999999709</v>
          </cell>
          <cell r="T177">
            <v>2855.52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107948.78000000003</v>
          </cell>
          <cell r="AH177">
            <v>0</v>
          </cell>
          <cell r="AI177">
            <v>0</v>
          </cell>
        </row>
        <row r="178">
          <cell r="A178" t="str">
            <v>05366benefits</v>
          </cell>
          <cell r="B178" t="str">
            <v>Mass Ave</v>
          </cell>
          <cell r="C178" t="str">
            <v>Mass Ave</v>
          </cell>
          <cell r="D178" t="str">
            <v>16710</v>
          </cell>
          <cell r="E178" t="str">
            <v>New Customer Connection</v>
          </cell>
          <cell r="F178" t="str">
            <v>05366</v>
          </cell>
          <cell r="G178"/>
          <cell r="H178" t="str">
            <v>benefits</v>
          </cell>
          <cell r="I178">
            <v>0</v>
          </cell>
          <cell r="J178">
            <v>0</v>
          </cell>
          <cell r="K178">
            <v>0</v>
          </cell>
          <cell r="L178">
            <v>207.13</v>
          </cell>
          <cell r="M178">
            <v>548.47</v>
          </cell>
          <cell r="N178">
            <v>318.38</v>
          </cell>
          <cell r="O178">
            <v>2920.65</v>
          </cell>
          <cell r="P178">
            <v>1538.62</v>
          </cell>
          <cell r="Q178">
            <v>0</v>
          </cell>
          <cell r="R178">
            <v>0</v>
          </cell>
          <cell r="S178">
            <v>462.64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5995.89</v>
          </cell>
          <cell r="AH178">
            <v>0</v>
          </cell>
          <cell r="AI178">
            <v>0</v>
          </cell>
        </row>
        <row r="179">
          <cell r="A179" t="str">
            <v>05366imo</v>
          </cell>
          <cell r="B179" t="str">
            <v>Mass Ave</v>
          </cell>
          <cell r="C179" t="str">
            <v>Mass Ave</v>
          </cell>
          <cell r="D179" t="str">
            <v>16710</v>
          </cell>
          <cell r="E179" t="str">
            <v>New Customer Connection</v>
          </cell>
          <cell r="F179" t="str">
            <v>05366</v>
          </cell>
          <cell r="G179"/>
          <cell r="H179" t="str">
            <v>imo</v>
          </cell>
          <cell r="I179">
            <v>0</v>
          </cell>
          <cell r="J179">
            <v>0</v>
          </cell>
          <cell r="K179">
            <v>-1500</v>
          </cell>
          <cell r="L179">
            <v>0</v>
          </cell>
          <cell r="M179">
            <v>0</v>
          </cell>
          <cell r="N179">
            <v>-15023</v>
          </cell>
          <cell r="O179">
            <v>3246.45</v>
          </cell>
          <cell r="P179">
            <v>27787.5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14510.95</v>
          </cell>
          <cell r="AH179">
            <v>0</v>
          </cell>
          <cell r="AI179">
            <v>0</v>
          </cell>
        </row>
        <row r="180">
          <cell r="A180" t="str">
            <v>05366invoice</v>
          </cell>
          <cell r="B180" t="str">
            <v>Mass Ave</v>
          </cell>
          <cell r="C180" t="str">
            <v>Mass Ave</v>
          </cell>
          <cell r="D180" t="str">
            <v>16710</v>
          </cell>
          <cell r="E180" t="str">
            <v>New Customer Connection</v>
          </cell>
          <cell r="F180" t="str">
            <v>05366</v>
          </cell>
          <cell r="G180"/>
          <cell r="H180" t="str">
            <v>invoice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27787.5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27787.5</v>
          </cell>
          <cell r="AH180">
            <v>0</v>
          </cell>
          <cell r="AI180">
            <v>0</v>
          </cell>
        </row>
        <row r="181">
          <cell r="A181" t="str">
            <v>05366labor</v>
          </cell>
          <cell r="B181" t="str">
            <v>Mass Ave</v>
          </cell>
          <cell r="C181" t="str">
            <v>Mass Ave</v>
          </cell>
          <cell r="D181" t="str">
            <v>16710</v>
          </cell>
          <cell r="E181" t="str">
            <v>New Customer Connection</v>
          </cell>
          <cell r="F181" t="str">
            <v>05366</v>
          </cell>
          <cell r="G181"/>
          <cell r="H181" t="str">
            <v>labor</v>
          </cell>
          <cell r="I181">
            <v>0</v>
          </cell>
          <cell r="J181">
            <v>0</v>
          </cell>
          <cell r="K181">
            <v>0</v>
          </cell>
          <cell r="L181">
            <v>323.64999999999998</v>
          </cell>
          <cell r="M181">
            <v>863.85</v>
          </cell>
          <cell r="N181">
            <v>497.46</v>
          </cell>
          <cell r="O181">
            <v>5053.83</v>
          </cell>
          <cell r="P181">
            <v>2404.11</v>
          </cell>
          <cell r="Q181">
            <v>0</v>
          </cell>
          <cell r="R181">
            <v>0</v>
          </cell>
          <cell r="S181">
            <v>722.88000000000102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9865.7800000000007</v>
          </cell>
          <cell r="AH181">
            <v>0</v>
          </cell>
          <cell r="AI181">
            <v>0</v>
          </cell>
        </row>
        <row r="182">
          <cell r="A182" t="str">
            <v>05366material</v>
          </cell>
          <cell r="B182" t="str">
            <v>Mass Ave</v>
          </cell>
          <cell r="C182" t="str">
            <v>Mass Ave</v>
          </cell>
          <cell r="D182" t="str">
            <v>16710</v>
          </cell>
          <cell r="E182" t="str">
            <v>New Customer Connection</v>
          </cell>
          <cell r="F182" t="str">
            <v>05366</v>
          </cell>
          <cell r="G182"/>
          <cell r="H182" t="str">
            <v>material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3246.45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3246.45</v>
          </cell>
          <cell r="AH182">
            <v>0</v>
          </cell>
          <cell r="AI182">
            <v>0</v>
          </cell>
        </row>
        <row r="183">
          <cell r="A183" t="str">
            <v>05366other</v>
          </cell>
          <cell r="B183" t="str">
            <v>Mass Ave</v>
          </cell>
          <cell r="C183" t="str">
            <v>Mass Ave</v>
          </cell>
          <cell r="D183" t="str">
            <v>16710</v>
          </cell>
          <cell r="E183" t="str">
            <v>New Customer Connection</v>
          </cell>
          <cell r="F183" t="str">
            <v>05366</v>
          </cell>
          <cell r="G183"/>
          <cell r="H183" t="str">
            <v>other</v>
          </cell>
          <cell r="I183">
            <v>0</v>
          </cell>
          <cell r="J183">
            <v>0</v>
          </cell>
          <cell r="K183">
            <v>-1500</v>
          </cell>
          <cell r="L183">
            <v>0</v>
          </cell>
          <cell r="M183">
            <v>0</v>
          </cell>
          <cell r="N183">
            <v>-15023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-16523</v>
          </cell>
          <cell r="AH183">
            <v>0</v>
          </cell>
          <cell r="AI183">
            <v>0</v>
          </cell>
        </row>
        <row r="184">
          <cell r="A184" t="str">
            <v>05366overtime</v>
          </cell>
          <cell r="B184" t="str">
            <v>Mass Ave</v>
          </cell>
          <cell r="C184" t="str">
            <v>Mass Ave</v>
          </cell>
          <cell r="D184" t="str">
            <v>16710</v>
          </cell>
          <cell r="E184" t="str">
            <v>New Customer Connection</v>
          </cell>
          <cell r="F184" t="str">
            <v>05366</v>
          </cell>
          <cell r="G184"/>
          <cell r="H184" t="str">
            <v>overtime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1458.93</v>
          </cell>
          <cell r="P184">
            <v>2389.0700000000002</v>
          </cell>
          <cell r="Q184">
            <v>0</v>
          </cell>
          <cell r="R184">
            <v>0</v>
          </cell>
          <cell r="S184">
            <v>563.80999999999995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4411.8099999999995</v>
          </cell>
          <cell r="AH184">
            <v>0</v>
          </cell>
          <cell r="AI184">
            <v>0</v>
          </cell>
        </row>
        <row r="185">
          <cell r="A185" t="str">
            <v>05366total</v>
          </cell>
          <cell r="B185" t="str">
            <v>Mass Ave</v>
          </cell>
          <cell r="C185" t="str">
            <v>Mass Ave</v>
          </cell>
          <cell r="D185" t="str">
            <v>16710</v>
          </cell>
          <cell r="E185" t="str">
            <v>New Customer Connection</v>
          </cell>
          <cell r="F185" t="str">
            <v>05366</v>
          </cell>
          <cell r="G185"/>
          <cell r="H185" t="str">
            <v>total</v>
          </cell>
          <cell r="I185">
            <v>0</v>
          </cell>
          <cell r="J185">
            <v>0</v>
          </cell>
          <cell r="K185">
            <v>-1500</v>
          </cell>
          <cell r="L185">
            <v>530.78</v>
          </cell>
          <cell r="M185">
            <v>1412.32</v>
          </cell>
          <cell r="N185">
            <v>-14207.16</v>
          </cell>
          <cell r="O185">
            <v>12679.86</v>
          </cell>
          <cell r="P185">
            <v>34119.300000000003</v>
          </cell>
          <cell r="Q185">
            <v>0</v>
          </cell>
          <cell r="R185">
            <v>0</v>
          </cell>
          <cell r="S185">
            <v>1749.33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34784.430000000008</v>
          </cell>
          <cell r="AH185">
            <v>0</v>
          </cell>
          <cell r="AI185">
            <v>0</v>
          </cell>
        </row>
        <row r="186">
          <cell r="A186" t="str">
            <v>05380benefits</v>
          </cell>
          <cell r="B186" t="str">
            <v>Mass Ave</v>
          </cell>
          <cell r="C186" t="str">
            <v>Mass Ave</v>
          </cell>
          <cell r="D186" t="str">
            <v>16710</v>
          </cell>
          <cell r="E186" t="str">
            <v>New Customer Connection</v>
          </cell>
          <cell r="F186" t="str">
            <v>05380</v>
          </cell>
          <cell r="G186"/>
          <cell r="H186" t="str">
            <v>benefits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41.05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41.05</v>
          </cell>
          <cell r="AH186">
            <v>0</v>
          </cell>
          <cell r="AI186">
            <v>0</v>
          </cell>
        </row>
        <row r="187">
          <cell r="A187" t="str">
            <v>05380imo</v>
          </cell>
          <cell r="B187" t="str">
            <v>Mass Ave</v>
          </cell>
          <cell r="C187" t="str">
            <v>Mass Ave</v>
          </cell>
          <cell r="D187" t="str">
            <v>16710</v>
          </cell>
          <cell r="E187" t="str">
            <v>New Customer Connection</v>
          </cell>
          <cell r="F187" t="str">
            <v>05380</v>
          </cell>
          <cell r="G187"/>
          <cell r="H187" t="str">
            <v>imo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12.15</v>
          </cell>
          <cell r="Q187">
            <v>-189208</v>
          </cell>
          <cell r="R187">
            <v>2288.929999999993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-186906.92</v>
          </cell>
          <cell r="AH187">
            <v>0</v>
          </cell>
          <cell r="AI187">
            <v>0</v>
          </cell>
        </row>
        <row r="188">
          <cell r="A188" t="str">
            <v>05380invoice</v>
          </cell>
          <cell r="B188" t="str">
            <v>Mass Ave</v>
          </cell>
          <cell r="C188" t="str">
            <v>Mass Ave</v>
          </cell>
          <cell r="D188" t="str">
            <v>16710</v>
          </cell>
          <cell r="E188" t="str">
            <v>New Customer Connection</v>
          </cell>
          <cell r="F188" t="str">
            <v>05380</v>
          </cell>
          <cell r="G188"/>
          <cell r="H188" t="str">
            <v>invoice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12.15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12.15</v>
          </cell>
          <cell r="AH188">
            <v>0</v>
          </cell>
          <cell r="AI188">
            <v>0</v>
          </cell>
        </row>
        <row r="189">
          <cell r="A189" t="str">
            <v>05380labor</v>
          </cell>
          <cell r="B189" t="str">
            <v>Mass Ave</v>
          </cell>
          <cell r="C189" t="str">
            <v>Mass Ave</v>
          </cell>
          <cell r="D189" t="str">
            <v>16710</v>
          </cell>
          <cell r="E189" t="str">
            <v>New Customer Connection</v>
          </cell>
          <cell r="F189" t="str">
            <v>05380</v>
          </cell>
          <cell r="G189"/>
          <cell r="H189" t="str">
            <v>labor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60.13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60.13</v>
          </cell>
          <cell r="AH189">
            <v>0</v>
          </cell>
          <cell r="AI189">
            <v>0</v>
          </cell>
        </row>
        <row r="190">
          <cell r="A190" t="str">
            <v>05380material</v>
          </cell>
          <cell r="B190" t="str">
            <v>Mass Ave</v>
          </cell>
          <cell r="C190" t="str">
            <v>Mass Ave</v>
          </cell>
          <cell r="D190" t="str">
            <v>16710</v>
          </cell>
          <cell r="E190" t="str">
            <v>New Customer Connection</v>
          </cell>
          <cell r="F190" t="str">
            <v>05380</v>
          </cell>
          <cell r="G190"/>
          <cell r="H190" t="str">
            <v>material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2288.9299999999998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2288.9299999999998</v>
          </cell>
          <cell r="AH190">
            <v>0</v>
          </cell>
          <cell r="AI190">
            <v>0</v>
          </cell>
        </row>
        <row r="191">
          <cell r="A191" t="str">
            <v>05380other</v>
          </cell>
          <cell r="B191" t="str">
            <v>Mass Ave</v>
          </cell>
          <cell r="C191" t="str">
            <v>Mass Ave</v>
          </cell>
          <cell r="D191" t="str">
            <v>16710</v>
          </cell>
          <cell r="E191" t="str">
            <v>New Customer Connection</v>
          </cell>
          <cell r="F191" t="str">
            <v>05380</v>
          </cell>
          <cell r="G191"/>
          <cell r="H191" t="str">
            <v>other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-189208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-189208</v>
          </cell>
          <cell r="AH191">
            <v>0</v>
          </cell>
          <cell r="AI191">
            <v>0</v>
          </cell>
        </row>
        <row r="192">
          <cell r="A192" t="str">
            <v>05380total</v>
          </cell>
          <cell r="B192" t="str">
            <v>Mass Ave</v>
          </cell>
          <cell r="C192" t="str">
            <v>Mass Ave</v>
          </cell>
          <cell r="D192" t="str">
            <v>16710</v>
          </cell>
          <cell r="E192" t="str">
            <v>New Customer Connection</v>
          </cell>
          <cell r="F192" t="str">
            <v>05380</v>
          </cell>
          <cell r="G192"/>
          <cell r="H192" t="str">
            <v>total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12.15</v>
          </cell>
          <cell r="Q192">
            <v>-189208</v>
          </cell>
          <cell r="R192">
            <v>2288.929999999993</v>
          </cell>
          <cell r="S192">
            <v>0</v>
          </cell>
          <cell r="T192">
            <v>101.18000000002212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-186805.74</v>
          </cell>
          <cell r="AH192">
            <v>0</v>
          </cell>
          <cell r="AI192">
            <v>0</v>
          </cell>
        </row>
        <row r="193">
          <cell r="A193" t="str">
            <v>05383benefits</v>
          </cell>
          <cell r="B193" t="str">
            <v>Mass Ave</v>
          </cell>
          <cell r="C193" t="str">
            <v>Mass Ave</v>
          </cell>
          <cell r="D193" t="str">
            <v>16710</v>
          </cell>
          <cell r="E193" t="str">
            <v>New Customer Connection</v>
          </cell>
          <cell r="F193" t="str">
            <v>05383</v>
          </cell>
          <cell r="G193"/>
          <cell r="H193" t="str">
            <v>benefits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163.12</v>
          </cell>
          <cell r="P193">
            <v>20.53</v>
          </cell>
          <cell r="Q193">
            <v>0</v>
          </cell>
          <cell r="R193">
            <v>0</v>
          </cell>
          <cell r="S193">
            <v>984.91</v>
          </cell>
          <cell r="T193">
            <v>905.19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2073.75</v>
          </cell>
          <cell r="AH193">
            <v>0</v>
          </cell>
          <cell r="AI193">
            <v>0</v>
          </cell>
        </row>
        <row r="194">
          <cell r="A194" t="str">
            <v>05383imo</v>
          </cell>
          <cell r="B194" t="str">
            <v>Mass Ave</v>
          </cell>
          <cell r="C194" t="str">
            <v>Mass Ave</v>
          </cell>
          <cell r="D194" t="str">
            <v>16710</v>
          </cell>
          <cell r="E194" t="str">
            <v>New Customer Connection</v>
          </cell>
          <cell r="F194" t="str">
            <v>05383</v>
          </cell>
          <cell r="G194"/>
          <cell r="H194" t="str">
            <v>imo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616</v>
          </cell>
          <cell r="R194">
            <v>0</v>
          </cell>
          <cell r="S194">
            <v>66.010000000000005</v>
          </cell>
          <cell r="T194">
            <v>39418.57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40100.58</v>
          </cell>
          <cell r="AH194">
            <v>0</v>
          </cell>
          <cell r="AI194">
            <v>0</v>
          </cell>
        </row>
        <row r="195">
          <cell r="A195" t="str">
            <v>05383invoice</v>
          </cell>
          <cell r="B195" t="str">
            <v>Mass Ave</v>
          </cell>
          <cell r="C195" t="str">
            <v>Mass Ave</v>
          </cell>
          <cell r="D195" t="str">
            <v>16710</v>
          </cell>
          <cell r="E195" t="str">
            <v>New Customer Connection</v>
          </cell>
          <cell r="F195" t="str">
            <v>05383</v>
          </cell>
          <cell r="G195"/>
          <cell r="H195" t="str">
            <v>invoice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39418.57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39418.57</v>
          </cell>
          <cell r="AH195">
            <v>0</v>
          </cell>
          <cell r="AI195">
            <v>0</v>
          </cell>
        </row>
        <row r="196">
          <cell r="A196" t="str">
            <v>05383labor</v>
          </cell>
          <cell r="B196" t="str">
            <v>Mass Ave</v>
          </cell>
          <cell r="C196" t="str">
            <v>Mass Ave</v>
          </cell>
          <cell r="D196" t="str">
            <v>16710</v>
          </cell>
          <cell r="E196" t="str">
            <v>New Customer Connection</v>
          </cell>
          <cell r="F196" t="str">
            <v>05383</v>
          </cell>
          <cell r="G196"/>
          <cell r="H196" t="str">
            <v>labor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330.44</v>
          </cell>
          <cell r="P196">
            <v>32.07</v>
          </cell>
          <cell r="Q196">
            <v>0</v>
          </cell>
          <cell r="R196">
            <v>0</v>
          </cell>
          <cell r="S196">
            <v>1538.91</v>
          </cell>
          <cell r="T196">
            <v>1414.35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3315.77</v>
          </cell>
          <cell r="AH196">
            <v>0</v>
          </cell>
          <cell r="AI196">
            <v>0</v>
          </cell>
        </row>
        <row r="197">
          <cell r="A197" t="str">
            <v>05383material</v>
          </cell>
          <cell r="B197" t="str">
            <v>Mass Ave</v>
          </cell>
          <cell r="C197" t="str">
            <v>Mass Ave</v>
          </cell>
          <cell r="D197" t="str">
            <v>16710</v>
          </cell>
          <cell r="E197" t="str">
            <v>New Customer Connection</v>
          </cell>
          <cell r="F197" t="str">
            <v>05383</v>
          </cell>
          <cell r="G197"/>
          <cell r="H197" t="str">
            <v>material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616</v>
          </cell>
          <cell r="R197">
            <v>0</v>
          </cell>
          <cell r="S197">
            <v>66.010000000000005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682.01</v>
          </cell>
          <cell r="AH197">
            <v>0</v>
          </cell>
          <cell r="AI197">
            <v>0</v>
          </cell>
        </row>
        <row r="198">
          <cell r="A198" t="str">
            <v>05383overtime</v>
          </cell>
          <cell r="B198" t="str">
            <v>Mass Ave</v>
          </cell>
          <cell r="C198" t="str">
            <v>Mass Ave</v>
          </cell>
          <cell r="D198" t="str">
            <v>16710</v>
          </cell>
          <cell r="E198" t="str">
            <v>New Customer Connection</v>
          </cell>
          <cell r="F198" t="str">
            <v>05383</v>
          </cell>
          <cell r="G198"/>
          <cell r="H198" t="str">
            <v>overtime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423.5</v>
          </cell>
          <cell r="P198">
            <v>0</v>
          </cell>
          <cell r="Q198">
            <v>0</v>
          </cell>
          <cell r="R198">
            <v>1566.67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1990.17</v>
          </cell>
          <cell r="AH198">
            <v>0</v>
          </cell>
          <cell r="AI198">
            <v>0</v>
          </cell>
        </row>
        <row r="199">
          <cell r="A199" t="str">
            <v>05383total</v>
          </cell>
          <cell r="B199" t="str">
            <v>Mass Ave</v>
          </cell>
          <cell r="C199" t="str">
            <v>Mass Ave</v>
          </cell>
          <cell r="D199" t="str">
            <v>16710</v>
          </cell>
          <cell r="E199" t="str">
            <v>New Customer Connection</v>
          </cell>
          <cell r="F199" t="str">
            <v>05383</v>
          </cell>
          <cell r="G199"/>
          <cell r="H199" t="str">
            <v>total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917.06</v>
          </cell>
          <cell r="P199">
            <v>52.6</v>
          </cell>
          <cell r="Q199">
            <v>616</v>
          </cell>
          <cell r="R199">
            <v>1566.67</v>
          </cell>
          <cell r="S199">
            <v>2589.83</v>
          </cell>
          <cell r="T199">
            <v>41738.11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47480.270000000004</v>
          </cell>
          <cell r="AH199">
            <v>0</v>
          </cell>
          <cell r="AI199">
            <v>0</v>
          </cell>
        </row>
        <row r="200">
          <cell r="A200" t="str">
            <v>05384benefits</v>
          </cell>
          <cell r="B200" t="str">
            <v>Mass Ave</v>
          </cell>
          <cell r="C200" t="str">
            <v>Mass Ave</v>
          </cell>
          <cell r="D200" t="str">
            <v>16710</v>
          </cell>
          <cell r="E200" t="str">
            <v>New Customer Connection</v>
          </cell>
          <cell r="F200" t="str">
            <v>05384</v>
          </cell>
          <cell r="G200"/>
          <cell r="H200" t="str">
            <v>benefits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108.12</v>
          </cell>
          <cell r="P200">
            <v>86.5</v>
          </cell>
          <cell r="Q200">
            <v>259.49</v>
          </cell>
          <cell r="R200">
            <v>269.02</v>
          </cell>
          <cell r="S200">
            <v>702.5</v>
          </cell>
          <cell r="T200">
            <v>105.45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1531.0800000000002</v>
          </cell>
          <cell r="AH200">
            <v>0</v>
          </cell>
          <cell r="AI200">
            <v>0</v>
          </cell>
        </row>
        <row r="201">
          <cell r="A201" t="str">
            <v>05384imo</v>
          </cell>
          <cell r="B201" t="str">
            <v>Mass Ave</v>
          </cell>
          <cell r="C201" t="str">
            <v>Mass Ave</v>
          </cell>
          <cell r="D201" t="str">
            <v>16710</v>
          </cell>
          <cell r="E201" t="str">
            <v>New Customer Connection</v>
          </cell>
          <cell r="F201" t="str">
            <v>05384</v>
          </cell>
          <cell r="G201"/>
          <cell r="H201" t="str">
            <v>imo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3955.09</v>
          </cell>
          <cell r="P201">
            <v>0</v>
          </cell>
          <cell r="Q201">
            <v>116417.35</v>
          </cell>
          <cell r="R201">
            <v>-1.0000000009313226E-2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120372.43</v>
          </cell>
          <cell r="AH201">
            <v>0</v>
          </cell>
          <cell r="AI201">
            <v>0</v>
          </cell>
        </row>
        <row r="202">
          <cell r="A202" t="str">
            <v>05384invoice</v>
          </cell>
          <cell r="B202" t="str">
            <v>Mass Ave</v>
          </cell>
          <cell r="C202" t="str">
            <v>Mass Ave</v>
          </cell>
          <cell r="D202" t="str">
            <v>16710</v>
          </cell>
          <cell r="E202" t="str">
            <v>New Customer Connection</v>
          </cell>
          <cell r="F202" t="str">
            <v>05384</v>
          </cell>
          <cell r="G202"/>
          <cell r="H202" t="str">
            <v>invoice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322.37</v>
          </cell>
          <cell r="R202">
            <v>-9.9999999999909051E-3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322.36</v>
          </cell>
          <cell r="AH202">
            <v>0</v>
          </cell>
          <cell r="AI202">
            <v>0</v>
          </cell>
        </row>
        <row r="203">
          <cell r="A203" t="str">
            <v>05384labor</v>
          </cell>
          <cell r="B203" t="str">
            <v>Mass Ave</v>
          </cell>
          <cell r="C203" t="str">
            <v>Mass Ave</v>
          </cell>
          <cell r="D203" t="str">
            <v>16710</v>
          </cell>
          <cell r="E203" t="str">
            <v>New Customer Connection</v>
          </cell>
          <cell r="F203" t="str">
            <v>05384</v>
          </cell>
          <cell r="G203"/>
          <cell r="H203" t="str">
            <v>labor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168.95</v>
          </cell>
          <cell r="P203">
            <v>135.16</v>
          </cell>
          <cell r="Q203">
            <v>405.48</v>
          </cell>
          <cell r="R203">
            <v>420.36</v>
          </cell>
          <cell r="S203">
            <v>1097.5999999999999</v>
          </cell>
          <cell r="T203">
            <v>164.75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2392.3000000000002</v>
          </cell>
          <cell r="AH203">
            <v>0</v>
          </cell>
          <cell r="AI203">
            <v>0</v>
          </cell>
        </row>
        <row r="204">
          <cell r="A204" t="str">
            <v>05384material</v>
          </cell>
          <cell r="B204" t="str">
            <v>Mass Ave</v>
          </cell>
          <cell r="C204" t="str">
            <v>Mass Ave</v>
          </cell>
          <cell r="D204" t="str">
            <v>16710</v>
          </cell>
          <cell r="E204" t="str">
            <v>New Customer Connection</v>
          </cell>
          <cell r="F204" t="str">
            <v>05384</v>
          </cell>
          <cell r="G204"/>
          <cell r="H204" t="str">
            <v>material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3955.09</v>
          </cell>
          <cell r="P204">
            <v>0</v>
          </cell>
          <cell r="Q204">
            <v>116094.98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120050.06999999999</v>
          </cell>
          <cell r="AH204">
            <v>0</v>
          </cell>
          <cell r="AI204">
            <v>0</v>
          </cell>
        </row>
        <row r="205">
          <cell r="A205" t="str">
            <v>05384overtime</v>
          </cell>
          <cell r="B205" t="str">
            <v>Mass Ave</v>
          </cell>
          <cell r="C205" t="str">
            <v>Mass Ave</v>
          </cell>
          <cell r="D205" t="str">
            <v>16710</v>
          </cell>
          <cell r="E205" t="str">
            <v>New Customer Connection</v>
          </cell>
          <cell r="F205" t="str">
            <v>05384</v>
          </cell>
          <cell r="G205"/>
          <cell r="H205" t="str">
            <v>overtime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80.95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80.95</v>
          </cell>
          <cell r="AH205">
            <v>0</v>
          </cell>
          <cell r="AI205">
            <v>0</v>
          </cell>
        </row>
        <row r="206">
          <cell r="A206" t="str">
            <v>05384total</v>
          </cell>
          <cell r="B206" t="str">
            <v>Mass Ave</v>
          </cell>
          <cell r="C206" t="str">
            <v>Mass Ave</v>
          </cell>
          <cell r="D206" t="str">
            <v>16710</v>
          </cell>
          <cell r="E206" t="str">
            <v>New Customer Connection</v>
          </cell>
          <cell r="F206" t="str">
            <v>05384</v>
          </cell>
          <cell r="G206"/>
          <cell r="H206" t="str">
            <v>total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4232.16</v>
          </cell>
          <cell r="P206">
            <v>221.66</v>
          </cell>
          <cell r="Q206">
            <v>117082.32</v>
          </cell>
          <cell r="R206">
            <v>770.32000000000698</v>
          </cell>
          <cell r="S206">
            <v>1800.0999999999913</v>
          </cell>
          <cell r="T206">
            <v>270.19999999999709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124376.76000000001</v>
          </cell>
          <cell r="AH206">
            <v>0</v>
          </cell>
          <cell r="AI206">
            <v>0</v>
          </cell>
        </row>
        <row r="207">
          <cell r="A207" t="str">
            <v>05385benefits</v>
          </cell>
          <cell r="B207" t="str">
            <v>Mass Ave</v>
          </cell>
          <cell r="C207" t="str">
            <v>Mass Ave</v>
          </cell>
          <cell r="D207" t="str">
            <v>16710</v>
          </cell>
          <cell r="E207" t="str">
            <v>New Customer Connection</v>
          </cell>
          <cell r="F207" t="str">
            <v>05385</v>
          </cell>
          <cell r="G207"/>
          <cell r="H207" t="str">
            <v>benefits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41.05</v>
          </cell>
          <cell r="P207">
            <v>0</v>
          </cell>
          <cell r="Q207">
            <v>0</v>
          </cell>
          <cell r="R207">
            <v>143.69</v>
          </cell>
          <cell r="S207">
            <v>7713.7</v>
          </cell>
          <cell r="T207">
            <v>41.050000000000182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7939.49</v>
          </cell>
          <cell r="AH207">
            <v>0</v>
          </cell>
          <cell r="AI207">
            <v>0</v>
          </cell>
        </row>
        <row r="208">
          <cell r="A208" t="str">
            <v>05385imo</v>
          </cell>
          <cell r="B208" t="str">
            <v>Mass Ave</v>
          </cell>
          <cell r="C208" t="str">
            <v>Mass Ave</v>
          </cell>
          <cell r="D208" t="str">
            <v>16710</v>
          </cell>
          <cell r="E208" t="str">
            <v>New Customer Connection</v>
          </cell>
          <cell r="F208" t="str">
            <v>05385</v>
          </cell>
          <cell r="G208"/>
          <cell r="H208" t="str">
            <v>imo</v>
          </cell>
          <cell r="I208">
            <v>0</v>
          </cell>
          <cell r="J208">
            <v>-1500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-41759.800000000003</v>
          </cell>
          <cell r="S208">
            <v>73617.289999999994</v>
          </cell>
          <cell r="T208">
            <v>-22875.119999999999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7482.3699999999917</v>
          </cell>
          <cell r="AH208">
            <v>0</v>
          </cell>
          <cell r="AI208">
            <v>0</v>
          </cell>
        </row>
        <row r="209">
          <cell r="A209" t="str">
            <v>05385invoice</v>
          </cell>
          <cell r="B209" t="str">
            <v>Mass Ave</v>
          </cell>
          <cell r="C209" t="str">
            <v>Mass Ave</v>
          </cell>
          <cell r="D209" t="str">
            <v>16710</v>
          </cell>
          <cell r="E209" t="str">
            <v>New Customer Connection</v>
          </cell>
          <cell r="F209" t="str">
            <v>05385</v>
          </cell>
          <cell r="G209"/>
          <cell r="H209" t="str">
            <v>invoice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6.56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6.56</v>
          </cell>
          <cell r="AH209">
            <v>0</v>
          </cell>
          <cell r="AI209">
            <v>0</v>
          </cell>
        </row>
        <row r="210">
          <cell r="A210" t="str">
            <v>05385labor</v>
          </cell>
          <cell r="B210" t="str">
            <v>Mass Ave</v>
          </cell>
          <cell r="C210" t="str">
            <v>Mass Ave</v>
          </cell>
          <cell r="D210" t="str">
            <v>16710</v>
          </cell>
          <cell r="E210" t="str">
            <v>New Customer Connection</v>
          </cell>
          <cell r="F210" t="str">
            <v>05385</v>
          </cell>
          <cell r="G210"/>
          <cell r="H210" t="str">
            <v>labor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64.14</v>
          </cell>
          <cell r="P210">
            <v>0</v>
          </cell>
          <cell r="Q210">
            <v>0</v>
          </cell>
          <cell r="R210">
            <v>226.07</v>
          </cell>
          <cell r="S210">
            <v>12733.12</v>
          </cell>
          <cell r="T210">
            <v>64.139999999999418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13087.47</v>
          </cell>
          <cell r="AH210">
            <v>0</v>
          </cell>
          <cell r="AI210">
            <v>0</v>
          </cell>
        </row>
        <row r="211">
          <cell r="A211" t="str">
            <v>05385material</v>
          </cell>
          <cell r="B211" t="str">
            <v>Mass Ave</v>
          </cell>
          <cell r="C211" t="str">
            <v>Mass Ave</v>
          </cell>
          <cell r="D211" t="str">
            <v>16710</v>
          </cell>
          <cell r="E211" t="str">
            <v>New Customer Connection</v>
          </cell>
          <cell r="F211" t="str">
            <v>05385</v>
          </cell>
          <cell r="G211"/>
          <cell r="H211" t="str">
            <v>material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24191.64</v>
          </cell>
          <cell r="S211">
            <v>73617.289999999994</v>
          </cell>
          <cell r="T211">
            <v>-22875.119999999999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74933.81</v>
          </cell>
          <cell r="AH211">
            <v>0</v>
          </cell>
          <cell r="AI211">
            <v>0</v>
          </cell>
        </row>
        <row r="212">
          <cell r="A212" t="str">
            <v>05385other</v>
          </cell>
          <cell r="B212" t="str">
            <v>Mass Ave</v>
          </cell>
          <cell r="C212" t="str">
            <v>Mass Ave</v>
          </cell>
          <cell r="D212" t="str">
            <v>16710</v>
          </cell>
          <cell r="E212" t="str">
            <v>New Customer Connection</v>
          </cell>
          <cell r="F212" t="str">
            <v>05385</v>
          </cell>
          <cell r="G212"/>
          <cell r="H212" t="str">
            <v>other</v>
          </cell>
          <cell r="I212">
            <v>0</v>
          </cell>
          <cell r="J212">
            <v>-1500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-65958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-67458</v>
          </cell>
          <cell r="AH212">
            <v>0</v>
          </cell>
          <cell r="AI212">
            <v>0</v>
          </cell>
        </row>
        <row r="213">
          <cell r="A213" t="str">
            <v>05385overtime</v>
          </cell>
          <cell r="B213" t="str">
            <v>Mass Ave</v>
          </cell>
          <cell r="C213" t="str">
            <v>Mass Ave</v>
          </cell>
          <cell r="D213" t="str">
            <v>16710</v>
          </cell>
          <cell r="E213" t="str">
            <v>New Customer Connection</v>
          </cell>
          <cell r="F213" t="str">
            <v>05385</v>
          </cell>
          <cell r="G213"/>
          <cell r="H213" t="str">
            <v>overtime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22722.17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22722.17</v>
          </cell>
          <cell r="AH213">
            <v>0</v>
          </cell>
          <cell r="AI213">
            <v>0</v>
          </cell>
        </row>
        <row r="214">
          <cell r="A214" t="str">
            <v>05385total</v>
          </cell>
          <cell r="B214" t="str">
            <v>Mass Ave</v>
          </cell>
          <cell r="C214" t="str">
            <v>Mass Ave</v>
          </cell>
          <cell r="D214" t="str">
            <v>16710</v>
          </cell>
          <cell r="E214" t="str">
            <v>New Customer Connection</v>
          </cell>
          <cell r="F214" t="str">
            <v>05385</v>
          </cell>
          <cell r="G214"/>
          <cell r="H214" t="str">
            <v>total</v>
          </cell>
          <cell r="I214">
            <v>0</v>
          </cell>
          <cell r="J214">
            <v>-1500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105.19</v>
          </cell>
          <cell r="P214">
            <v>0</v>
          </cell>
          <cell r="Q214">
            <v>0</v>
          </cell>
          <cell r="R214">
            <v>-41390.04</v>
          </cell>
          <cell r="S214">
            <v>116786.28</v>
          </cell>
          <cell r="T214">
            <v>-22769.93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51231.499999999993</v>
          </cell>
          <cell r="AH214">
            <v>0</v>
          </cell>
          <cell r="AI214">
            <v>0</v>
          </cell>
        </row>
        <row r="215">
          <cell r="A215" t="str">
            <v>05390imo</v>
          </cell>
          <cell r="B215" t="str">
            <v>Mass Ave</v>
          </cell>
          <cell r="C215" t="str">
            <v>Mass Ave</v>
          </cell>
          <cell r="D215" t="str">
            <v>16710</v>
          </cell>
          <cell r="E215" t="str">
            <v>New Customer Connection</v>
          </cell>
          <cell r="F215" t="str">
            <v>05390</v>
          </cell>
          <cell r="G215"/>
          <cell r="H215" t="str">
            <v>imo</v>
          </cell>
          <cell r="I215">
            <v>0</v>
          </cell>
          <cell r="J215">
            <v>0</v>
          </cell>
          <cell r="K215">
            <v>-1500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-1500</v>
          </cell>
          <cell r="AH215">
            <v>0</v>
          </cell>
          <cell r="AI215">
            <v>0</v>
          </cell>
        </row>
        <row r="216">
          <cell r="A216" t="str">
            <v>05390other</v>
          </cell>
          <cell r="B216" t="str">
            <v>Mass Ave</v>
          </cell>
          <cell r="C216" t="str">
            <v>Mass Ave</v>
          </cell>
          <cell r="D216" t="str">
            <v>16710</v>
          </cell>
          <cell r="E216" t="str">
            <v>New Customer Connection</v>
          </cell>
          <cell r="F216" t="str">
            <v>05390</v>
          </cell>
          <cell r="G216"/>
          <cell r="H216" t="str">
            <v>other</v>
          </cell>
          <cell r="I216">
            <v>0</v>
          </cell>
          <cell r="J216">
            <v>0</v>
          </cell>
          <cell r="K216">
            <v>-1500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-1500</v>
          </cell>
          <cell r="AH216">
            <v>0</v>
          </cell>
          <cell r="AI216">
            <v>0</v>
          </cell>
        </row>
        <row r="217">
          <cell r="A217" t="str">
            <v>05390total</v>
          </cell>
          <cell r="B217" t="str">
            <v>Mass Ave</v>
          </cell>
          <cell r="C217" t="str">
            <v>Mass Ave</v>
          </cell>
          <cell r="D217" t="str">
            <v>16710</v>
          </cell>
          <cell r="E217" t="str">
            <v>New Customer Connection</v>
          </cell>
          <cell r="F217" t="str">
            <v>05390</v>
          </cell>
          <cell r="G217"/>
          <cell r="H217" t="str">
            <v>total</v>
          </cell>
          <cell r="I217">
            <v>0</v>
          </cell>
          <cell r="J217">
            <v>0</v>
          </cell>
          <cell r="K217">
            <v>-1500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-1500</v>
          </cell>
          <cell r="AH217">
            <v>0</v>
          </cell>
          <cell r="AI217">
            <v>0</v>
          </cell>
        </row>
        <row r="218">
          <cell r="A218" t="str">
            <v>05400benefits</v>
          </cell>
          <cell r="B218" t="str">
            <v>Mass Ave</v>
          </cell>
          <cell r="C218" t="str">
            <v>Mass Ave</v>
          </cell>
          <cell r="D218" t="str">
            <v>16710</v>
          </cell>
          <cell r="E218" t="str">
            <v>New Customer Connection</v>
          </cell>
          <cell r="F218" t="str">
            <v>05400</v>
          </cell>
          <cell r="G218"/>
          <cell r="H218" t="str">
            <v>benefits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132.13</v>
          </cell>
          <cell r="S218">
            <v>0</v>
          </cell>
          <cell r="T218">
            <v>96.02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228.14999999999998</v>
          </cell>
          <cell r="AH218">
            <v>0</v>
          </cell>
          <cell r="AI218">
            <v>0</v>
          </cell>
        </row>
        <row r="219">
          <cell r="A219" t="str">
            <v>05400imo</v>
          </cell>
          <cell r="B219" t="str">
            <v>Mass Ave</v>
          </cell>
          <cell r="C219" t="str">
            <v>Mass Ave</v>
          </cell>
          <cell r="D219" t="str">
            <v>16710</v>
          </cell>
          <cell r="E219" t="str">
            <v>New Customer Connection</v>
          </cell>
          <cell r="F219" t="str">
            <v>05400</v>
          </cell>
          <cell r="G219"/>
          <cell r="H219" t="str">
            <v>imo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1977.55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1977.55</v>
          </cell>
          <cell r="AH219">
            <v>0</v>
          </cell>
          <cell r="AI219">
            <v>0</v>
          </cell>
        </row>
        <row r="220">
          <cell r="A220" t="str">
            <v>05400labor</v>
          </cell>
          <cell r="B220" t="str">
            <v>Mass Ave</v>
          </cell>
          <cell r="C220" t="str">
            <v>Mass Ave</v>
          </cell>
          <cell r="D220" t="str">
            <v>16710</v>
          </cell>
          <cell r="E220" t="str">
            <v>New Customer Connection</v>
          </cell>
          <cell r="F220" t="str">
            <v>05400</v>
          </cell>
          <cell r="G220"/>
          <cell r="H220" t="str">
            <v>labor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206.46</v>
          </cell>
          <cell r="S220">
            <v>0</v>
          </cell>
          <cell r="T220">
            <v>150.04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356.5</v>
          </cell>
          <cell r="AH220">
            <v>0</v>
          </cell>
          <cell r="AI220">
            <v>0</v>
          </cell>
        </row>
        <row r="221">
          <cell r="A221" t="str">
            <v>05400material</v>
          </cell>
          <cell r="B221" t="str">
            <v>Mass Ave</v>
          </cell>
          <cell r="C221" t="str">
            <v>Mass Ave</v>
          </cell>
          <cell r="D221" t="str">
            <v>16710</v>
          </cell>
          <cell r="E221" t="str">
            <v>New Customer Connection</v>
          </cell>
          <cell r="F221" t="str">
            <v>05400</v>
          </cell>
          <cell r="G221"/>
          <cell r="H221" t="str">
            <v>material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1977.55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1977.55</v>
          </cell>
          <cell r="AH221">
            <v>0</v>
          </cell>
          <cell r="AI221">
            <v>0</v>
          </cell>
        </row>
        <row r="222">
          <cell r="A222" t="str">
            <v>05400total</v>
          </cell>
          <cell r="B222" t="str">
            <v>Mass Ave</v>
          </cell>
          <cell r="C222" t="str">
            <v>Mass Ave</v>
          </cell>
          <cell r="D222" t="str">
            <v>16710</v>
          </cell>
          <cell r="E222" t="str">
            <v>New Customer Connection</v>
          </cell>
          <cell r="F222" t="str">
            <v>05400</v>
          </cell>
          <cell r="G222"/>
          <cell r="H222" t="str">
            <v>total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338.59</v>
          </cell>
          <cell r="S222">
            <v>0</v>
          </cell>
          <cell r="T222">
            <v>2223.61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2562.2000000000003</v>
          </cell>
          <cell r="AH222">
            <v>0</v>
          </cell>
          <cell r="AI222">
            <v>0</v>
          </cell>
        </row>
        <row r="223">
          <cell r="A223" t="str">
            <v>05559benefits</v>
          </cell>
          <cell r="B223" t="str">
            <v>Mass Ave</v>
          </cell>
          <cell r="C223" t="str">
            <v>Mass Ave</v>
          </cell>
          <cell r="D223" t="str">
            <v>16710</v>
          </cell>
          <cell r="E223" t="str">
            <v>New Customer Connection</v>
          </cell>
          <cell r="F223" t="str">
            <v>05559</v>
          </cell>
          <cell r="G223"/>
          <cell r="H223" t="str">
            <v>benefits</v>
          </cell>
          <cell r="I223">
            <v>0</v>
          </cell>
          <cell r="J223">
            <v>2446</v>
          </cell>
          <cell r="K223">
            <v>1709.51</v>
          </cell>
          <cell r="L223">
            <v>2338.19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714.64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7208.3400000000011</v>
          </cell>
          <cell r="AH223">
            <v>0</v>
          </cell>
          <cell r="AI223">
            <v>0</v>
          </cell>
        </row>
        <row r="224">
          <cell r="A224" t="str">
            <v>05559imo</v>
          </cell>
          <cell r="B224" t="str">
            <v>Mass Ave</v>
          </cell>
          <cell r="C224" t="str">
            <v>Mass Ave</v>
          </cell>
          <cell r="D224" t="str">
            <v>16710</v>
          </cell>
          <cell r="E224" t="str">
            <v>New Customer Connection</v>
          </cell>
          <cell r="F224" t="str">
            <v>05559</v>
          </cell>
          <cell r="G224"/>
          <cell r="H224" t="str">
            <v>imo</v>
          </cell>
          <cell r="I224">
            <v>62.95</v>
          </cell>
          <cell r="J224">
            <v>14193.32</v>
          </cell>
          <cell r="K224">
            <v>1432.99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70981</v>
          </cell>
          <cell r="R224">
            <v>0</v>
          </cell>
          <cell r="S224">
            <v>901.33000000000175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87571.59</v>
          </cell>
          <cell r="AH224">
            <v>0</v>
          </cell>
          <cell r="AI224">
            <v>0</v>
          </cell>
        </row>
        <row r="225">
          <cell r="A225" t="str">
            <v>05559invoice</v>
          </cell>
          <cell r="B225" t="str">
            <v>Mass Ave</v>
          </cell>
          <cell r="C225" t="str">
            <v>Mass Ave</v>
          </cell>
          <cell r="D225" t="str">
            <v>16710</v>
          </cell>
          <cell r="E225" t="str">
            <v>New Customer Connection</v>
          </cell>
          <cell r="F225" t="str">
            <v>05559</v>
          </cell>
          <cell r="G225"/>
          <cell r="H225" t="str">
            <v>invoice</v>
          </cell>
          <cell r="I225">
            <v>0</v>
          </cell>
          <cell r="J225">
            <v>7717.99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70981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78698.990000000005</v>
          </cell>
          <cell r="AH225">
            <v>0</v>
          </cell>
          <cell r="AI225">
            <v>0</v>
          </cell>
        </row>
        <row r="226">
          <cell r="A226" t="str">
            <v>05559labor</v>
          </cell>
          <cell r="B226" t="str">
            <v>Mass Ave</v>
          </cell>
          <cell r="C226" t="str">
            <v>Mass Ave</v>
          </cell>
          <cell r="D226" t="str">
            <v>16710</v>
          </cell>
          <cell r="E226" t="str">
            <v>New Customer Connection</v>
          </cell>
          <cell r="F226" t="str">
            <v>05559</v>
          </cell>
          <cell r="G226"/>
          <cell r="H226" t="str">
            <v>labor</v>
          </cell>
          <cell r="I226">
            <v>0</v>
          </cell>
          <cell r="J226">
            <v>4179.3500000000004</v>
          </cell>
          <cell r="K226">
            <v>2671.12</v>
          </cell>
          <cell r="L226">
            <v>3774.77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1129.1500000000001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11754.39</v>
          </cell>
          <cell r="AH226">
            <v>0</v>
          </cell>
          <cell r="AI226">
            <v>0</v>
          </cell>
        </row>
        <row r="227">
          <cell r="A227" t="str">
            <v>05559material</v>
          </cell>
          <cell r="B227" t="str">
            <v>Mass Ave</v>
          </cell>
          <cell r="C227" t="str">
            <v>Mass Ave</v>
          </cell>
          <cell r="D227" t="str">
            <v>16710</v>
          </cell>
          <cell r="E227" t="str">
            <v>New Customer Connection</v>
          </cell>
          <cell r="F227" t="str">
            <v>05559</v>
          </cell>
          <cell r="G227"/>
          <cell r="H227" t="str">
            <v>material</v>
          </cell>
          <cell r="I227">
            <v>62.95</v>
          </cell>
          <cell r="J227">
            <v>6475.33</v>
          </cell>
          <cell r="K227">
            <v>1432.99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901.33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8872.6</v>
          </cell>
          <cell r="AH227">
            <v>0</v>
          </cell>
          <cell r="AI227">
            <v>0</v>
          </cell>
        </row>
        <row r="228">
          <cell r="A228" t="str">
            <v>05559overtime</v>
          </cell>
          <cell r="B228" t="str">
            <v>Mass Ave</v>
          </cell>
          <cell r="C228" t="str">
            <v>Mass Ave</v>
          </cell>
          <cell r="D228" t="str">
            <v>16710</v>
          </cell>
          <cell r="E228" t="str">
            <v>New Customer Connection</v>
          </cell>
          <cell r="F228" t="str">
            <v>05559</v>
          </cell>
          <cell r="G228"/>
          <cell r="H228" t="str">
            <v>overtime</v>
          </cell>
          <cell r="I228">
            <v>141.03</v>
          </cell>
          <cell r="J228">
            <v>978.77</v>
          </cell>
          <cell r="K228">
            <v>914.61</v>
          </cell>
          <cell r="L228">
            <v>1523.58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1648.69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5206.68</v>
          </cell>
          <cell r="AH228">
            <v>0</v>
          </cell>
          <cell r="AI228">
            <v>0</v>
          </cell>
        </row>
        <row r="229">
          <cell r="A229" t="str">
            <v>05559total</v>
          </cell>
          <cell r="B229" t="str">
            <v>Mass Ave</v>
          </cell>
          <cell r="C229" t="str">
            <v>Mass Ave</v>
          </cell>
          <cell r="D229" t="str">
            <v>16710</v>
          </cell>
          <cell r="E229" t="str">
            <v>New Customer Connection</v>
          </cell>
          <cell r="F229" t="str">
            <v>05559</v>
          </cell>
          <cell r="G229"/>
          <cell r="H229" t="str">
            <v>total</v>
          </cell>
          <cell r="I229">
            <v>203.98</v>
          </cell>
          <cell r="J229">
            <v>21797.439999999999</v>
          </cell>
          <cell r="K229">
            <v>6728.23</v>
          </cell>
          <cell r="L229">
            <v>7636.54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70981</v>
          </cell>
          <cell r="R229">
            <v>0</v>
          </cell>
          <cell r="S229">
            <v>901.33000000000175</v>
          </cell>
          <cell r="T229">
            <v>3492.48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111741</v>
          </cell>
          <cell r="AH229">
            <v>0</v>
          </cell>
          <cell r="AI229">
            <v>0</v>
          </cell>
        </row>
        <row r="230">
          <cell r="A230" t="str">
            <v>05592benefits</v>
          </cell>
          <cell r="B230" t="str">
            <v>Mass Ave</v>
          </cell>
          <cell r="C230" t="str">
            <v>Mass Ave</v>
          </cell>
          <cell r="D230" t="str">
            <v>16710</v>
          </cell>
          <cell r="E230" t="str">
            <v>New Customer Connection</v>
          </cell>
          <cell r="F230" t="str">
            <v>05592</v>
          </cell>
          <cell r="G230"/>
          <cell r="H230" t="str">
            <v>benefits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121.11</v>
          </cell>
          <cell r="S230">
            <v>0</v>
          </cell>
          <cell r="T230">
            <v>2568.46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2689.57</v>
          </cell>
          <cell r="AH230">
            <v>0</v>
          </cell>
          <cell r="AI230">
            <v>0</v>
          </cell>
        </row>
        <row r="231">
          <cell r="A231" t="str">
            <v>05592imo</v>
          </cell>
          <cell r="B231" t="str">
            <v>Mass Ave</v>
          </cell>
          <cell r="C231" t="str">
            <v>Mass Ave</v>
          </cell>
          <cell r="D231" t="str">
            <v>16710</v>
          </cell>
          <cell r="E231" t="str">
            <v>New Customer Connection</v>
          </cell>
          <cell r="F231" t="str">
            <v>05592</v>
          </cell>
          <cell r="G231"/>
          <cell r="H231" t="str">
            <v>imo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-1500</v>
          </cell>
          <cell r="R231">
            <v>0</v>
          </cell>
          <cell r="S231">
            <v>0</v>
          </cell>
          <cell r="T231">
            <v>-19160.400000000001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-20660.400000000001</v>
          </cell>
          <cell r="AH231">
            <v>0</v>
          </cell>
          <cell r="AI231">
            <v>0</v>
          </cell>
        </row>
        <row r="232">
          <cell r="A232" t="str">
            <v>05592labor</v>
          </cell>
          <cell r="B232" t="str">
            <v>Mass Ave</v>
          </cell>
          <cell r="C232" t="str">
            <v>Mass Ave</v>
          </cell>
          <cell r="D232" t="str">
            <v>16710</v>
          </cell>
          <cell r="E232" t="str">
            <v>New Customer Connection</v>
          </cell>
          <cell r="F232" t="str">
            <v>05592</v>
          </cell>
          <cell r="G232"/>
          <cell r="H232" t="str">
            <v>labor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189.24</v>
          </cell>
          <cell r="S232">
            <v>0</v>
          </cell>
          <cell r="T232">
            <v>4355.6899999999996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4544.9299999999994</v>
          </cell>
          <cell r="AH232">
            <v>0</v>
          </cell>
          <cell r="AI232">
            <v>0</v>
          </cell>
        </row>
        <row r="233">
          <cell r="A233" t="str">
            <v>05592material</v>
          </cell>
          <cell r="B233" t="str">
            <v>Mass Ave</v>
          </cell>
          <cell r="C233" t="str">
            <v>Mass Ave</v>
          </cell>
          <cell r="D233" t="str">
            <v>16710</v>
          </cell>
          <cell r="E233" t="str">
            <v>New Customer Connection</v>
          </cell>
          <cell r="F233" t="str">
            <v>05592</v>
          </cell>
          <cell r="G233"/>
          <cell r="H233" t="str">
            <v>material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369.6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369.6</v>
          </cell>
          <cell r="AH233">
            <v>0</v>
          </cell>
          <cell r="AI233">
            <v>0</v>
          </cell>
        </row>
        <row r="234">
          <cell r="A234" t="str">
            <v>05592other</v>
          </cell>
          <cell r="B234" t="str">
            <v>Mass Ave</v>
          </cell>
          <cell r="C234" t="str">
            <v>Mass Ave</v>
          </cell>
          <cell r="D234" t="str">
            <v>16710</v>
          </cell>
          <cell r="E234" t="str">
            <v>New Customer Connection</v>
          </cell>
          <cell r="F234" t="str">
            <v>05592</v>
          </cell>
          <cell r="G234"/>
          <cell r="H234" t="str">
            <v>other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-1500</v>
          </cell>
          <cell r="R234">
            <v>0</v>
          </cell>
          <cell r="S234">
            <v>0</v>
          </cell>
          <cell r="T234">
            <v>-19530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-21030</v>
          </cell>
          <cell r="AH234">
            <v>0</v>
          </cell>
          <cell r="AI234">
            <v>0</v>
          </cell>
        </row>
        <row r="235">
          <cell r="A235" t="str">
            <v>05592overtime</v>
          </cell>
          <cell r="B235" t="str">
            <v>Mass Ave</v>
          </cell>
          <cell r="C235" t="str">
            <v>Mass Ave</v>
          </cell>
          <cell r="D235" t="str">
            <v>16710</v>
          </cell>
          <cell r="E235" t="str">
            <v>New Customer Connection</v>
          </cell>
          <cell r="F235" t="str">
            <v>05592</v>
          </cell>
          <cell r="G235"/>
          <cell r="H235" t="str">
            <v>overtime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2630.44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2630.44</v>
          </cell>
          <cell r="AH235">
            <v>0</v>
          </cell>
          <cell r="AI235">
            <v>0</v>
          </cell>
        </row>
        <row r="236">
          <cell r="A236" t="str">
            <v>05592total</v>
          </cell>
          <cell r="B236" t="str">
            <v>Mass Ave</v>
          </cell>
          <cell r="C236" t="str">
            <v>Mass Ave</v>
          </cell>
          <cell r="D236" t="str">
            <v>16710</v>
          </cell>
          <cell r="E236" t="str">
            <v>New Customer Connection</v>
          </cell>
          <cell r="F236" t="str">
            <v>05592</v>
          </cell>
          <cell r="G236"/>
          <cell r="H236" t="str">
            <v>total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-1500</v>
          </cell>
          <cell r="R236">
            <v>310.35000000000002</v>
          </cell>
          <cell r="S236">
            <v>0</v>
          </cell>
          <cell r="T236">
            <v>-9605.81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-10795.46</v>
          </cell>
          <cell r="AH236">
            <v>0</v>
          </cell>
          <cell r="AI236">
            <v>0</v>
          </cell>
        </row>
        <row r="237">
          <cell r="A237" t="str">
            <v>06219benefits</v>
          </cell>
          <cell r="B237" t="str">
            <v>Mass Ave</v>
          </cell>
          <cell r="C237" t="str">
            <v>Mass Ave</v>
          </cell>
          <cell r="D237" t="str">
            <v>16710</v>
          </cell>
          <cell r="E237" t="str">
            <v>System Improvements</v>
          </cell>
          <cell r="F237" t="str">
            <v>06219</v>
          </cell>
          <cell r="G237"/>
          <cell r="H237" t="str">
            <v>benefits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173.93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173.93</v>
          </cell>
          <cell r="AH237">
            <v>0</v>
          </cell>
          <cell r="AI237">
            <v>0</v>
          </cell>
        </row>
        <row r="238">
          <cell r="A238" t="str">
            <v>06219labor</v>
          </cell>
          <cell r="B238" t="str">
            <v>Mass Ave</v>
          </cell>
          <cell r="C238" t="str">
            <v>Mass Ave</v>
          </cell>
          <cell r="D238" t="str">
            <v>16710</v>
          </cell>
          <cell r="E238" t="str">
            <v>System Improvements</v>
          </cell>
          <cell r="F238" t="str">
            <v>06219</v>
          </cell>
          <cell r="G238"/>
          <cell r="H238" t="str">
            <v>labor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272.88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272.88</v>
          </cell>
          <cell r="AH238">
            <v>0</v>
          </cell>
          <cell r="AI238">
            <v>0</v>
          </cell>
        </row>
        <row r="239">
          <cell r="A239" t="str">
            <v>06219overtime</v>
          </cell>
          <cell r="B239" t="str">
            <v>Mass Ave</v>
          </cell>
          <cell r="C239" t="str">
            <v>Mass Ave</v>
          </cell>
          <cell r="D239" t="str">
            <v>16710</v>
          </cell>
          <cell r="E239" t="str">
            <v>System Improvements</v>
          </cell>
          <cell r="F239" t="str">
            <v>06219</v>
          </cell>
          <cell r="G239"/>
          <cell r="H239" t="str">
            <v>overtime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30.81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30.81</v>
          </cell>
          <cell r="AH239">
            <v>0</v>
          </cell>
          <cell r="AI239">
            <v>0</v>
          </cell>
        </row>
        <row r="240">
          <cell r="A240" t="str">
            <v>06219total</v>
          </cell>
          <cell r="B240" t="str">
            <v>Mass Ave</v>
          </cell>
          <cell r="C240" t="str">
            <v>Mass Ave</v>
          </cell>
          <cell r="D240" t="str">
            <v>16710</v>
          </cell>
          <cell r="E240" t="str">
            <v>System Improvements</v>
          </cell>
          <cell r="F240" t="str">
            <v>06219</v>
          </cell>
          <cell r="G240"/>
          <cell r="H240" t="str">
            <v>total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477.62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477.62</v>
          </cell>
          <cell r="AH240">
            <v>0</v>
          </cell>
          <cell r="AI240">
            <v>0</v>
          </cell>
        </row>
        <row r="241">
          <cell r="A241" t="str">
            <v>06220benefits</v>
          </cell>
          <cell r="B241" t="str">
            <v>Mass Ave</v>
          </cell>
          <cell r="C241" t="str">
            <v>Mass Ave</v>
          </cell>
          <cell r="D241" t="str">
            <v>16710</v>
          </cell>
          <cell r="E241" t="str">
            <v>System Improvements</v>
          </cell>
          <cell r="F241" t="str">
            <v>06220</v>
          </cell>
          <cell r="G241"/>
          <cell r="H241" t="str">
            <v>benefits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21.74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21.74</v>
          </cell>
          <cell r="AH241">
            <v>0</v>
          </cell>
          <cell r="AI241">
            <v>0</v>
          </cell>
        </row>
        <row r="242">
          <cell r="A242" t="str">
            <v>06220labor</v>
          </cell>
          <cell r="B242" t="str">
            <v>Mass Ave</v>
          </cell>
          <cell r="C242" t="str">
            <v>Mass Ave</v>
          </cell>
          <cell r="D242" t="str">
            <v>16710</v>
          </cell>
          <cell r="E242" t="str">
            <v>System Improvements</v>
          </cell>
          <cell r="F242" t="str">
            <v>06220</v>
          </cell>
          <cell r="G242"/>
          <cell r="H242" t="str">
            <v>labor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29.86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29.86</v>
          </cell>
          <cell r="AH242">
            <v>0</v>
          </cell>
          <cell r="AI242">
            <v>0</v>
          </cell>
        </row>
        <row r="243">
          <cell r="A243" t="str">
            <v>06220overtime</v>
          </cell>
          <cell r="B243" t="str">
            <v>Mass Ave</v>
          </cell>
          <cell r="C243" t="str">
            <v>Mass Ave</v>
          </cell>
          <cell r="D243" t="str">
            <v>16710</v>
          </cell>
          <cell r="E243" t="str">
            <v>System Improvements</v>
          </cell>
          <cell r="F243" t="str">
            <v>06220</v>
          </cell>
          <cell r="G243"/>
          <cell r="H243" t="str">
            <v>overtime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248.86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248.86</v>
          </cell>
          <cell r="AH243">
            <v>0</v>
          </cell>
          <cell r="AI243">
            <v>0</v>
          </cell>
        </row>
        <row r="244">
          <cell r="A244" t="str">
            <v>06220total</v>
          </cell>
          <cell r="B244" t="str">
            <v>Mass Ave</v>
          </cell>
          <cell r="C244" t="str">
            <v>Mass Ave</v>
          </cell>
          <cell r="D244" t="str">
            <v>16710</v>
          </cell>
          <cell r="E244" t="str">
            <v>System Improvements</v>
          </cell>
          <cell r="F244" t="str">
            <v>06220</v>
          </cell>
          <cell r="G244"/>
          <cell r="H244" t="str">
            <v>total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300.45999999999998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300.45999999999998</v>
          </cell>
          <cell r="AH244">
            <v>0</v>
          </cell>
          <cell r="AI244">
            <v>0</v>
          </cell>
        </row>
        <row r="245">
          <cell r="A245" t="str">
            <v>06233overtime</v>
          </cell>
          <cell r="B245" t="str">
            <v>Mass Ave</v>
          </cell>
          <cell r="C245" t="str">
            <v>Mass Ave</v>
          </cell>
          <cell r="D245" t="str">
            <v>16710</v>
          </cell>
          <cell r="E245" t="str">
            <v>New Customer Connection</v>
          </cell>
          <cell r="F245" t="str">
            <v>06233</v>
          </cell>
          <cell r="G245"/>
          <cell r="H245" t="str">
            <v>overtime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2501.81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2501.81</v>
          </cell>
          <cell r="AH245">
            <v>0</v>
          </cell>
          <cell r="AI245">
            <v>0</v>
          </cell>
        </row>
        <row r="246">
          <cell r="A246" t="str">
            <v>06233total</v>
          </cell>
          <cell r="B246" t="str">
            <v>Mass Ave</v>
          </cell>
          <cell r="C246" t="str">
            <v>Mass Ave</v>
          </cell>
          <cell r="D246" t="str">
            <v>16710</v>
          </cell>
          <cell r="E246" t="str">
            <v>New Customer Connection</v>
          </cell>
          <cell r="F246" t="str">
            <v>06233</v>
          </cell>
          <cell r="G246"/>
          <cell r="H246" t="str">
            <v>total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2501.81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2501.81</v>
          </cell>
          <cell r="AH246">
            <v>0</v>
          </cell>
          <cell r="AI246">
            <v>0</v>
          </cell>
        </row>
        <row r="247">
          <cell r="A247" t="str">
            <v>06234overtime</v>
          </cell>
          <cell r="B247" t="str">
            <v>Mass Ave</v>
          </cell>
          <cell r="C247" t="str">
            <v>Mass Ave</v>
          </cell>
          <cell r="D247" t="str">
            <v>16710</v>
          </cell>
          <cell r="E247" t="str">
            <v>New Customer Connection</v>
          </cell>
          <cell r="F247" t="str">
            <v>06234</v>
          </cell>
          <cell r="G247"/>
          <cell r="H247" t="str">
            <v>overtime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732.23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732.23</v>
          </cell>
          <cell r="AH247">
            <v>0</v>
          </cell>
          <cell r="AI247">
            <v>0</v>
          </cell>
        </row>
        <row r="248">
          <cell r="A248" t="str">
            <v>06234total</v>
          </cell>
          <cell r="B248" t="str">
            <v>Mass Ave</v>
          </cell>
          <cell r="C248" t="str">
            <v>Mass Ave</v>
          </cell>
          <cell r="D248" t="str">
            <v>16710</v>
          </cell>
          <cell r="E248" t="str">
            <v>New Customer Connection</v>
          </cell>
          <cell r="F248" t="str">
            <v>06234</v>
          </cell>
          <cell r="G248"/>
          <cell r="H248" t="str">
            <v>total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732.23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732.23</v>
          </cell>
          <cell r="AH248">
            <v>0</v>
          </cell>
          <cell r="AI248">
            <v>0</v>
          </cell>
        </row>
        <row r="249">
          <cell r="A249" t="str">
            <v>06235overtime</v>
          </cell>
          <cell r="B249" t="str">
            <v>Mass Ave</v>
          </cell>
          <cell r="C249" t="str">
            <v>Mass Ave</v>
          </cell>
          <cell r="D249" t="str">
            <v>16710</v>
          </cell>
          <cell r="E249" t="str">
            <v>New Customer Connection</v>
          </cell>
          <cell r="F249" t="str">
            <v>06235</v>
          </cell>
          <cell r="G249"/>
          <cell r="H249" t="str">
            <v>overtime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1776.64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1776.64</v>
          </cell>
          <cell r="AH249">
            <v>0</v>
          </cell>
          <cell r="AI249">
            <v>0</v>
          </cell>
        </row>
        <row r="250">
          <cell r="A250" t="str">
            <v>06235total</v>
          </cell>
          <cell r="B250" t="str">
            <v>Mass Ave</v>
          </cell>
          <cell r="C250" t="str">
            <v>Mass Ave</v>
          </cell>
          <cell r="D250" t="str">
            <v>16710</v>
          </cell>
          <cell r="E250" t="str">
            <v>New Customer Connection</v>
          </cell>
          <cell r="F250" t="str">
            <v>06235</v>
          </cell>
          <cell r="G250"/>
          <cell r="H250" t="str">
            <v>total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1776.64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1776.64</v>
          </cell>
          <cell r="AH250">
            <v>0</v>
          </cell>
          <cell r="AI250">
            <v>0</v>
          </cell>
        </row>
        <row r="251">
          <cell r="A251" t="str">
            <v>06236overtime</v>
          </cell>
          <cell r="B251" t="str">
            <v>Mass Ave</v>
          </cell>
          <cell r="C251" t="str">
            <v>Mass Ave</v>
          </cell>
          <cell r="D251" t="str">
            <v>16710</v>
          </cell>
          <cell r="E251" t="str">
            <v>New Customer Connection</v>
          </cell>
          <cell r="F251" t="str">
            <v>06236</v>
          </cell>
          <cell r="G251"/>
          <cell r="H251" t="str">
            <v>overtime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420.5</v>
          </cell>
          <cell r="T251">
            <v>737.33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1157.83</v>
          </cell>
          <cell r="AH251">
            <v>0</v>
          </cell>
          <cell r="AI251">
            <v>0</v>
          </cell>
        </row>
        <row r="252">
          <cell r="A252" t="str">
            <v>06236total</v>
          </cell>
          <cell r="B252" t="str">
            <v>Mass Ave</v>
          </cell>
          <cell r="C252" t="str">
            <v>Mass Ave</v>
          </cell>
          <cell r="D252" t="str">
            <v>16710</v>
          </cell>
          <cell r="E252" t="str">
            <v>New Customer Connection</v>
          </cell>
          <cell r="F252" t="str">
            <v>06236</v>
          </cell>
          <cell r="G252"/>
          <cell r="H252" t="str">
            <v>total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420.5</v>
          </cell>
          <cell r="T252">
            <v>737.33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1157.83</v>
          </cell>
          <cell r="AH252">
            <v>0</v>
          </cell>
          <cell r="AI252">
            <v>0</v>
          </cell>
        </row>
        <row r="253">
          <cell r="A253" t="str">
            <v>99793benefits</v>
          </cell>
          <cell r="B253" t="str">
            <v>Mass Ave</v>
          </cell>
          <cell r="C253" t="str">
            <v>Mass Ave</v>
          </cell>
          <cell r="D253" t="str">
            <v>16710</v>
          </cell>
          <cell r="E253" t="str">
            <v>Act of Public Authority</v>
          </cell>
          <cell r="F253" t="str">
            <v>99793</v>
          </cell>
          <cell r="G253" t="str">
            <v>Con Mass. Ave. APUBA</v>
          </cell>
          <cell r="H253" t="str">
            <v>benefits</v>
          </cell>
          <cell r="I253">
            <v>85.42</v>
          </cell>
          <cell r="J253">
            <v>0</v>
          </cell>
          <cell r="K253">
            <v>68.98</v>
          </cell>
          <cell r="L253">
            <v>2028.16</v>
          </cell>
          <cell r="M253">
            <v>3632.77</v>
          </cell>
          <cell r="N253">
            <v>1672.67</v>
          </cell>
          <cell r="O253">
            <v>958.09</v>
          </cell>
          <cell r="P253">
            <v>2352.59</v>
          </cell>
          <cell r="Q253">
            <v>2486.87</v>
          </cell>
          <cell r="R253">
            <v>2297.4299999999998</v>
          </cell>
          <cell r="S253">
            <v>0</v>
          </cell>
          <cell r="T253">
            <v>0</v>
          </cell>
          <cell r="U253">
            <v>705</v>
          </cell>
          <cell r="V253">
            <v>687</v>
          </cell>
          <cell r="W253">
            <v>1101</v>
          </cell>
          <cell r="X253">
            <v>842</v>
          </cell>
          <cell r="Y253">
            <v>1210</v>
          </cell>
          <cell r="Z253">
            <v>896</v>
          </cell>
          <cell r="AA253">
            <v>1128</v>
          </cell>
          <cell r="AB253">
            <v>1107</v>
          </cell>
          <cell r="AC253">
            <v>1480</v>
          </cell>
          <cell r="AD253">
            <v>1334</v>
          </cell>
          <cell r="AE253">
            <v>1132</v>
          </cell>
          <cell r="AF253">
            <v>1179</v>
          </cell>
          <cell r="AG253">
            <v>15582.98</v>
          </cell>
          <cell r="AH253">
            <v>12801</v>
          </cell>
          <cell r="AI253">
            <v>12801</v>
          </cell>
        </row>
        <row r="254">
          <cell r="A254" t="str">
            <v>99793imo</v>
          </cell>
          <cell r="B254" t="str">
            <v>Mass Ave</v>
          </cell>
          <cell r="C254" t="str">
            <v>Mass Ave</v>
          </cell>
          <cell r="D254" t="str">
            <v>16710</v>
          </cell>
          <cell r="E254" t="str">
            <v>Act of Public Authority</v>
          </cell>
          <cell r="F254" t="str">
            <v>99793</v>
          </cell>
          <cell r="G254" t="str">
            <v>Con Mass. Ave. APUBA</v>
          </cell>
          <cell r="H254" t="str">
            <v>imo</v>
          </cell>
          <cell r="I254">
            <v>4649.78</v>
          </cell>
          <cell r="J254">
            <v>0</v>
          </cell>
          <cell r="K254">
            <v>426.78000000000065</v>
          </cell>
          <cell r="L254">
            <v>762.38999999999942</v>
          </cell>
          <cell r="M254">
            <v>3101.05</v>
          </cell>
          <cell r="N254">
            <v>3876.63</v>
          </cell>
          <cell r="O254">
            <v>7236.93</v>
          </cell>
          <cell r="P254">
            <v>4572.68</v>
          </cell>
          <cell r="Q254">
            <v>4442.46</v>
          </cell>
          <cell r="R254">
            <v>40742.93</v>
          </cell>
          <cell r="S254">
            <v>9838.8700000000008</v>
          </cell>
          <cell r="T254">
            <v>14620.14</v>
          </cell>
          <cell r="U254">
            <v>4959</v>
          </cell>
          <cell r="V254">
            <v>4833</v>
          </cell>
          <cell r="W254">
            <v>7740</v>
          </cell>
          <cell r="X254">
            <v>5922</v>
          </cell>
          <cell r="Y254">
            <v>8505</v>
          </cell>
          <cell r="Z254">
            <v>6300</v>
          </cell>
          <cell r="AA254">
            <v>7929</v>
          </cell>
          <cell r="AB254">
            <v>7785</v>
          </cell>
          <cell r="AC254">
            <v>10404</v>
          </cell>
          <cell r="AD254">
            <v>9378</v>
          </cell>
          <cell r="AE254">
            <v>7956</v>
          </cell>
          <cell r="AF254">
            <v>8289</v>
          </cell>
          <cell r="AG254">
            <v>94270.64</v>
          </cell>
          <cell r="AH254">
            <v>90000</v>
          </cell>
          <cell r="AI254">
            <v>90000</v>
          </cell>
        </row>
        <row r="255">
          <cell r="A255" t="str">
            <v>99793invoice</v>
          </cell>
          <cell r="B255" t="str">
            <v>Mass Ave</v>
          </cell>
          <cell r="C255" t="str">
            <v>Mass Ave</v>
          </cell>
          <cell r="D255" t="str">
            <v>16710</v>
          </cell>
          <cell r="E255" t="str">
            <v>Act of Public Authority</v>
          </cell>
          <cell r="F255" t="str">
            <v>99793</v>
          </cell>
          <cell r="G255" t="str">
            <v>Con Mass. Ave. APUBA</v>
          </cell>
          <cell r="H255" t="str">
            <v>invoice</v>
          </cell>
          <cell r="I255">
            <v>4649.78</v>
          </cell>
          <cell r="J255">
            <v>0</v>
          </cell>
          <cell r="K255">
            <v>426.78000000000065</v>
          </cell>
          <cell r="L255">
            <v>-8.5399999999999636</v>
          </cell>
          <cell r="M255">
            <v>950</v>
          </cell>
          <cell r="N255">
            <v>3842.44</v>
          </cell>
          <cell r="O255">
            <v>7236.93</v>
          </cell>
          <cell r="P255">
            <v>1791.86</v>
          </cell>
          <cell r="Q255">
            <v>4342.38</v>
          </cell>
          <cell r="R255">
            <v>39287.17</v>
          </cell>
          <cell r="S255">
            <v>9838.8700000000008</v>
          </cell>
          <cell r="T255">
            <v>3118.7400000000052</v>
          </cell>
          <cell r="U255">
            <v>2755</v>
          </cell>
          <cell r="V255">
            <v>2685</v>
          </cell>
          <cell r="W255">
            <v>4300</v>
          </cell>
          <cell r="X255">
            <v>3290</v>
          </cell>
          <cell r="Y255">
            <v>4725</v>
          </cell>
          <cell r="Z255">
            <v>3500</v>
          </cell>
          <cell r="AA255">
            <v>4405</v>
          </cell>
          <cell r="AB255">
            <v>4325</v>
          </cell>
          <cell r="AC255">
            <v>5780</v>
          </cell>
          <cell r="AD255">
            <v>5210</v>
          </cell>
          <cell r="AE255">
            <v>4420</v>
          </cell>
          <cell r="AF255">
            <v>4605</v>
          </cell>
          <cell r="AG255">
            <v>75476.41</v>
          </cell>
          <cell r="AH255">
            <v>50000</v>
          </cell>
          <cell r="AI255">
            <v>50000</v>
          </cell>
        </row>
        <row r="256">
          <cell r="A256" t="str">
            <v>99793labor</v>
          </cell>
          <cell r="B256" t="str">
            <v>Mass Ave</v>
          </cell>
          <cell r="C256" t="str">
            <v>Mass Ave</v>
          </cell>
          <cell r="D256" t="str">
            <v>16710</v>
          </cell>
          <cell r="E256" t="str">
            <v>Act of Public Authority</v>
          </cell>
          <cell r="F256" t="str">
            <v>99793</v>
          </cell>
          <cell r="G256" t="str">
            <v>Con Mass. Ave. APUBA</v>
          </cell>
          <cell r="H256" t="str">
            <v>labor</v>
          </cell>
          <cell r="I256">
            <v>126.62</v>
          </cell>
          <cell r="J256">
            <v>0</v>
          </cell>
          <cell r="K256">
            <v>108.12</v>
          </cell>
          <cell r="L256">
            <v>3169</v>
          </cell>
          <cell r="M256">
            <v>6358.69</v>
          </cell>
          <cell r="N256">
            <v>2530.6999999999998</v>
          </cell>
          <cell r="O256">
            <v>1523.47</v>
          </cell>
          <cell r="P256">
            <v>3463.39</v>
          </cell>
          <cell r="Q256">
            <v>3913.43</v>
          </cell>
          <cell r="R256">
            <v>3264.82</v>
          </cell>
          <cell r="S256">
            <v>0</v>
          </cell>
          <cell r="T256">
            <v>0</v>
          </cell>
          <cell r="U256">
            <v>1101</v>
          </cell>
          <cell r="V256">
            <v>1074</v>
          </cell>
          <cell r="W256">
            <v>1720</v>
          </cell>
          <cell r="X256">
            <v>1316</v>
          </cell>
          <cell r="Y256">
            <v>1890</v>
          </cell>
          <cell r="Z256">
            <v>1400</v>
          </cell>
          <cell r="AA256">
            <v>1762</v>
          </cell>
          <cell r="AB256">
            <v>1730</v>
          </cell>
          <cell r="AC256">
            <v>2312</v>
          </cell>
          <cell r="AD256">
            <v>2084</v>
          </cell>
          <cell r="AE256">
            <v>1768</v>
          </cell>
          <cell r="AF256">
            <v>1842</v>
          </cell>
          <cell r="AG256">
            <v>24458.240000000002</v>
          </cell>
          <cell r="AH256">
            <v>19999</v>
          </cell>
          <cell r="AI256">
            <v>19999</v>
          </cell>
        </row>
        <row r="257">
          <cell r="A257" t="str">
            <v>99793material</v>
          </cell>
          <cell r="B257" t="str">
            <v>Mass Ave</v>
          </cell>
          <cell r="C257" t="str">
            <v>Mass Ave</v>
          </cell>
          <cell r="D257" t="str">
            <v>16710</v>
          </cell>
          <cell r="E257" t="str">
            <v>Act of Public Authority</v>
          </cell>
          <cell r="F257" t="str">
            <v>99793</v>
          </cell>
          <cell r="G257" t="str">
            <v>Con Mass. Ave. APUBA</v>
          </cell>
          <cell r="H257" t="str">
            <v>material</v>
          </cell>
          <cell r="I257">
            <v>0</v>
          </cell>
          <cell r="J257">
            <v>0</v>
          </cell>
          <cell r="K257">
            <v>0</v>
          </cell>
          <cell r="L257">
            <v>770.93</v>
          </cell>
          <cell r="M257">
            <v>2151.0500000000002</v>
          </cell>
          <cell r="N257">
            <v>34.190000000000055</v>
          </cell>
          <cell r="O257">
            <v>0</v>
          </cell>
          <cell r="P257">
            <v>1781.11</v>
          </cell>
          <cell r="Q257">
            <v>100.08</v>
          </cell>
          <cell r="R257">
            <v>1455.76</v>
          </cell>
          <cell r="S257">
            <v>0</v>
          </cell>
          <cell r="T257">
            <v>11139.4</v>
          </cell>
          <cell r="U257">
            <v>2204</v>
          </cell>
          <cell r="V257">
            <v>2148</v>
          </cell>
          <cell r="W257">
            <v>3440</v>
          </cell>
          <cell r="X257">
            <v>2632</v>
          </cell>
          <cell r="Y257">
            <v>3780</v>
          </cell>
          <cell r="Z257">
            <v>2800</v>
          </cell>
          <cell r="AA257">
            <v>3524</v>
          </cell>
          <cell r="AB257">
            <v>3460</v>
          </cell>
          <cell r="AC257">
            <v>4624</v>
          </cell>
          <cell r="AD257">
            <v>4168</v>
          </cell>
          <cell r="AE257">
            <v>3536</v>
          </cell>
          <cell r="AF257">
            <v>3684</v>
          </cell>
          <cell r="AG257">
            <v>17432.52</v>
          </cell>
          <cell r="AH257">
            <v>40000</v>
          </cell>
          <cell r="AI257">
            <v>40000</v>
          </cell>
        </row>
        <row r="258">
          <cell r="A258" t="str">
            <v>99793other</v>
          </cell>
          <cell r="B258" t="str">
            <v>Mass Ave</v>
          </cell>
          <cell r="C258" t="str">
            <v>Mass Ave</v>
          </cell>
          <cell r="D258" t="str">
            <v>16710</v>
          </cell>
          <cell r="E258" t="str">
            <v>Act of Public Authority</v>
          </cell>
          <cell r="F258" t="str">
            <v>99793</v>
          </cell>
          <cell r="G258" t="str">
            <v>Con Mass. Ave. APUBA</v>
          </cell>
          <cell r="H258" t="str">
            <v>other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999.71</v>
          </cell>
          <cell r="Q258">
            <v>0</v>
          </cell>
          <cell r="R258">
            <v>0</v>
          </cell>
          <cell r="S258">
            <v>0</v>
          </cell>
          <cell r="T258">
            <v>362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1361.71</v>
          </cell>
          <cell r="AH258">
            <v>0</v>
          </cell>
          <cell r="AI258">
            <v>0</v>
          </cell>
        </row>
        <row r="259">
          <cell r="A259" t="str">
            <v>99793overtime</v>
          </cell>
          <cell r="B259" t="str">
            <v>Mass Ave</v>
          </cell>
          <cell r="C259" t="str">
            <v>Mass Ave</v>
          </cell>
          <cell r="D259" t="str">
            <v>16710</v>
          </cell>
          <cell r="E259" t="str">
            <v>Act of Public Authority</v>
          </cell>
          <cell r="F259" t="str">
            <v>99793</v>
          </cell>
          <cell r="G259" t="str">
            <v>Con Mass. Ave. APUBA</v>
          </cell>
          <cell r="H259" t="str">
            <v>overtime</v>
          </cell>
          <cell r="I259">
            <v>0</v>
          </cell>
          <cell r="J259">
            <v>0</v>
          </cell>
          <cell r="K259">
            <v>0</v>
          </cell>
          <cell r="L259">
            <v>1147.56</v>
          </cell>
          <cell r="M259">
            <v>1925.99</v>
          </cell>
          <cell r="N259">
            <v>2011.72</v>
          </cell>
          <cell r="O259">
            <v>0</v>
          </cell>
          <cell r="P259">
            <v>3580.31</v>
          </cell>
          <cell r="Q259">
            <v>529.74</v>
          </cell>
          <cell r="R259">
            <v>8089.16</v>
          </cell>
          <cell r="S259">
            <v>0</v>
          </cell>
          <cell r="T259">
            <v>296.77999999999884</v>
          </cell>
          <cell r="U259">
            <v>165</v>
          </cell>
          <cell r="V259">
            <v>161</v>
          </cell>
          <cell r="W259">
            <v>258</v>
          </cell>
          <cell r="X259">
            <v>197</v>
          </cell>
          <cell r="Y259">
            <v>284</v>
          </cell>
          <cell r="Z259">
            <v>210</v>
          </cell>
          <cell r="AA259">
            <v>264</v>
          </cell>
          <cell r="AB259">
            <v>260</v>
          </cell>
          <cell r="AC259">
            <v>347</v>
          </cell>
          <cell r="AD259">
            <v>313</v>
          </cell>
          <cell r="AE259">
            <v>265</v>
          </cell>
          <cell r="AF259">
            <v>276</v>
          </cell>
          <cell r="AG259">
            <v>17581.259999999998</v>
          </cell>
          <cell r="AH259">
            <v>3000</v>
          </cell>
          <cell r="AI259">
            <v>3000</v>
          </cell>
        </row>
        <row r="260">
          <cell r="A260" t="str">
            <v>99793total</v>
          </cell>
          <cell r="B260" t="str">
            <v>Mass Ave</v>
          </cell>
          <cell r="C260" t="str">
            <v>Mass Ave</v>
          </cell>
          <cell r="D260" t="str">
            <v>16710</v>
          </cell>
          <cell r="E260" t="str">
            <v>Act of Public Authority</v>
          </cell>
          <cell r="F260" t="str">
            <v>99793</v>
          </cell>
          <cell r="G260" t="str">
            <v>Con Mass. Ave. APUBA</v>
          </cell>
          <cell r="H260" t="str">
            <v>total</v>
          </cell>
          <cell r="I260">
            <v>4861.82</v>
          </cell>
          <cell r="J260">
            <v>0</v>
          </cell>
          <cell r="K260">
            <v>603.88</v>
          </cell>
          <cell r="L260">
            <v>7107.11</v>
          </cell>
          <cell r="M260">
            <v>15018.5</v>
          </cell>
          <cell r="N260">
            <v>10091.719999999999</v>
          </cell>
          <cell r="O260">
            <v>9718.49</v>
          </cell>
          <cell r="P260">
            <v>13968.97</v>
          </cell>
          <cell r="Q260">
            <v>11372.5</v>
          </cell>
          <cell r="R260">
            <v>54394.34</v>
          </cell>
          <cell r="S260">
            <v>9838.8700000000099</v>
          </cell>
          <cell r="T260">
            <v>14916.92</v>
          </cell>
          <cell r="U260">
            <v>6930</v>
          </cell>
          <cell r="V260">
            <v>6755</v>
          </cell>
          <cell r="W260">
            <v>10819</v>
          </cell>
          <cell r="X260">
            <v>8277</v>
          </cell>
          <cell r="Y260">
            <v>11889</v>
          </cell>
          <cell r="Z260">
            <v>8806</v>
          </cell>
          <cell r="AA260">
            <v>11083</v>
          </cell>
          <cell r="AB260">
            <v>10882</v>
          </cell>
          <cell r="AC260">
            <v>14543</v>
          </cell>
          <cell r="AD260">
            <v>13109</v>
          </cell>
          <cell r="AE260">
            <v>11121</v>
          </cell>
          <cell r="AF260">
            <v>11586</v>
          </cell>
          <cell r="AG260">
            <v>151893.12000000002</v>
          </cell>
          <cell r="AH260">
            <v>125800</v>
          </cell>
          <cell r="AI260">
            <v>125800</v>
          </cell>
        </row>
        <row r="261">
          <cell r="A261" t="str">
            <v>03219benefits</v>
          </cell>
          <cell r="B261" t="str">
            <v>Mass Ave</v>
          </cell>
          <cell r="C261" t="str">
            <v>Mass Ave</v>
          </cell>
          <cell r="D261" t="str">
            <v>16710</v>
          </cell>
          <cell r="E261" t="str">
            <v>New Customer Connection</v>
          </cell>
          <cell r="F261" t="str">
            <v>03219</v>
          </cell>
          <cell r="G261" t="str">
            <v>Charles Smith Realty Co Washington St.@#680 Bos</v>
          </cell>
          <cell r="H261" t="str">
            <v>benefits</v>
          </cell>
          <cell r="I261">
            <v>0</v>
          </cell>
          <cell r="J261">
            <v>0</v>
          </cell>
          <cell r="K261">
            <v>698.32</v>
          </cell>
          <cell r="L261">
            <v>214.41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967.8</v>
          </cell>
          <cell r="R261">
            <v>3114.61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4995.1400000000003</v>
          </cell>
          <cell r="AH261">
            <v>0</v>
          </cell>
          <cell r="AI261">
            <v>0</v>
          </cell>
        </row>
        <row r="262">
          <cell r="A262" t="str">
            <v>03219imo</v>
          </cell>
          <cell r="B262" t="str">
            <v>Mass Ave</v>
          </cell>
          <cell r="C262" t="str">
            <v>Mass Ave</v>
          </cell>
          <cell r="D262" t="str">
            <v>16710</v>
          </cell>
          <cell r="E262" t="str">
            <v>New Customer Connection</v>
          </cell>
          <cell r="F262" t="str">
            <v>03219</v>
          </cell>
          <cell r="G262" t="str">
            <v>Charles Smith Realty Co Washington St.@#680 Bos</v>
          </cell>
          <cell r="H262" t="str">
            <v>imo</v>
          </cell>
          <cell r="I262">
            <v>0</v>
          </cell>
          <cell r="J262">
            <v>0</v>
          </cell>
          <cell r="K262">
            <v>8836.11</v>
          </cell>
          <cell r="L262">
            <v>-4559.3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6599.97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10876.78</v>
          </cell>
          <cell r="AH262">
            <v>0</v>
          </cell>
          <cell r="AI262">
            <v>0</v>
          </cell>
        </row>
        <row r="263">
          <cell r="A263" t="str">
            <v>03219invoice</v>
          </cell>
          <cell r="B263" t="str">
            <v>Mass Ave</v>
          </cell>
          <cell r="C263" t="str">
            <v>Mass Ave</v>
          </cell>
          <cell r="D263" t="str">
            <v>16710</v>
          </cell>
          <cell r="E263" t="str">
            <v>New Customer Connection</v>
          </cell>
          <cell r="F263" t="str">
            <v>03219</v>
          </cell>
          <cell r="G263" t="str">
            <v>Charles Smith Realty Co Washington St.@#680 Bos</v>
          </cell>
          <cell r="H263" t="str">
            <v>invoice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</row>
        <row r="264">
          <cell r="A264" t="str">
            <v>03219labor</v>
          </cell>
          <cell r="B264" t="str">
            <v>Mass Ave</v>
          </cell>
          <cell r="C264" t="str">
            <v>Mass Ave</v>
          </cell>
          <cell r="D264" t="str">
            <v>16710</v>
          </cell>
          <cell r="E264" t="str">
            <v>New Customer Connection</v>
          </cell>
          <cell r="F264" t="str">
            <v>03219</v>
          </cell>
          <cell r="G264" t="str">
            <v>Charles Smith Realty Co Washington St.@#680 Bos</v>
          </cell>
          <cell r="H264" t="str">
            <v>labor</v>
          </cell>
          <cell r="I264">
            <v>0</v>
          </cell>
          <cell r="J264">
            <v>0</v>
          </cell>
          <cell r="K264">
            <v>1216.24</v>
          </cell>
          <cell r="L264">
            <v>334.98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1496.27</v>
          </cell>
          <cell r="R264">
            <v>5283.24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8330.73</v>
          </cell>
          <cell r="AH264">
            <v>0</v>
          </cell>
          <cell r="AI264">
            <v>0</v>
          </cell>
        </row>
        <row r="265">
          <cell r="A265" t="str">
            <v>03219material</v>
          </cell>
          <cell r="B265" t="str">
            <v>Mass Ave</v>
          </cell>
          <cell r="C265" t="str">
            <v>Mass Ave</v>
          </cell>
          <cell r="D265" t="str">
            <v>16710</v>
          </cell>
          <cell r="E265" t="str">
            <v>New Customer Connection</v>
          </cell>
          <cell r="F265" t="str">
            <v>03219</v>
          </cell>
          <cell r="G265" t="str">
            <v>Charles Smith Realty Co Washington St.@#680 Bos</v>
          </cell>
          <cell r="H265" t="str">
            <v>material</v>
          </cell>
          <cell r="I265">
            <v>0</v>
          </cell>
          <cell r="J265">
            <v>0</v>
          </cell>
          <cell r="K265">
            <v>8836.11</v>
          </cell>
          <cell r="L265">
            <v>-4559.3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6599.97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10876.78</v>
          </cell>
          <cell r="AH265">
            <v>0</v>
          </cell>
          <cell r="AI265">
            <v>0</v>
          </cell>
        </row>
        <row r="266">
          <cell r="A266" t="str">
            <v>03219overtime</v>
          </cell>
          <cell r="B266" t="str">
            <v>Mass Ave</v>
          </cell>
          <cell r="C266" t="str">
            <v>Mass Ave</v>
          </cell>
          <cell r="D266" t="str">
            <v>16710</v>
          </cell>
          <cell r="E266" t="str">
            <v>New Customer Connection</v>
          </cell>
          <cell r="F266" t="str">
            <v>03219</v>
          </cell>
          <cell r="G266" t="str">
            <v>Charles Smith Realty Co Washington St.@#680 Bos</v>
          </cell>
          <cell r="H266" t="str">
            <v>overtime</v>
          </cell>
          <cell r="I266">
            <v>0</v>
          </cell>
          <cell r="J266">
            <v>0</v>
          </cell>
          <cell r="K266">
            <v>1066.75</v>
          </cell>
          <cell r="L266">
            <v>960.65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305.42</v>
          </cell>
          <cell r="R266">
            <v>1594.01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3926.83</v>
          </cell>
          <cell r="AH266">
            <v>0</v>
          </cell>
          <cell r="AI266">
            <v>0</v>
          </cell>
        </row>
        <row r="267">
          <cell r="A267" t="str">
            <v>03219total</v>
          </cell>
          <cell r="B267" t="str">
            <v>Mass Ave</v>
          </cell>
          <cell r="C267" t="str">
            <v>Mass Ave</v>
          </cell>
          <cell r="D267" t="str">
            <v>16710</v>
          </cell>
          <cell r="E267" t="str">
            <v>New Customer Connection</v>
          </cell>
          <cell r="F267" t="str">
            <v>03219</v>
          </cell>
          <cell r="G267" t="str">
            <v>Charles Smith Realty Co Washington St.@#680 Bos</v>
          </cell>
          <cell r="H267" t="str">
            <v>total</v>
          </cell>
          <cell r="I267">
            <v>0</v>
          </cell>
          <cell r="J267">
            <v>0</v>
          </cell>
          <cell r="K267">
            <v>11817.42</v>
          </cell>
          <cell r="L267">
            <v>-3049.26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9369.4599999999991</v>
          </cell>
          <cell r="R267">
            <v>9991.86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28129.48</v>
          </cell>
          <cell r="AH267">
            <v>0</v>
          </cell>
          <cell r="AI267">
            <v>0</v>
          </cell>
        </row>
        <row r="268">
          <cell r="A268" t="str">
            <v>03221imo</v>
          </cell>
          <cell r="B268" t="str">
            <v>Mass Ave</v>
          </cell>
          <cell r="C268" t="str">
            <v>Mass Ave</v>
          </cell>
          <cell r="D268" t="str">
            <v>16710</v>
          </cell>
          <cell r="E268" t="str">
            <v>New Customer Connection</v>
          </cell>
          <cell r="F268" t="str">
            <v>03221</v>
          </cell>
          <cell r="G268" t="str">
            <v>Davis Company Cambridge St.@#161 Bos</v>
          </cell>
          <cell r="H268" t="str">
            <v>imo</v>
          </cell>
          <cell r="I268">
            <v>0</v>
          </cell>
          <cell r="J268">
            <v>0</v>
          </cell>
          <cell r="K268">
            <v>-31186.5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-31186.5</v>
          </cell>
          <cell r="AH268">
            <v>0</v>
          </cell>
          <cell r="AI268">
            <v>0</v>
          </cell>
        </row>
        <row r="269">
          <cell r="A269" t="str">
            <v>03221other</v>
          </cell>
          <cell r="B269" t="str">
            <v>Mass Ave</v>
          </cell>
          <cell r="C269" t="str">
            <v>Mass Ave</v>
          </cell>
          <cell r="D269" t="str">
            <v>16710</v>
          </cell>
          <cell r="E269" t="str">
            <v>New Customer Connection</v>
          </cell>
          <cell r="F269" t="str">
            <v>03221</v>
          </cell>
          <cell r="G269" t="str">
            <v>Davis Company Cambridge St.@#161 Bos</v>
          </cell>
          <cell r="H269" t="str">
            <v>other</v>
          </cell>
          <cell r="I269">
            <v>0</v>
          </cell>
          <cell r="J269">
            <v>0</v>
          </cell>
          <cell r="K269">
            <v>-31186.5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-31186.5</v>
          </cell>
          <cell r="AH269">
            <v>0</v>
          </cell>
          <cell r="AI269">
            <v>0</v>
          </cell>
        </row>
        <row r="270">
          <cell r="A270" t="str">
            <v>03221total</v>
          </cell>
          <cell r="B270" t="str">
            <v>Mass Ave</v>
          </cell>
          <cell r="C270" t="str">
            <v>Mass Ave</v>
          </cell>
          <cell r="D270" t="str">
            <v>16710</v>
          </cell>
          <cell r="E270" t="str">
            <v>New Customer Connection</v>
          </cell>
          <cell r="F270" t="str">
            <v>03221</v>
          </cell>
          <cell r="G270" t="str">
            <v>Davis Company Cambridge St.@#161 Bos</v>
          </cell>
          <cell r="H270" t="str">
            <v>total</v>
          </cell>
          <cell r="I270">
            <v>0</v>
          </cell>
          <cell r="J270">
            <v>0</v>
          </cell>
          <cell r="K270">
            <v>-31186.5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-31186.5</v>
          </cell>
          <cell r="AH270">
            <v>0</v>
          </cell>
          <cell r="AI270">
            <v>0</v>
          </cell>
        </row>
        <row r="271">
          <cell r="A271" t="str">
            <v>03222benefits</v>
          </cell>
          <cell r="B271" t="str">
            <v>Mass Ave</v>
          </cell>
          <cell r="C271" t="str">
            <v>Mass Ave</v>
          </cell>
          <cell r="D271" t="str">
            <v>16710</v>
          </cell>
          <cell r="E271" t="str">
            <v>New Customer Connection</v>
          </cell>
          <cell r="F271" t="str">
            <v>03222</v>
          </cell>
          <cell r="G271" t="str">
            <v>Smith &amp; Wollensky Arlington St.@#101 Bos</v>
          </cell>
          <cell r="H271" t="str">
            <v>benefits</v>
          </cell>
          <cell r="I271">
            <v>3175.18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3175.18</v>
          </cell>
          <cell r="AH271">
            <v>0</v>
          </cell>
          <cell r="AI271">
            <v>0</v>
          </cell>
        </row>
        <row r="272">
          <cell r="A272" t="str">
            <v>03222imo</v>
          </cell>
          <cell r="B272" t="str">
            <v>Mass Ave</v>
          </cell>
          <cell r="C272" t="str">
            <v>Mass Ave</v>
          </cell>
          <cell r="D272" t="str">
            <v>16710</v>
          </cell>
          <cell r="E272" t="str">
            <v>New Customer Connection</v>
          </cell>
          <cell r="F272" t="str">
            <v>03222</v>
          </cell>
          <cell r="G272" t="str">
            <v>Smith &amp; Wollensky Arlington St.@#101 Bos</v>
          </cell>
          <cell r="H272" t="str">
            <v>imo</v>
          </cell>
          <cell r="I272">
            <v>151.35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84199.56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84350.91</v>
          </cell>
          <cell r="AH272">
            <v>0</v>
          </cell>
          <cell r="AI272">
            <v>0</v>
          </cell>
        </row>
        <row r="273">
          <cell r="A273" t="str">
            <v>03222invoice</v>
          </cell>
          <cell r="B273" t="str">
            <v>Mass Ave</v>
          </cell>
          <cell r="C273" t="str">
            <v>Mass Ave</v>
          </cell>
          <cell r="D273" t="str">
            <v>16710</v>
          </cell>
          <cell r="E273" t="str">
            <v>New Customer Connection</v>
          </cell>
          <cell r="F273" t="str">
            <v>03222</v>
          </cell>
          <cell r="G273" t="str">
            <v>Smith &amp; Wollensky Arlington St.@#101 Bos</v>
          </cell>
          <cell r="H273" t="str">
            <v>invoice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84199.56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84199.56</v>
          </cell>
          <cell r="AH273">
            <v>0</v>
          </cell>
          <cell r="AI273">
            <v>0</v>
          </cell>
        </row>
        <row r="274">
          <cell r="A274" t="str">
            <v>03222labor</v>
          </cell>
          <cell r="B274" t="str">
            <v>Mass Ave</v>
          </cell>
          <cell r="C274" t="str">
            <v>Mass Ave</v>
          </cell>
          <cell r="D274" t="str">
            <v>16710</v>
          </cell>
          <cell r="E274" t="str">
            <v>New Customer Connection</v>
          </cell>
          <cell r="F274" t="str">
            <v>03222</v>
          </cell>
          <cell r="G274" t="str">
            <v>Smith &amp; Wollensky Arlington St.@#101 Bos</v>
          </cell>
          <cell r="H274" t="str">
            <v>labor</v>
          </cell>
          <cell r="I274">
            <v>4427.75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4427.75</v>
          </cell>
          <cell r="AH274">
            <v>0</v>
          </cell>
          <cell r="AI274">
            <v>0</v>
          </cell>
        </row>
        <row r="275">
          <cell r="A275" t="str">
            <v>03222material</v>
          </cell>
          <cell r="B275" t="str">
            <v>Mass Ave</v>
          </cell>
          <cell r="C275" t="str">
            <v>Mass Ave</v>
          </cell>
          <cell r="D275" t="str">
            <v>16710</v>
          </cell>
          <cell r="E275" t="str">
            <v>New Customer Connection</v>
          </cell>
          <cell r="F275" t="str">
            <v>03222</v>
          </cell>
          <cell r="G275" t="str">
            <v>Smith &amp; Wollensky Arlington St.@#101 Bos</v>
          </cell>
          <cell r="H275" t="str">
            <v>material</v>
          </cell>
          <cell r="I275">
            <v>151.35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151.35</v>
          </cell>
          <cell r="AH275">
            <v>0</v>
          </cell>
          <cell r="AI275">
            <v>0</v>
          </cell>
        </row>
        <row r="276">
          <cell r="A276" t="str">
            <v>03222overtime</v>
          </cell>
          <cell r="B276" t="str">
            <v>Mass Ave</v>
          </cell>
          <cell r="C276" t="str">
            <v>Mass Ave</v>
          </cell>
          <cell r="D276" t="str">
            <v>16710</v>
          </cell>
          <cell r="E276" t="str">
            <v>New Customer Connection</v>
          </cell>
          <cell r="F276" t="str">
            <v>03222</v>
          </cell>
          <cell r="G276" t="str">
            <v>Smith &amp; Wollensky Arlington St.@#101 Bos</v>
          </cell>
          <cell r="H276" t="str">
            <v>overtime</v>
          </cell>
          <cell r="I276">
            <v>1832.41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1832.41</v>
          </cell>
          <cell r="AH276">
            <v>0</v>
          </cell>
          <cell r="AI276">
            <v>0</v>
          </cell>
        </row>
        <row r="277">
          <cell r="A277" t="str">
            <v>03222total</v>
          </cell>
          <cell r="B277" t="str">
            <v>Mass Ave</v>
          </cell>
          <cell r="C277" t="str">
            <v>Mass Ave</v>
          </cell>
          <cell r="D277" t="str">
            <v>16710</v>
          </cell>
          <cell r="E277" t="str">
            <v>New Customer Connection</v>
          </cell>
          <cell r="F277" t="str">
            <v>03222</v>
          </cell>
          <cell r="G277" t="str">
            <v>Smith &amp; Wollensky Arlington St.@#101 Bos</v>
          </cell>
          <cell r="H277" t="str">
            <v>total</v>
          </cell>
          <cell r="I277">
            <v>9586.69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84199.56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93786.25</v>
          </cell>
          <cell r="AH277">
            <v>0</v>
          </cell>
          <cell r="AI277">
            <v>0</v>
          </cell>
        </row>
        <row r="278">
          <cell r="A278" t="str">
            <v>03233benefits</v>
          </cell>
          <cell r="B278" t="str">
            <v>Mass Ave</v>
          </cell>
          <cell r="C278" t="str">
            <v>Mass Ave</v>
          </cell>
          <cell r="D278" t="str">
            <v>16710</v>
          </cell>
          <cell r="E278" t="str">
            <v>New Customer Connection</v>
          </cell>
          <cell r="F278" t="str">
            <v>03233</v>
          </cell>
          <cell r="G278" t="str">
            <v>Gyaymac Pr Cambridge St. @#1 Bos</v>
          </cell>
          <cell r="H278" t="str">
            <v>benefits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86.69</v>
          </cell>
          <cell r="R278">
            <v>2626.96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2713.65</v>
          </cell>
          <cell r="AH278">
            <v>0</v>
          </cell>
          <cell r="AI278">
            <v>0</v>
          </cell>
        </row>
        <row r="279">
          <cell r="A279" t="str">
            <v>03233imo</v>
          </cell>
          <cell r="B279" t="str">
            <v>Mass Ave</v>
          </cell>
          <cell r="C279" t="str">
            <v>Mass Ave</v>
          </cell>
          <cell r="D279" t="str">
            <v>16710</v>
          </cell>
          <cell r="E279" t="str">
            <v>New Customer Connection</v>
          </cell>
          <cell r="F279" t="str">
            <v>03233</v>
          </cell>
          <cell r="G279" t="str">
            <v>Gyaymac Pr Cambridge St. @#1 Bos</v>
          </cell>
          <cell r="H279" t="str">
            <v>imo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72.97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72.97</v>
          </cell>
          <cell r="AH279">
            <v>0</v>
          </cell>
          <cell r="AI279">
            <v>0</v>
          </cell>
        </row>
        <row r="280">
          <cell r="A280" t="str">
            <v>03233labor</v>
          </cell>
          <cell r="B280" t="str">
            <v>Mass Ave</v>
          </cell>
          <cell r="C280" t="str">
            <v>Mass Ave</v>
          </cell>
          <cell r="D280" t="str">
            <v>16710</v>
          </cell>
          <cell r="E280" t="str">
            <v>New Customer Connection</v>
          </cell>
          <cell r="F280" t="str">
            <v>03233</v>
          </cell>
          <cell r="G280" t="str">
            <v>Gyaymac Pr Cambridge St. @#1 Bos</v>
          </cell>
          <cell r="H280" t="str">
            <v>labor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135.88</v>
          </cell>
          <cell r="R280">
            <v>4222.87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4358.75</v>
          </cell>
          <cell r="AH280">
            <v>0</v>
          </cell>
          <cell r="AI280">
            <v>0</v>
          </cell>
        </row>
        <row r="281">
          <cell r="A281" t="str">
            <v>03233material</v>
          </cell>
          <cell r="B281" t="str">
            <v>Mass Ave</v>
          </cell>
          <cell r="C281" t="str">
            <v>Mass Ave</v>
          </cell>
          <cell r="D281" t="str">
            <v>16710</v>
          </cell>
          <cell r="E281" t="str">
            <v>New Customer Connection</v>
          </cell>
          <cell r="F281" t="str">
            <v>03233</v>
          </cell>
          <cell r="G281" t="str">
            <v>Gyaymac Pr Cambridge St. @#1 Bos</v>
          </cell>
          <cell r="H281" t="str">
            <v>material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72.97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72.97</v>
          </cell>
          <cell r="AH281">
            <v>0</v>
          </cell>
          <cell r="AI281">
            <v>0</v>
          </cell>
        </row>
        <row r="282">
          <cell r="A282" t="str">
            <v>03233overtime</v>
          </cell>
          <cell r="B282" t="str">
            <v>Mass Ave</v>
          </cell>
          <cell r="C282" t="str">
            <v>Mass Ave</v>
          </cell>
          <cell r="D282" t="str">
            <v>16710</v>
          </cell>
          <cell r="E282" t="str">
            <v>New Customer Connection</v>
          </cell>
          <cell r="F282" t="str">
            <v>03233</v>
          </cell>
          <cell r="G282" t="str">
            <v>Gyaymac Pr Cambridge St. @#1 Bos</v>
          </cell>
          <cell r="H282" t="str">
            <v>overtime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1581.59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1581.59</v>
          </cell>
          <cell r="AH282">
            <v>0</v>
          </cell>
          <cell r="AI282">
            <v>0</v>
          </cell>
        </row>
        <row r="283">
          <cell r="A283" t="str">
            <v>03233total</v>
          </cell>
          <cell r="B283" t="str">
            <v>Mass Ave</v>
          </cell>
          <cell r="C283" t="str">
            <v>Mass Ave</v>
          </cell>
          <cell r="D283" t="str">
            <v>16710</v>
          </cell>
          <cell r="E283" t="str">
            <v>New Customer Connection</v>
          </cell>
          <cell r="F283" t="str">
            <v>03233</v>
          </cell>
          <cell r="G283" t="str">
            <v>Gyaymac Pr Cambridge St. @#1 Bos</v>
          </cell>
          <cell r="H283" t="str">
            <v>total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222.57</v>
          </cell>
          <cell r="R283">
            <v>8431.42</v>
          </cell>
          <cell r="S283">
            <v>0</v>
          </cell>
          <cell r="T283">
            <v>72.969999999999345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8726.9599999999991</v>
          </cell>
          <cell r="AH283">
            <v>0</v>
          </cell>
          <cell r="AI283">
            <v>0</v>
          </cell>
        </row>
        <row r="284">
          <cell r="A284" t="str">
            <v>03234imo</v>
          </cell>
          <cell r="B284" t="str">
            <v>Mass Ave</v>
          </cell>
          <cell r="C284" t="str">
            <v>Mass Ave</v>
          </cell>
          <cell r="D284" t="str">
            <v>16710</v>
          </cell>
          <cell r="E284" t="str">
            <v>New Customer Connection</v>
          </cell>
          <cell r="F284" t="str">
            <v>03234</v>
          </cell>
          <cell r="G284" t="str">
            <v>Westland Trust Westland Ave@#1 Bos</v>
          </cell>
          <cell r="H284" t="str">
            <v>imo</v>
          </cell>
          <cell r="I284">
            <v>0</v>
          </cell>
          <cell r="J284">
            <v>0</v>
          </cell>
          <cell r="K284">
            <v>-2875</v>
          </cell>
          <cell r="L284">
            <v>2875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A285" t="str">
            <v>03234invoice</v>
          </cell>
          <cell r="B285" t="str">
            <v>Mass Ave</v>
          </cell>
          <cell r="C285" t="str">
            <v>Mass Ave</v>
          </cell>
          <cell r="D285" t="str">
            <v>16710</v>
          </cell>
          <cell r="E285" t="str">
            <v>New Customer Connection</v>
          </cell>
          <cell r="F285" t="str">
            <v>03234</v>
          </cell>
          <cell r="G285" t="str">
            <v>Westland Trust Westland Ave@#1 Bos</v>
          </cell>
          <cell r="H285" t="str">
            <v>invoice</v>
          </cell>
          <cell r="I285">
            <v>0</v>
          </cell>
          <cell r="J285">
            <v>0</v>
          </cell>
          <cell r="K285">
            <v>-2875</v>
          </cell>
          <cell r="L285">
            <v>2875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A286" t="str">
            <v>03234total</v>
          </cell>
          <cell r="B286" t="str">
            <v>Mass Ave</v>
          </cell>
          <cell r="C286" t="str">
            <v>Mass Ave</v>
          </cell>
          <cell r="D286" t="str">
            <v>16710</v>
          </cell>
          <cell r="E286" t="str">
            <v>New Customer Connection</v>
          </cell>
          <cell r="F286" t="str">
            <v>03234</v>
          </cell>
          <cell r="G286" t="str">
            <v>Westland Trust Westland Ave@#1 Bos</v>
          </cell>
          <cell r="H286" t="str">
            <v>total</v>
          </cell>
          <cell r="I286">
            <v>0</v>
          </cell>
          <cell r="J286">
            <v>0</v>
          </cell>
          <cell r="K286">
            <v>-2875</v>
          </cell>
          <cell r="L286">
            <v>2875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A287" t="str">
            <v>03235benefits</v>
          </cell>
          <cell r="B287" t="str">
            <v>Mass Ave</v>
          </cell>
          <cell r="C287" t="str">
            <v>Mass Ave</v>
          </cell>
          <cell r="D287" t="str">
            <v>16710</v>
          </cell>
          <cell r="E287" t="str">
            <v>New Customer Connection</v>
          </cell>
          <cell r="F287" t="str">
            <v>03235</v>
          </cell>
          <cell r="G287" t="str">
            <v>Suffolk Costruction Broad St.@#80 Bos</v>
          </cell>
          <cell r="H287" t="str">
            <v>benefits</v>
          </cell>
          <cell r="I287">
            <v>0</v>
          </cell>
          <cell r="J287">
            <v>0</v>
          </cell>
          <cell r="K287">
            <v>0</v>
          </cell>
          <cell r="L287">
            <v>1779.59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3849.24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5628.83</v>
          </cell>
          <cell r="AH287">
            <v>0</v>
          </cell>
          <cell r="AI287">
            <v>0</v>
          </cell>
        </row>
        <row r="288">
          <cell r="A288" t="str">
            <v>03235imo</v>
          </cell>
          <cell r="B288" t="str">
            <v>Mass Ave</v>
          </cell>
          <cell r="C288" t="str">
            <v>Mass Ave</v>
          </cell>
          <cell r="D288" t="str">
            <v>16710</v>
          </cell>
          <cell r="E288" t="str">
            <v>New Customer Connection</v>
          </cell>
          <cell r="F288" t="str">
            <v>03235</v>
          </cell>
          <cell r="G288" t="str">
            <v>Suffolk Costruction Broad St.@#80 Bos</v>
          </cell>
          <cell r="H288" t="str">
            <v>imo</v>
          </cell>
          <cell r="I288">
            <v>5.08</v>
          </cell>
          <cell r="J288">
            <v>20387.5</v>
          </cell>
          <cell r="K288">
            <v>11662.9</v>
          </cell>
          <cell r="L288">
            <v>-5130.57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9529.4699999999993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36454.380000000005</v>
          </cell>
          <cell r="AH288">
            <v>0</v>
          </cell>
          <cell r="AI288">
            <v>0</v>
          </cell>
        </row>
        <row r="289">
          <cell r="A289" t="str">
            <v>03235invoice</v>
          </cell>
          <cell r="B289" t="str">
            <v>Mass Ave</v>
          </cell>
          <cell r="C289" t="str">
            <v>Mass Ave</v>
          </cell>
          <cell r="D289" t="str">
            <v>16710</v>
          </cell>
          <cell r="E289" t="str">
            <v>New Customer Connection</v>
          </cell>
          <cell r="F289" t="str">
            <v>03235</v>
          </cell>
          <cell r="G289" t="str">
            <v>Suffolk Costruction Broad St.@#80 Bos</v>
          </cell>
          <cell r="H289" t="str">
            <v>invoice</v>
          </cell>
          <cell r="I289">
            <v>0</v>
          </cell>
          <cell r="J289">
            <v>20387.5</v>
          </cell>
          <cell r="K289">
            <v>-2121.17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18266.330000000002</v>
          </cell>
          <cell r="AH289">
            <v>0</v>
          </cell>
          <cell r="AI289">
            <v>0</v>
          </cell>
        </row>
        <row r="290">
          <cell r="A290" t="str">
            <v>03235labor</v>
          </cell>
          <cell r="B290" t="str">
            <v>Mass Ave</v>
          </cell>
          <cell r="C290" t="str">
            <v>Mass Ave</v>
          </cell>
          <cell r="D290" t="str">
            <v>16710</v>
          </cell>
          <cell r="E290" t="str">
            <v>New Customer Connection</v>
          </cell>
          <cell r="F290" t="str">
            <v>03235</v>
          </cell>
          <cell r="G290" t="str">
            <v>Suffolk Costruction Broad St.@#80 Bos</v>
          </cell>
          <cell r="H290" t="str">
            <v>labor</v>
          </cell>
          <cell r="I290">
            <v>0</v>
          </cell>
          <cell r="J290">
            <v>0</v>
          </cell>
          <cell r="K290">
            <v>0</v>
          </cell>
          <cell r="L290">
            <v>2898.24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6106.98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9005.2199999999993</v>
          </cell>
          <cell r="AH290">
            <v>0</v>
          </cell>
          <cell r="AI290">
            <v>0</v>
          </cell>
        </row>
        <row r="291">
          <cell r="A291" t="str">
            <v>03235material</v>
          </cell>
          <cell r="B291" t="str">
            <v>Mass Ave</v>
          </cell>
          <cell r="C291" t="str">
            <v>Mass Ave</v>
          </cell>
          <cell r="D291" t="str">
            <v>16710</v>
          </cell>
          <cell r="E291" t="str">
            <v>New Customer Connection</v>
          </cell>
          <cell r="F291" t="str">
            <v>03235</v>
          </cell>
          <cell r="G291" t="str">
            <v>Suffolk Costruction Broad St.@#80 Bos</v>
          </cell>
          <cell r="H291" t="str">
            <v>material</v>
          </cell>
          <cell r="I291">
            <v>5.08</v>
          </cell>
          <cell r="J291">
            <v>0</v>
          </cell>
          <cell r="K291">
            <v>13784.07</v>
          </cell>
          <cell r="L291">
            <v>-5130.57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9529.4699999999993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18188.05</v>
          </cell>
          <cell r="AH291">
            <v>0</v>
          </cell>
          <cell r="AI291">
            <v>0</v>
          </cell>
        </row>
        <row r="292">
          <cell r="A292" t="str">
            <v>03235overtime</v>
          </cell>
          <cell r="B292" t="str">
            <v>Mass Ave</v>
          </cell>
          <cell r="C292" t="str">
            <v>Mass Ave</v>
          </cell>
          <cell r="D292" t="str">
            <v>16710</v>
          </cell>
          <cell r="E292" t="str">
            <v>New Customer Connection</v>
          </cell>
          <cell r="F292" t="str">
            <v>03235</v>
          </cell>
          <cell r="G292" t="str">
            <v>Suffolk Costruction Broad St.@#80 Bos</v>
          </cell>
          <cell r="H292" t="str">
            <v>overtime</v>
          </cell>
          <cell r="I292">
            <v>0</v>
          </cell>
          <cell r="J292">
            <v>0</v>
          </cell>
          <cell r="K292">
            <v>745.62</v>
          </cell>
          <cell r="L292">
            <v>2764.93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5678.3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9188.85</v>
          </cell>
          <cell r="AH292">
            <v>0</v>
          </cell>
          <cell r="AI292">
            <v>0</v>
          </cell>
        </row>
        <row r="293">
          <cell r="A293" t="str">
            <v>03235total</v>
          </cell>
          <cell r="B293" t="str">
            <v>Mass Ave</v>
          </cell>
          <cell r="C293" t="str">
            <v>Mass Ave</v>
          </cell>
          <cell r="D293" t="str">
            <v>16710</v>
          </cell>
          <cell r="E293" t="str">
            <v>New Customer Connection</v>
          </cell>
          <cell r="F293" t="str">
            <v>03235</v>
          </cell>
          <cell r="G293" t="str">
            <v>Suffolk Costruction Broad St.@#80 Bos</v>
          </cell>
          <cell r="H293" t="str">
            <v>total</v>
          </cell>
          <cell r="I293">
            <v>5.08</v>
          </cell>
          <cell r="J293">
            <v>20387.5</v>
          </cell>
          <cell r="K293">
            <v>12408.52</v>
          </cell>
          <cell r="L293">
            <v>2312.19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25163.99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60277.280000000013</v>
          </cell>
          <cell r="AH293">
            <v>0</v>
          </cell>
          <cell r="AI293">
            <v>0</v>
          </cell>
        </row>
        <row r="294">
          <cell r="A294" t="str">
            <v>03236imo</v>
          </cell>
          <cell r="B294" t="str">
            <v>Mass Ave</v>
          </cell>
          <cell r="C294" t="str">
            <v>Mass Ave</v>
          </cell>
          <cell r="D294" t="str">
            <v>16710</v>
          </cell>
          <cell r="E294" t="str">
            <v>New Customer Connection</v>
          </cell>
          <cell r="F294" t="str">
            <v>03236</v>
          </cell>
          <cell r="G294" t="str">
            <v>EDIC/BRA Mason St. Bos</v>
          </cell>
          <cell r="H294" t="str">
            <v>imo</v>
          </cell>
          <cell r="I294">
            <v>3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1914.7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1917.7</v>
          </cell>
          <cell r="AH294">
            <v>0</v>
          </cell>
          <cell r="AI294">
            <v>0</v>
          </cell>
        </row>
        <row r="295">
          <cell r="A295" t="str">
            <v>03236invoice</v>
          </cell>
          <cell r="B295" t="str">
            <v>Mass Ave</v>
          </cell>
          <cell r="C295" t="str">
            <v>Mass Ave</v>
          </cell>
          <cell r="D295" t="str">
            <v>16710</v>
          </cell>
          <cell r="E295" t="str">
            <v>New Customer Connection</v>
          </cell>
          <cell r="F295" t="str">
            <v>03236</v>
          </cell>
          <cell r="G295" t="str">
            <v>EDIC/BRA Mason St. Bos</v>
          </cell>
          <cell r="H295" t="str">
            <v>invoice</v>
          </cell>
          <cell r="I295">
            <v>3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3</v>
          </cell>
          <cell r="AH295">
            <v>0</v>
          </cell>
          <cell r="AI295">
            <v>0</v>
          </cell>
        </row>
        <row r="296">
          <cell r="A296" t="str">
            <v>03236other</v>
          </cell>
          <cell r="B296" t="str">
            <v>Mass Ave</v>
          </cell>
          <cell r="C296" t="str">
            <v>Mass Ave</v>
          </cell>
          <cell r="D296" t="str">
            <v>16710</v>
          </cell>
          <cell r="E296" t="str">
            <v>New Customer Connection</v>
          </cell>
          <cell r="F296" t="str">
            <v>03236</v>
          </cell>
          <cell r="G296" t="str">
            <v>EDIC/BRA Mason St. Bos</v>
          </cell>
          <cell r="H296" t="str">
            <v>other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1914.7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1914.7</v>
          </cell>
          <cell r="AH296">
            <v>0</v>
          </cell>
          <cell r="AI296">
            <v>0</v>
          </cell>
        </row>
        <row r="297">
          <cell r="A297" t="str">
            <v>03236total</v>
          </cell>
          <cell r="B297" t="str">
            <v>Mass Ave</v>
          </cell>
          <cell r="C297" t="str">
            <v>Mass Ave</v>
          </cell>
          <cell r="D297" t="str">
            <v>16710</v>
          </cell>
          <cell r="E297" t="str">
            <v>New Customer Connection</v>
          </cell>
          <cell r="F297" t="str">
            <v>03236</v>
          </cell>
          <cell r="G297" t="str">
            <v>EDIC/BRA Mason St. Bos</v>
          </cell>
          <cell r="H297" t="str">
            <v>total</v>
          </cell>
          <cell r="I297">
            <v>3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1914.7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1917.7</v>
          </cell>
          <cell r="AH297">
            <v>0</v>
          </cell>
          <cell r="AI297">
            <v>0</v>
          </cell>
        </row>
        <row r="298">
          <cell r="A298" t="str">
            <v>03390benefits</v>
          </cell>
          <cell r="B298" t="str">
            <v>Mass Ave</v>
          </cell>
          <cell r="C298" t="str">
            <v>Mass Ave</v>
          </cell>
          <cell r="D298" t="str">
            <v>16710</v>
          </cell>
          <cell r="E298" t="str">
            <v>New Customer Connection</v>
          </cell>
          <cell r="F298" t="str">
            <v>03390</v>
          </cell>
          <cell r="G298" t="str">
            <v>BHA - Lenox St, Roxbury</v>
          </cell>
          <cell r="H298" t="str">
            <v>benefits</v>
          </cell>
          <cell r="I298">
            <v>350.2</v>
          </cell>
          <cell r="J298">
            <v>1108.1400000000001</v>
          </cell>
          <cell r="K298">
            <v>2700.93</v>
          </cell>
          <cell r="L298">
            <v>79.719999999999345</v>
          </cell>
          <cell r="M298">
            <v>0</v>
          </cell>
          <cell r="N298">
            <v>0</v>
          </cell>
          <cell r="O298">
            <v>208.48</v>
          </cell>
          <cell r="P298">
            <v>0</v>
          </cell>
          <cell r="Q298">
            <v>65.219999999999345</v>
          </cell>
          <cell r="R298">
            <v>2354.0300000000002</v>
          </cell>
          <cell r="S298">
            <v>1270.04</v>
          </cell>
          <cell r="T298">
            <v>1036.79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9173.5499999999993</v>
          </cell>
          <cell r="AH298">
            <v>0</v>
          </cell>
          <cell r="AI298">
            <v>0</v>
          </cell>
        </row>
        <row r="299">
          <cell r="A299" t="str">
            <v>03390imo</v>
          </cell>
          <cell r="B299" t="str">
            <v>Mass Ave</v>
          </cell>
          <cell r="C299" t="str">
            <v>Mass Ave</v>
          </cell>
          <cell r="D299" t="str">
            <v>16710</v>
          </cell>
          <cell r="E299" t="str">
            <v>New Customer Connection</v>
          </cell>
          <cell r="F299" t="str">
            <v>03390</v>
          </cell>
          <cell r="G299" t="str">
            <v>BHA - Lenox St, Roxbury</v>
          </cell>
          <cell r="H299" t="str">
            <v>imo</v>
          </cell>
          <cell r="I299">
            <v>153.94</v>
          </cell>
          <cell r="J299">
            <v>527.78</v>
          </cell>
          <cell r="K299">
            <v>4826.43</v>
          </cell>
          <cell r="L299">
            <v>369.6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11598.15</v>
          </cell>
          <cell r="S299">
            <v>-8003.9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9472.0000000000018</v>
          </cell>
          <cell r="AH299">
            <v>0</v>
          </cell>
          <cell r="AI299">
            <v>0</v>
          </cell>
        </row>
        <row r="300">
          <cell r="A300" t="str">
            <v>03390invoice</v>
          </cell>
          <cell r="B300" t="str">
            <v>Mass Ave</v>
          </cell>
          <cell r="C300" t="str">
            <v>Mass Ave</v>
          </cell>
          <cell r="D300" t="str">
            <v>16710</v>
          </cell>
          <cell r="E300" t="str">
            <v>New Customer Connection</v>
          </cell>
          <cell r="F300" t="str">
            <v>03390</v>
          </cell>
          <cell r="G300" t="str">
            <v>BHA - Lenox St, Roxbury</v>
          </cell>
          <cell r="H300" t="str">
            <v>invoice</v>
          </cell>
          <cell r="I300">
            <v>153.94</v>
          </cell>
          <cell r="J300">
            <v>265.8</v>
          </cell>
          <cell r="K300">
            <v>2399.04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2818.7799999999997</v>
          </cell>
          <cell r="AH300">
            <v>0</v>
          </cell>
          <cell r="AI300">
            <v>0</v>
          </cell>
        </row>
        <row r="301">
          <cell r="A301" t="str">
            <v>03390labor</v>
          </cell>
          <cell r="B301" t="str">
            <v>Mass Ave</v>
          </cell>
          <cell r="C301" t="str">
            <v>Mass Ave</v>
          </cell>
          <cell r="D301" t="str">
            <v>16710</v>
          </cell>
          <cell r="E301" t="str">
            <v>New Customer Connection</v>
          </cell>
          <cell r="F301" t="str">
            <v>03390</v>
          </cell>
          <cell r="G301" t="str">
            <v>BHA - Lenox St, Roxbury</v>
          </cell>
          <cell r="H301" t="str">
            <v>labor</v>
          </cell>
          <cell r="I301">
            <v>550.26</v>
          </cell>
          <cell r="J301">
            <v>1735.22</v>
          </cell>
          <cell r="K301">
            <v>4221.9399999999996</v>
          </cell>
          <cell r="L301">
            <v>124.55999999999949</v>
          </cell>
          <cell r="M301">
            <v>0</v>
          </cell>
          <cell r="N301">
            <v>0</v>
          </cell>
          <cell r="O301">
            <v>325.75</v>
          </cell>
          <cell r="P301">
            <v>0</v>
          </cell>
          <cell r="Q301">
            <v>101.91000000000076</v>
          </cell>
          <cell r="R301">
            <v>3722.92</v>
          </cell>
          <cell r="S301">
            <v>2173.7199999999998</v>
          </cell>
          <cell r="T301">
            <v>1779.64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14735.92</v>
          </cell>
          <cell r="AH301">
            <v>0</v>
          </cell>
          <cell r="AI301">
            <v>0</v>
          </cell>
        </row>
        <row r="302">
          <cell r="A302" t="str">
            <v>03390material</v>
          </cell>
          <cell r="B302" t="str">
            <v>Mass Ave</v>
          </cell>
          <cell r="C302" t="str">
            <v>Mass Ave</v>
          </cell>
          <cell r="D302" t="str">
            <v>16710</v>
          </cell>
          <cell r="E302" t="str">
            <v>New Customer Connection</v>
          </cell>
          <cell r="F302" t="str">
            <v>03390</v>
          </cell>
          <cell r="G302" t="str">
            <v>BHA - Lenox St, Roxbury</v>
          </cell>
          <cell r="H302" t="str">
            <v>material</v>
          </cell>
          <cell r="I302">
            <v>0</v>
          </cell>
          <cell r="J302">
            <v>261.98</v>
          </cell>
          <cell r="K302">
            <v>2427.39</v>
          </cell>
          <cell r="L302">
            <v>369.6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11598.15</v>
          </cell>
          <cell r="S302">
            <v>-8003.9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6653.2199999999993</v>
          </cell>
          <cell r="AH302">
            <v>0</v>
          </cell>
          <cell r="AI302">
            <v>0</v>
          </cell>
        </row>
        <row r="303">
          <cell r="A303" t="str">
            <v>03390overtime</v>
          </cell>
          <cell r="B303" t="str">
            <v>Mass Ave</v>
          </cell>
          <cell r="C303" t="str">
            <v>Mass Ave</v>
          </cell>
          <cell r="D303" t="str">
            <v>16710</v>
          </cell>
          <cell r="E303" t="str">
            <v>New Customer Connection</v>
          </cell>
          <cell r="F303" t="str">
            <v>03390</v>
          </cell>
          <cell r="G303" t="str">
            <v>BHA - Lenox St, Roxbury</v>
          </cell>
          <cell r="H303" t="str">
            <v>overtime</v>
          </cell>
          <cell r="I303">
            <v>165.87</v>
          </cell>
          <cell r="J303">
            <v>0</v>
          </cell>
          <cell r="K303">
            <v>1570.06</v>
          </cell>
          <cell r="L303">
            <v>403.16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1641.06</v>
          </cell>
          <cell r="S303">
            <v>9360.77</v>
          </cell>
          <cell r="T303">
            <v>87.159999999999854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13228.08</v>
          </cell>
          <cell r="AH303">
            <v>0</v>
          </cell>
          <cell r="AI303">
            <v>0</v>
          </cell>
        </row>
        <row r="304">
          <cell r="A304" t="str">
            <v>03390total</v>
          </cell>
          <cell r="B304" t="str">
            <v>Mass Ave</v>
          </cell>
          <cell r="C304" t="str">
            <v>Mass Ave</v>
          </cell>
          <cell r="D304" t="str">
            <v>16710</v>
          </cell>
          <cell r="E304" t="str">
            <v>New Customer Connection</v>
          </cell>
          <cell r="F304" t="str">
            <v>03390</v>
          </cell>
          <cell r="G304" t="str">
            <v>BHA - Lenox St, Roxbury</v>
          </cell>
          <cell r="H304" t="str">
            <v>total</v>
          </cell>
          <cell r="I304">
            <v>1220.27</v>
          </cell>
          <cell r="J304">
            <v>3371.14</v>
          </cell>
          <cell r="K304">
            <v>13319.36</v>
          </cell>
          <cell r="L304">
            <v>977.04000000000087</v>
          </cell>
          <cell r="M304">
            <v>0</v>
          </cell>
          <cell r="N304">
            <v>0</v>
          </cell>
          <cell r="O304">
            <v>534.23</v>
          </cell>
          <cell r="P304">
            <v>0</v>
          </cell>
          <cell r="Q304">
            <v>167.12999999999738</v>
          </cell>
          <cell r="R304">
            <v>19316.16</v>
          </cell>
          <cell r="S304">
            <v>4800.63</v>
          </cell>
          <cell r="T304">
            <v>2903.59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46609.55</v>
          </cell>
          <cell r="AH304">
            <v>0</v>
          </cell>
          <cell r="AI304">
            <v>0</v>
          </cell>
        </row>
        <row r="305">
          <cell r="A305" t="str">
            <v>03902benefits</v>
          </cell>
          <cell r="B305" t="str">
            <v>Mass Ave</v>
          </cell>
          <cell r="C305" t="str">
            <v>Mass Ave</v>
          </cell>
          <cell r="D305" t="str">
            <v>16710</v>
          </cell>
          <cell r="E305" t="str">
            <v>New Customer Connection</v>
          </cell>
          <cell r="F305" t="str">
            <v>03902</v>
          </cell>
          <cell r="G305" t="str">
            <v>Various TNV/SNV Stations</v>
          </cell>
          <cell r="H305" t="str">
            <v>benefits</v>
          </cell>
          <cell r="I305">
            <v>1669.54</v>
          </cell>
          <cell r="J305">
            <v>2821.31</v>
          </cell>
          <cell r="K305">
            <v>949.30999999999949</v>
          </cell>
          <cell r="L305">
            <v>2726.64</v>
          </cell>
          <cell r="M305">
            <v>0</v>
          </cell>
          <cell r="N305">
            <v>0</v>
          </cell>
          <cell r="O305">
            <v>737.17999999999938</v>
          </cell>
          <cell r="P305">
            <v>5707.17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14611.15</v>
          </cell>
          <cell r="AH305">
            <v>0</v>
          </cell>
          <cell r="AI305">
            <v>0</v>
          </cell>
        </row>
        <row r="306">
          <cell r="A306" t="str">
            <v>03902imo</v>
          </cell>
          <cell r="B306" t="str">
            <v>Mass Ave</v>
          </cell>
          <cell r="C306" t="str">
            <v>Mass Ave</v>
          </cell>
          <cell r="D306" t="str">
            <v>16710</v>
          </cell>
          <cell r="E306" t="str">
            <v>New Customer Connection</v>
          </cell>
          <cell r="F306" t="str">
            <v>03902</v>
          </cell>
          <cell r="G306" t="str">
            <v>Various TNV/SNV Stations</v>
          </cell>
          <cell r="H306" t="str">
            <v>imo</v>
          </cell>
          <cell r="I306">
            <v>1104.4000000000001</v>
          </cell>
          <cell r="J306">
            <v>5320.04</v>
          </cell>
          <cell r="K306">
            <v>369.6</v>
          </cell>
          <cell r="L306">
            <v>406.54</v>
          </cell>
          <cell r="M306">
            <v>0</v>
          </cell>
          <cell r="N306">
            <v>219.41</v>
          </cell>
          <cell r="O306">
            <v>8200.9</v>
          </cell>
          <cell r="P306">
            <v>5989.12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21610.01</v>
          </cell>
          <cell r="AH306">
            <v>0</v>
          </cell>
          <cell r="AI306">
            <v>0</v>
          </cell>
        </row>
        <row r="307">
          <cell r="A307" t="str">
            <v>03902invoice</v>
          </cell>
          <cell r="B307" t="str">
            <v>Mass Ave</v>
          </cell>
          <cell r="C307" t="str">
            <v>Mass Ave</v>
          </cell>
          <cell r="D307" t="str">
            <v>16710</v>
          </cell>
          <cell r="E307" t="str">
            <v>New Customer Connection</v>
          </cell>
          <cell r="F307" t="str">
            <v>03902</v>
          </cell>
          <cell r="G307" t="str">
            <v>Various TNV/SNV Stations</v>
          </cell>
          <cell r="H307" t="str">
            <v>invoice</v>
          </cell>
          <cell r="I307">
            <v>0</v>
          </cell>
          <cell r="J307">
            <v>3538.18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3538.18</v>
          </cell>
          <cell r="AH307">
            <v>0</v>
          </cell>
          <cell r="AI307">
            <v>0</v>
          </cell>
        </row>
        <row r="308">
          <cell r="A308" t="str">
            <v>03902labor</v>
          </cell>
          <cell r="B308" t="str">
            <v>Mass Ave</v>
          </cell>
          <cell r="C308" t="str">
            <v>Mass Ave</v>
          </cell>
          <cell r="D308" t="str">
            <v>16710</v>
          </cell>
          <cell r="E308" t="str">
            <v>New Customer Connection</v>
          </cell>
          <cell r="F308" t="str">
            <v>03902</v>
          </cell>
          <cell r="G308" t="str">
            <v>Various TNV/SNV Stations</v>
          </cell>
          <cell r="H308" t="str">
            <v>labor</v>
          </cell>
          <cell r="I308">
            <v>2608.64</v>
          </cell>
          <cell r="J308">
            <v>4245.42</v>
          </cell>
          <cell r="K308">
            <v>1672.89</v>
          </cell>
          <cell r="L308">
            <v>4364.16</v>
          </cell>
          <cell r="M308">
            <v>0</v>
          </cell>
          <cell r="N308">
            <v>0</v>
          </cell>
          <cell r="O308">
            <v>1178.6199999999999</v>
          </cell>
          <cell r="P308">
            <v>8993.09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23062.82</v>
          </cell>
          <cell r="AH308">
            <v>0</v>
          </cell>
          <cell r="AI308">
            <v>0</v>
          </cell>
        </row>
        <row r="309">
          <cell r="A309" t="str">
            <v>03902material</v>
          </cell>
          <cell r="B309" t="str">
            <v>Mass Ave</v>
          </cell>
          <cell r="C309" t="str">
            <v>Mass Ave</v>
          </cell>
          <cell r="D309" t="str">
            <v>16710</v>
          </cell>
          <cell r="E309" t="str">
            <v>New Customer Connection</v>
          </cell>
          <cell r="F309" t="str">
            <v>03902</v>
          </cell>
          <cell r="G309" t="str">
            <v>Various TNV/SNV Stations</v>
          </cell>
          <cell r="H309" t="str">
            <v>material</v>
          </cell>
          <cell r="I309">
            <v>1104.4000000000001</v>
          </cell>
          <cell r="J309">
            <v>1781.86</v>
          </cell>
          <cell r="K309">
            <v>369.6</v>
          </cell>
          <cell r="L309">
            <v>406.54</v>
          </cell>
          <cell r="M309">
            <v>0</v>
          </cell>
          <cell r="N309">
            <v>219.41</v>
          </cell>
          <cell r="O309">
            <v>8200.9</v>
          </cell>
          <cell r="P309">
            <v>5989.12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18071.829999999998</v>
          </cell>
          <cell r="AH309">
            <v>0</v>
          </cell>
          <cell r="AI309">
            <v>0</v>
          </cell>
        </row>
        <row r="310">
          <cell r="A310" t="str">
            <v>03902overtime</v>
          </cell>
          <cell r="B310" t="str">
            <v>Mass Ave</v>
          </cell>
          <cell r="C310" t="str">
            <v>Mass Ave</v>
          </cell>
          <cell r="D310" t="str">
            <v>16710</v>
          </cell>
          <cell r="E310" t="str">
            <v>New Customer Connection</v>
          </cell>
          <cell r="F310" t="str">
            <v>03902</v>
          </cell>
          <cell r="G310" t="str">
            <v>Various TNV/SNV Stations</v>
          </cell>
          <cell r="H310" t="str">
            <v>overtime</v>
          </cell>
          <cell r="I310">
            <v>765.42</v>
          </cell>
          <cell r="J310">
            <v>87.09</v>
          </cell>
          <cell r="K310">
            <v>294.73</v>
          </cell>
          <cell r="L310">
            <v>1072.58</v>
          </cell>
          <cell r="M310">
            <v>0</v>
          </cell>
          <cell r="N310">
            <v>0</v>
          </cell>
          <cell r="O310">
            <v>489.74</v>
          </cell>
          <cell r="P310">
            <v>4268.28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6977.8399999999992</v>
          </cell>
          <cell r="AH310">
            <v>0</v>
          </cell>
          <cell r="AI310">
            <v>0</v>
          </cell>
        </row>
        <row r="311">
          <cell r="A311" t="str">
            <v>03902total</v>
          </cell>
          <cell r="B311" t="str">
            <v>Mass Ave</v>
          </cell>
          <cell r="C311" t="str">
            <v>Mass Ave</v>
          </cell>
          <cell r="D311" t="str">
            <v>16710</v>
          </cell>
          <cell r="E311" t="str">
            <v>New Customer Connection</v>
          </cell>
          <cell r="F311" t="str">
            <v>03902</v>
          </cell>
          <cell r="G311" t="str">
            <v>Various TNV/SNV Stations</v>
          </cell>
          <cell r="H311" t="str">
            <v>total</v>
          </cell>
          <cell r="I311">
            <v>6148</v>
          </cell>
          <cell r="J311">
            <v>12473.86</v>
          </cell>
          <cell r="K311">
            <v>3286.53</v>
          </cell>
          <cell r="L311">
            <v>8569.92</v>
          </cell>
          <cell r="M311">
            <v>0</v>
          </cell>
          <cell r="N311">
            <v>219.41</v>
          </cell>
          <cell r="O311">
            <v>10606.44</v>
          </cell>
          <cell r="P311">
            <v>24957.66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66261.819999999992</v>
          </cell>
          <cell r="AH311">
            <v>0</v>
          </cell>
          <cell r="AI311">
            <v>0</v>
          </cell>
        </row>
        <row r="312">
          <cell r="A312" t="str">
            <v>04554benefits</v>
          </cell>
          <cell r="B312" t="str">
            <v>Mass Ave</v>
          </cell>
          <cell r="C312" t="str">
            <v>Mass Ave</v>
          </cell>
          <cell r="D312" t="str">
            <v>16710</v>
          </cell>
          <cell r="E312" t="str">
            <v>New Customer Connection</v>
          </cell>
          <cell r="F312" t="str">
            <v>04554</v>
          </cell>
          <cell r="G312" t="str">
            <v>Genzyme Corp 500 Soldiers Field Rd, Brighton</v>
          </cell>
          <cell r="H312" t="str">
            <v>benefits</v>
          </cell>
          <cell r="I312">
            <v>0</v>
          </cell>
          <cell r="J312">
            <v>0</v>
          </cell>
          <cell r="K312">
            <v>677.07</v>
          </cell>
          <cell r="L312">
            <v>4300.84</v>
          </cell>
          <cell r="M312">
            <v>4739.6000000000004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9717.51</v>
          </cell>
          <cell r="AH312">
            <v>0</v>
          </cell>
          <cell r="AI312">
            <v>0</v>
          </cell>
        </row>
        <row r="313">
          <cell r="A313" t="str">
            <v>04554imo</v>
          </cell>
          <cell r="B313" t="str">
            <v>Mass Ave</v>
          </cell>
          <cell r="C313" t="str">
            <v>Mass Ave</v>
          </cell>
          <cell r="D313" t="str">
            <v>16710</v>
          </cell>
          <cell r="E313" t="str">
            <v>New Customer Connection</v>
          </cell>
          <cell r="F313" t="str">
            <v>04554</v>
          </cell>
          <cell r="G313" t="str">
            <v>Genzyme Corp 500 Soldiers Field Rd, Brighton</v>
          </cell>
          <cell r="H313" t="str">
            <v>imo</v>
          </cell>
          <cell r="I313">
            <v>0</v>
          </cell>
          <cell r="J313">
            <v>-88527</v>
          </cell>
          <cell r="K313">
            <v>24595.82</v>
          </cell>
          <cell r="L313">
            <v>62360.160000000003</v>
          </cell>
          <cell r="M313">
            <v>-10906.17</v>
          </cell>
          <cell r="N313">
            <v>3062.04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-9415.1499999999978</v>
          </cell>
          <cell r="AH313">
            <v>0</v>
          </cell>
          <cell r="AI313">
            <v>0</v>
          </cell>
        </row>
        <row r="314">
          <cell r="A314" t="str">
            <v>04554invoice</v>
          </cell>
          <cell r="B314" t="str">
            <v>Mass Ave</v>
          </cell>
          <cell r="C314" t="str">
            <v>Mass Ave</v>
          </cell>
          <cell r="D314" t="str">
            <v>16710</v>
          </cell>
          <cell r="E314" t="str">
            <v>New Customer Connection</v>
          </cell>
          <cell r="F314" t="str">
            <v>04554</v>
          </cell>
          <cell r="G314" t="str">
            <v>Genzyme Corp 500 Soldiers Field Rd, Brighton</v>
          </cell>
          <cell r="H314" t="str">
            <v>invoice</v>
          </cell>
          <cell r="I314">
            <v>0</v>
          </cell>
          <cell r="J314">
            <v>0</v>
          </cell>
          <cell r="K314">
            <v>0</v>
          </cell>
          <cell r="L314">
            <v>2998.8</v>
          </cell>
          <cell r="M314">
            <v>0</v>
          </cell>
          <cell r="N314">
            <v>3062.04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6060.84</v>
          </cell>
          <cell r="AH314">
            <v>0</v>
          </cell>
          <cell r="AI314">
            <v>0</v>
          </cell>
        </row>
        <row r="315">
          <cell r="A315" t="str">
            <v>04554labor</v>
          </cell>
          <cell r="B315" t="str">
            <v>Mass Ave</v>
          </cell>
          <cell r="C315" t="str">
            <v>Mass Ave</v>
          </cell>
          <cell r="D315" t="str">
            <v>16710</v>
          </cell>
          <cell r="E315" t="str">
            <v>New Customer Connection</v>
          </cell>
          <cell r="F315" t="str">
            <v>04554</v>
          </cell>
          <cell r="G315" t="str">
            <v>Genzyme Corp 500 Soldiers Field Rd, Brighton</v>
          </cell>
          <cell r="H315" t="str">
            <v>labor</v>
          </cell>
          <cell r="I315">
            <v>0</v>
          </cell>
          <cell r="J315">
            <v>0</v>
          </cell>
          <cell r="K315">
            <v>1057.92</v>
          </cell>
          <cell r="L315">
            <v>7001.38</v>
          </cell>
          <cell r="M315">
            <v>8036.86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16096.16</v>
          </cell>
          <cell r="AH315">
            <v>0</v>
          </cell>
          <cell r="AI315">
            <v>0</v>
          </cell>
        </row>
        <row r="316">
          <cell r="A316" t="str">
            <v>04554material</v>
          </cell>
          <cell r="B316" t="str">
            <v>Mass Ave</v>
          </cell>
          <cell r="C316" t="str">
            <v>Mass Ave</v>
          </cell>
          <cell r="D316" t="str">
            <v>16710</v>
          </cell>
          <cell r="E316" t="str">
            <v>New Customer Connection</v>
          </cell>
          <cell r="F316" t="str">
            <v>04554</v>
          </cell>
          <cell r="G316" t="str">
            <v>Genzyme Corp 500 Soldiers Field Rd, Brighton</v>
          </cell>
          <cell r="H316" t="str">
            <v>material</v>
          </cell>
          <cell r="I316">
            <v>0</v>
          </cell>
          <cell r="J316">
            <v>0</v>
          </cell>
          <cell r="K316">
            <v>24595.82</v>
          </cell>
          <cell r="L316">
            <v>59361.36</v>
          </cell>
          <cell r="M316">
            <v>-10906.17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73051.009999999995</v>
          </cell>
          <cell r="AH316">
            <v>0</v>
          </cell>
          <cell r="AI316">
            <v>0</v>
          </cell>
        </row>
        <row r="317">
          <cell r="A317" t="str">
            <v>04554other</v>
          </cell>
          <cell r="B317" t="str">
            <v>Mass Ave</v>
          </cell>
          <cell r="C317" t="str">
            <v>Mass Ave</v>
          </cell>
          <cell r="D317" t="str">
            <v>16710</v>
          </cell>
          <cell r="E317" t="str">
            <v>New Customer Connection</v>
          </cell>
          <cell r="F317" t="str">
            <v>04554</v>
          </cell>
          <cell r="G317" t="str">
            <v>Genzyme Corp 500 Soldiers Field Rd, Brighton</v>
          </cell>
          <cell r="H317" t="str">
            <v>other</v>
          </cell>
          <cell r="I317">
            <v>0</v>
          </cell>
          <cell r="J317">
            <v>-88527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-88527</v>
          </cell>
          <cell r="AH317">
            <v>0</v>
          </cell>
          <cell r="AI317">
            <v>0</v>
          </cell>
        </row>
        <row r="318">
          <cell r="A318" t="str">
            <v>04554overtime</v>
          </cell>
          <cell r="B318" t="str">
            <v>Mass Ave</v>
          </cell>
          <cell r="C318" t="str">
            <v>Mass Ave</v>
          </cell>
          <cell r="D318" t="str">
            <v>16710</v>
          </cell>
          <cell r="E318" t="str">
            <v>New Customer Connection</v>
          </cell>
          <cell r="F318" t="str">
            <v>04554</v>
          </cell>
          <cell r="G318" t="str">
            <v>Genzyme Corp 500 Soldiers Field Rd, Brighton</v>
          </cell>
          <cell r="H318" t="str">
            <v>overtime</v>
          </cell>
          <cell r="I318">
            <v>0</v>
          </cell>
          <cell r="J318">
            <v>0</v>
          </cell>
          <cell r="K318">
            <v>0</v>
          </cell>
          <cell r="L318">
            <v>3555.29</v>
          </cell>
          <cell r="M318">
            <v>9464.08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13019.369999999999</v>
          </cell>
          <cell r="AH318">
            <v>0</v>
          </cell>
          <cell r="AI318">
            <v>0</v>
          </cell>
        </row>
        <row r="319">
          <cell r="A319" t="str">
            <v>04554total</v>
          </cell>
          <cell r="B319" t="str">
            <v>Mass Ave</v>
          </cell>
          <cell r="C319" t="str">
            <v>Mass Ave</v>
          </cell>
          <cell r="D319" t="str">
            <v>16710</v>
          </cell>
          <cell r="E319" t="str">
            <v>New Customer Connection</v>
          </cell>
          <cell r="F319" t="str">
            <v>04554</v>
          </cell>
          <cell r="G319" t="str">
            <v>Genzyme Corp 500 Soldiers Field Rd, Brighton</v>
          </cell>
          <cell r="H319" t="str">
            <v>total</v>
          </cell>
          <cell r="I319">
            <v>0</v>
          </cell>
          <cell r="J319">
            <v>-88527</v>
          </cell>
          <cell r="K319">
            <v>26330.81</v>
          </cell>
          <cell r="L319">
            <v>77217.67</v>
          </cell>
          <cell r="M319">
            <v>11334.37</v>
          </cell>
          <cell r="N319">
            <v>3062.04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29417.89</v>
          </cell>
          <cell r="AH319">
            <v>0</v>
          </cell>
          <cell r="AI319">
            <v>0</v>
          </cell>
        </row>
        <row r="320">
          <cell r="A320" t="str">
            <v>04555benefits</v>
          </cell>
          <cell r="B320" t="str">
            <v>Mass Ave</v>
          </cell>
          <cell r="C320" t="str">
            <v>Mass Ave</v>
          </cell>
          <cell r="D320" t="str">
            <v>16710</v>
          </cell>
          <cell r="E320" t="str">
            <v>New Customer Connection</v>
          </cell>
          <cell r="F320" t="str">
            <v>04555</v>
          </cell>
          <cell r="G320" t="str">
            <v>Biosquare Building D 670 Albany St, Boston - Street</v>
          </cell>
          <cell r="H320" t="str">
            <v>benefits</v>
          </cell>
          <cell r="I320">
            <v>0</v>
          </cell>
          <cell r="J320">
            <v>420.87</v>
          </cell>
          <cell r="K320">
            <v>393.01</v>
          </cell>
          <cell r="L320">
            <v>0</v>
          </cell>
          <cell r="M320">
            <v>0</v>
          </cell>
          <cell r="N320">
            <v>395.32</v>
          </cell>
          <cell r="O320">
            <v>2047.75</v>
          </cell>
          <cell r="P320">
            <v>123.16</v>
          </cell>
          <cell r="Q320">
            <v>851.51</v>
          </cell>
          <cell r="R320">
            <v>981.89</v>
          </cell>
          <cell r="S320">
            <v>2146.23</v>
          </cell>
          <cell r="T320">
            <v>5702.33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13062.07</v>
          </cell>
          <cell r="AH320">
            <v>0</v>
          </cell>
          <cell r="AI320">
            <v>0</v>
          </cell>
        </row>
        <row r="321">
          <cell r="A321" t="str">
            <v>04555imo</v>
          </cell>
          <cell r="B321" t="str">
            <v>Mass Ave</v>
          </cell>
          <cell r="C321" t="str">
            <v>Mass Ave</v>
          </cell>
          <cell r="D321" t="str">
            <v>16710</v>
          </cell>
          <cell r="E321" t="str">
            <v>New Customer Connection</v>
          </cell>
          <cell r="F321" t="str">
            <v>04555</v>
          </cell>
          <cell r="G321" t="str">
            <v>Biosquare Building D 670 Albany St, Boston - Street</v>
          </cell>
          <cell r="H321" t="str">
            <v>imo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11609.83</v>
          </cell>
          <cell r="N321">
            <v>-109598.83</v>
          </cell>
          <cell r="O321">
            <v>101808.41</v>
          </cell>
          <cell r="P321">
            <v>42227.3</v>
          </cell>
          <cell r="Q321">
            <v>13497.4</v>
          </cell>
          <cell r="R321">
            <v>18356.490000000002</v>
          </cell>
          <cell r="S321">
            <v>62999.17</v>
          </cell>
          <cell r="T321">
            <v>12167.8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153067.57</v>
          </cell>
          <cell r="AH321">
            <v>0</v>
          </cell>
          <cell r="AI321">
            <v>0</v>
          </cell>
        </row>
        <row r="322">
          <cell r="A322" t="str">
            <v>04555invoice</v>
          </cell>
          <cell r="B322" t="str">
            <v>Mass Ave</v>
          </cell>
          <cell r="C322" t="str">
            <v>Mass Ave</v>
          </cell>
          <cell r="D322" t="str">
            <v>16710</v>
          </cell>
          <cell r="E322" t="str">
            <v>New Customer Connection</v>
          </cell>
          <cell r="F322" t="str">
            <v>04555</v>
          </cell>
          <cell r="G322" t="str">
            <v>Biosquare Building D 670 Albany St, Boston - Street</v>
          </cell>
          <cell r="H322" t="str">
            <v>invoice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2668.93</v>
          </cell>
          <cell r="O322">
            <v>100534.77</v>
          </cell>
          <cell r="P322">
            <v>20195.36</v>
          </cell>
          <cell r="Q322">
            <v>0</v>
          </cell>
          <cell r="R322">
            <v>9006.179999999993</v>
          </cell>
          <cell r="S322">
            <v>10748.77</v>
          </cell>
          <cell r="T322">
            <v>17796.23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160950.24</v>
          </cell>
          <cell r="AH322">
            <v>0</v>
          </cell>
          <cell r="AI322">
            <v>0</v>
          </cell>
        </row>
        <row r="323">
          <cell r="A323" t="str">
            <v>04555labor</v>
          </cell>
          <cell r="B323" t="str">
            <v>Mass Ave</v>
          </cell>
          <cell r="C323" t="str">
            <v>Mass Ave</v>
          </cell>
          <cell r="D323" t="str">
            <v>16710</v>
          </cell>
          <cell r="E323" t="str">
            <v>New Customer Connection</v>
          </cell>
          <cell r="F323" t="str">
            <v>04555</v>
          </cell>
          <cell r="G323" t="str">
            <v>Biosquare Building D 670 Albany St, Boston - Street</v>
          </cell>
          <cell r="H323" t="str">
            <v>labor</v>
          </cell>
          <cell r="I323">
            <v>0</v>
          </cell>
          <cell r="J323">
            <v>676.96</v>
          </cell>
          <cell r="K323">
            <v>614.08000000000004</v>
          </cell>
          <cell r="L323">
            <v>0</v>
          </cell>
          <cell r="M323">
            <v>0</v>
          </cell>
          <cell r="N323">
            <v>634.98</v>
          </cell>
          <cell r="O323">
            <v>3321.59</v>
          </cell>
          <cell r="P323">
            <v>192.42</v>
          </cell>
          <cell r="Q323">
            <v>1346.67</v>
          </cell>
          <cell r="R323">
            <v>1534.12</v>
          </cell>
          <cell r="S323">
            <v>3494.02</v>
          </cell>
          <cell r="T323">
            <v>9300.4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21115.239999999998</v>
          </cell>
          <cell r="AH323">
            <v>0</v>
          </cell>
          <cell r="AI323">
            <v>0</v>
          </cell>
        </row>
        <row r="324">
          <cell r="A324" t="str">
            <v>04555material</v>
          </cell>
          <cell r="B324" t="str">
            <v>Mass Ave</v>
          </cell>
          <cell r="C324" t="str">
            <v>Mass Ave</v>
          </cell>
          <cell r="D324" t="str">
            <v>16710</v>
          </cell>
          <cell r="E324" t="str">
            <v>New Customer Connection</v>
          </cell>
          <cell r="F324" t="str">
            <v>04555</v>
          </cell>
          <cell r="G324" t="str">
            <v>Biosquare Building D 670 Albany St, Boston - Street</v>
          </cell>
          <cell r="H324" t="str">
            <v>material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11609.83</v>
          </cell>
          <cell r="N324">
            <v>249527.24</v>
          </cell>
          <cell r="O324">
            <v>1273.640000000014</v>
          </cell>
          <cell r="P324">
            <v>22031.94</v>
          </cell>
          <cell r="Q324">
            <v>13497.4</v>
          </cell>
          <cell r="R324">
            <v>9350.31</v>
          </cell>
          <cell r="S324">
            <v>52250.400000000001</v>
          </cell>
          <cell r="T324">
            <v>-5628.429999999993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353912.33</v>
          </cell>
          <cell r="AH324">
            <v>0</v>
          </cell>
          <cell r="AI324">
            <v>0</v>
          </cell>
        </row>
        <row r="325">
          <cell r="A325" t="str">
            <v>04555other</v>
          </cell>
          <cell r="B325" t="str">
            <v>Mass Ave</v>
          </cell>
          <cell r="C325" t="str">
            <v>Mass Ave</v>
          </cell>
          <cell r="D325" t="str">
            <v>16710</v>
          </cell>
          <cell r="E325" t="str">
            <v>New Customer Connection</v>
          </cell>
          <cell r="F325" t="str">
            <v>04555</v>
          </cell>
          <cell r="G325" t="str">
            <v>Biosquare Building D 670 Albany St, Boston - Street</v>
          </cell>
          <cell r="H325" t="str">
            <v>other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-361795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-361795</v>
          </cell>
          <cell r="AH325">
            <v>0</v>
          </cell>
          <cell r="AI325">
            <v>0</v>
          </cell>
        </row>
        <row r="326">
          <cell r="A326" t="str">
            <v>04555overtime</v>
          </cell>
          <cell r="B326" t="str">
            <v>Mass Ave</v>
          </cell>
          <cell r="C326" t="str">
            <v>Mass Ave</v>
          </cell>
          <cell r="D326" t="str">
            <v>16710</v>
          </cell>
          <cell r="E326" t="str">
            <v>New Customer Connection</v>
          </cell>
          <cell r="F326" t="str">
            <v>04555</v>
          </cell>
          <cell r="G326" t="str">
            <v>Biosquare Building D 670 Albany St, Boston - Street</v>
          </cell>
          <cell r="H326" t="str">
            <v>overtime</v>
          </cell>
          <cell r="I326">
            <v>2526.9</v>
          </cell>
          <cell r="J326">
            <v>1198.98</v>
          </cell>
          <cell r="K326">
            <v>0</v>
          </cell>
          <cell r="L326">
            <v>0</v>
          </cell>
          <cell r="M326">
            <v>0</v>
          </cell>
          <cell r="N326">
            <v>447.23</v>
          </cell>
          <cell r="O326">
            <v>1828.12</v>
          </cell>
          <cell r="P326">
            <v>451.16000000000076</v>
          </cell>
          <cell r="Q326">
            <v>522.30999999999949</v>
          </cell>
          <cell r="R326">
            <v>203.78</v>
          </cell>
          <cell r="S326">
            <v>1807.26</v>
          </cell>
          <cell r="T326">
            <v>4164.29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13150.029999999999</v>
          </cell>
          <cell r="AH326">
            <v>0</v>
          </cell>
          <cell r="AI326">
            <v>0</v>
          </cell>
        </row>
        <row r="327">
          <cell r="A327" t="str">
            <v>04555total</v>
          </cell>
          <cell r="B327" t="str">
            <v>Mass Ave</v>
          </cell>
          <cell r="C327" t="str">
            <v>Mass Ave</v>
          </cell>
          <cell r="D327" t="str">
            <v>16710</v>
          </cell>
          <cell r="E327" t="str">
            <v>New Customer Connection</v>
          </cell>
          <cell r="F327" t="str">
            <v>04555</v>
          </cell>
          <cell r="G327" t="str">
            <v>Biosquare Building D 670 Albany St, Boston - Street</v>
          </cell>
          <cell r="H327" t="str">
            <v>total</v>
          </cell>
          <cell r="I327">
            <v>2526.9</v>
          </cell>
          <cell r="J327">
            <v>2296.81</v>
          </cell>
          <cell r="K327">
            <v>1007.09</v>
          </cell>
          <cell r="L327">
            <v>0</v>
          </cell>
          <cell r="M327">
            <v>11609.83</v>
          </cell>
          <cell r="N327">
            <v>-108121.3</v>
          </cell>
          <cell r="O327">
            <v>109005.87</v>
          </cell>
          <cell r="P327">
            <v>42994.04</v>
          </cell>
          <cell r="Q327">
            <v>16217.89</v>
          </cell>
          <cell r="R327">
            <v>21076.28</v>
          </cell>
          <cell r="S327">
            <v>70446.679999999993</v>
          </cell>
          <cell r="T327">
            <v>31334.82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200394.91</v>
          </cell>
          <cell r="AH327">
            <v>0</v>
          </cell>
          <cell r="AI327">
            <v>0</v>
          </cell>
        </row>
        <row r="328">
          <cell r="A328" t="str">
            <v>04564benefits</v>
          </cell>
          <cell r="B328" t="str">
            <v>Mass Ave</v>
          </cell>
          <cell r="C328" t="str">
            <v>Mass Ave</v>
          </cell>
          <cell r="D328" t="str">
            <v>16710</v>
          </cell>
          <cell r="E328" t="str">
            <v>New Customer Connection</v>
          </cell>
          <cell r="F328" t="str">
            <v>04564</v>
          </cell>
          <cell r="G328" t="str">
            <v>Fuller Village Milton</v>
          </cell>
          <cell r="H328" t="str">
            <v>benefits</v>
          </cell>
          <cell r="I328">
            <v>3380.54</v>
          </cell>
          <cell r="J328">
            <v>455.12</v>
          </cell>
          <cell r="K328">
            <v>688.98</v>
          </cell>
          <cell r="L328">
            <v>1445.06</v>
          </cell>
          <cell r="M328">
            <v>947.41</v>
          </cell>
          <cell r="N328">
            <v>0</v>
          </cell>
          <cell r="O328">
            <v>703.03000000000065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758</v>
          </cell>
          <cell r="V328">
            <v>739</v>
          </cell>
          <cell r="W328">
            <v>1183</v>
          </cell>
          <cell r="X328">
            <v>906</v>
          </cell>
          <cell r="Y328">
            <v>1300</v>
          </cell>
          <cell r="Z328">
            <v>963</v>
          </cell>
          <cell r="AA328">
            <v>1212</v>
          </cell>
          <cell r="AB328">
            <v>1190</v>
          </cell>
          <cell r="AC328">
            <v>1590</v>
          </cell>
          <cell r="AD328">
            <v>1434</v>
          </cell>
          <cell r="AE328">
            <v>1216</v>
          </cell>
          <cell r="AF328">
            <v>1267</v>
          </cell>
          <cell r="AG328">
            <v>7620.1399999999994</v>
          </cell>
          <cell r="AH328">
            <v>13758</v>
          </cell>
          <cell r="AI328">
            <v>13758</v>
          </cell>
        </row>
        <row r="329">
          <cell r="A329" t="str">
            <v>04564imo</v>
          </cell>
          <cell r="B329" t="str">
            <v>Mass Ave</v>
          </cell>
          <cell r="C329" t="str">
            <v>Mass Ave</v>
          </cell>
          <cell r="D329" t="str">
            <v>16710</v>
          </cell>
          <cell r="E329" t="str">
            <v>New Customer Connection</v>
          </cell>
          <cell r="F329" t="str">
            <v>04564</v>
          </cell>
          <cell r="G329" t="str">
            <v>Fuller Village Milton</v>
          </cell>
          <cell r="H329" t="str">
            <v>imo</v>
          </cell>
          <cell r="I329">
            <v>5392.12</v>
          </cell>
          <cell r="J329">
            <v>0</v>
          </cell>
          <cell r="K329">
            <v>8745.9599999999991</v>
          </cell>
          <cell r="L329">
            <v>2120.7399999999998</v>
          </cell>
          <cell r="M329">
            <v>677.31000000000131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700</v>
          </cell>
          <cell r="V329">
            <v>682</v>
          </cell>
          <cell r="W329">
            <v>1092</v>
          </cell>
          <cell r="X329">
            <v>836</v>
          </cell>
          <cell r="Y329">
            <v>1200</v>
          </cell>
          <cell r="Z329">
            <v>889</v>
          </cell>
          <cell r="AA329">
            <v>1119</v>
          </cell>
          <cell r="AB329">
            <v>1098</v>
          </cell>
          <cell r="AC329">
            <v>1469</v>
          </cell>
          <cell r="AD329">
            <v>1323</v>
          </cell>
          <cell r="AE329">
            <v>1120</v>
          </cell>
          <cell r="AF329">
            <v>1174</v>
          </cell>
          <cell r="AG329">
            <v>16936.129999999997</v>
          </cell>
          <cell r="AH329">
            <v>12702</v>
          </cell>
          <cell r="AI329">
            <v>12702</v>
          </cell>
        </row>
        <row r="330">
          <cell r="A330" t="str">
            <v>04564invoice</v>
          </cell>
          <cell r="B330" t="str">
            <v>Mass Ave</v>
          </cell>
          <cell r="C330" t="str">
            <v>Mass Ave</v>
          </cell>
          <cell r="D330" t="str">
            <v>16710</v>
          </cell>
          <cell r="E330" t="str">
            <v>New Customer Connection</v>
          </cell>
          <cell r="F330" t="str">
            <v>04564</v>
          </cell>
          <cell r="G330" t="str">
            <v>Fuller Village Milton</v>
          </cell>
          <cell r="H330" t="str">
            <v>invoice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</row>
        <row r="331">
          <cell r="A331" t="str">
            <v>04564labor</v>
          </cell>
          <cell r="B331" t="str">
            <v>Mass Ave</v>
          </cell>
          <cell r="C331" t="str">
            <v>Mass Ave</v>
          </cell>
          <cell r="D331" t="str">
            <v>16710</v>
          </cell>
          <cell r="E331" t="str">
            <v>New Customer Connection</v>
          </cell>
          <cell r="F331" t="str">
            <v>04564</v>
          </cell>
          <cell r="G331" t="str">
            <v>Fuller Village Milton</v>
          </cell>
          <cell r="H331" t="str">
            <v>labor</v>
          </cell>
          <cell r="I331">
            <v>5035.63</v>
          </cell>
          <cell r="J331">
            <v>711.12</v>
          </cell>
          <cell r="K331">
            <v>1126.06</v>
          </cell>
          <cell r="L331">
            <v>2258.9699999999998</v>
          </cell>
          <cell r="M331">
            <v>1480.32</v>
          </cell>
          <cell r="N331">
            <v>0</v>
          </cell>
          <cell r="O331">
            <v>1100.32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1185</v>
          </cell>
          <cell r="V331">
            <v>1155</v>
          </cell>
          <cell r="W331">
            <v>1849</v>
          </cell>
          <cell r="X331">
            <v>1415</v>
          </cell>
          <cell r="Y331">
            <v>2032</v>
          </cell>
          <cell r="Z331">
            <v>1505</v>
          </cell>
          <cell r="AA331">
            <v>1894</v>
          </cell>
          <cell r="AB331">
            <v>1860</v>
          </cell>
          <cell r="AC331">
            <v>2485</v>
          </cell>
          <cell r="AD331">
            <v>2240</v>
          </cell>
          <cell r="AE331">
            <v>1900</v>
          </cell>
          <cell r="AF331">
            <v>1980</v>
          </cell>
          <cell r="AG331">
            <v>11712.419999999998</v>
          </cell>
          <cell r="AH331">
            <v>21500</v>
          </cell>
          <cell r="AI331">
            <v>21500</v>
          </cell>
        </row>
        <row r="332">
          <cell r="A332" t="str">
            <v>04564material</v>
          </cell>
          <cell r="B332" t="str">
            <v>Mass Ave</v>
          </cell>
          <cell r="C332" t="str">
            <v>Mass Ave</v>
          </cell>
          <cell r="D332" t="str">
            <v>16710</v>
          </cell>
          <cell r="E332" t="str">
            <v>New Customer Connection</v>
          </cell>
          <cell r="F332" t="str">
            <v>04564</v>
          </cell>
          <cell r="G332" t="str">
            <v>Fuller Village Milton</v>
          </cell>
          <cell r="H332" t="str">
            <v>material</v>
          </cell>
          <cell r="I332">
            <v>5392.12</v>
          </cell>
          <cell r="J332">
            <v>0</v>
          </cell>
          <cell r="K332">
            <v>8745.9599999999991</v>
          </cell>
          <cell r="L332">
            <v>2120.7399999999998</v>
          </cell>
          <cell r="M332">
            <v>677.31000000000131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1747</v>
          </cell>
          <cell r="V332">
            <v>1702</v>
          </cell>
          <cell r="W332">
            <v>2726</v>
          </cell>
          <cell r="X332">
            <v>2086</v>
          </cell>
          <cell r="Y332">
            <v>2996</v>
          </cell>
          <cell r="Z332">
            <v>2219</v>
          </cell>
          <cell r="AA332">
            <v>2793</v>
          </cell>
          <cell r="AB332">
            <v>2742</v>
          </cell>
          <cell r="AC332">
            <v>3665</v>
          </cell>
          <cell r="AD332">
            <v>3303</v>
          </cell>
          <cell r="AE332">
            <v>2801</v>
          </cell>
          <cell r="AF332">
            <v>2920</v>
          </cell>
          <cell r="AG332">
            <v>16936.129999999997</v>
          </cell>
          <cell r="AH332">
            <v>31700</v>
          </cell>
          <cell r="AI332">
            <v>31700</v>
          </cell>
        </row>
        <row r="333">
          <cell r="A333" t="str">
            <v>04564other</v>
          </cell>
          <cell r="B333" t="str">
            <v>Mass Ave</v>
          </cell>
          <cell r="C333" t="str">
            <v>Mass Ave</v>
          </cell>
          <cell r="D333" t="str">
            <v>16710</v>
          </cell>
          <cell r="E333" t="str">
            <v>New Customer Connection</v>
          </cell>
          <cell r="F333" t="str">
            <v>04564</v>
          </cell>
          <cell r="G333" t="str">
            <v>Fuller Village Milton</v>
          </cell>
          <cell r="H333" t="str">
            <v>other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-1047</v>
          </cell>
          <cell r="V333">
            <v>-1020</v>
          </cell>
          <cell r="W333">
            <v>-1634</v>
          </cell>
          <cell r="X333">
            <v>-1250</v>
          </cell>
          <cell r="Y333">
            <v>-1796</v>
          </cell>
          <cell r="Z333">
            <v>-1330</v>
          </cell>
          <cell r="AA333">
            <v>-1674</v>
          </cell>
          <cell r="AB333">
            <v>-1644</v>
          </cell>
          <cell r="AC333">
            <v>-2196</v>
          </cell>
          <cell r="AD333">
            <v>-1980</v>
          </cell>
          <cell r="AE333">
            <v>-1681</v>
          </cell>
          <cell r="AF333">
            <v>-1746</v>
          </cell>
          <cell r="AG333">
            <v>0</v>
          </cell>
          <cell r="AH333">
            <v>-18998</v>
          </cell>
          <cell r="AI333">
            <v>-18998</v>
          </cell>
        </row>
        <row r="334">
          <cell r="A334" t="str">
            <v>04564overtime</v>
          </cell>
          <cell r="B334" t="str">
            <v>Mass Ave</v>
          </cell>
          <cell r="C334" t="str">
            <v>Mass Ave</v>
          </cell>
          <cell r="D334" t="str">
            <v>16710</v>
          </cell>
          <cell r="E334" t="str">
            <v>New Customer Connection</v>
          </cell>
          <cell r="F334" t="str">
            <v>04564</v>
          </cell>
          <cell r="G334" t="str">
            <v>Fuller Village Milton</v>
          </cell>
          <cell r="H334" t="str">
            <v>overtime</v>
          </cell>
          <cell r="I334">
            <v>2485.16</v>
          </cell>
          <cell r="J334">
            <v>0</v>
          </cell>
          <cell r="K334">
            <v>0</v>
          </cell>
          <cell r="L334">
            <v>4593.6499999999996</v>
          </cell>
          <cell r="M334">
            <v>550.16999999999916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138</v>
          </cell>
          <cell r="V334">
            <v>134</v>
          </cell>
          <cell r="W334">
            <v>215</v>
          </cell>
          <cell r="X334">
            <v>165</v>
          </cell>
          <cell r="Y334">
            <v>236</v>
          </cell>
          <cell r="Z334">
            <v>175</v>
          </cell>
          <cell r="AA334">
            <v>220</v>
          </cell>
          <cell r="AB334">
            <v>216</v>
          </cell>
          <cell r="AC334">
            <v>289</v>
          </cell>
          <cell r="AD334">
            <v>261</v>
          </cell>
          <cell r="AE334">
            <v>221</v>
          </cell>
          <cell r="AF334">
            <v>230</v>
          </cell>
          <cell r="AG334">
            <v>7628.9799999999987</v>
          </cell>
          <cell r="AH334">
            <v>2500</v>
          </cell>
          <cell r="AI334">
            <v>2500</v>
          </cell>
        </row>
        <row r="335">
          <cell r="A335" t="str">
            <v>04564total</v>
          </cell>
          <cell r="B335" t="str">
            <v>Mass Ave</v>
          </cell>
          <cell r="C335" t="str">
            <v>Mass Ave</v>
          </cell>
          <cell r="D335" t="str">
            <v>16710</v>
          </cell>
          <cell r="E335" t="str">
            <v>New Customer Connection</v>
          </cell>
          <cell r="F335" t="str">
            <v>04564</v>
          </cell>
          <cell r="G335" t="str">
            <v>Fuller Village Milton</v>
          </cell>
          <cell r="H335" t="str">
            <v>total</v>
          </cell>
          <cell r="I335">
            <v>16293.45</v>
          </cell>
          <cell r="J335">
            <v>1166.24</v>
          </cell>
          <cell r="K335">
            <v>10561</v>
          </cell>
          <cell r="L335">
            <v>10418.42</v>
          </cell>
          <cell r="M335">
            <v>3655.21</v>
          </cell>
          <cell r="N335">
            <v>0</v>
          </cell>
          <cell r="O335">
            <v>1803.35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2781</v>
          </cell>
          <cell r="V335">
            <v>2710</v>
          </cell>
          <cell r="W335">
            <v>4339</v>
          </cell>
          <cell r="X335">
            <v>3322</v>
          </cell>
          <cell r="Y335">
            <v>4768</v>
          </cell>
          <cell r="Z335">
            <v>3532</v>
          </cell>
          <cell r="AA335">
            <v>4445</v>
          </cell>
          <cell r="AB335">
            <v>4364</v>
          </cell>
          <cell r="AC335">
            <v>5833</v>
          </cell>
          <cell r="AD335">
            <v>5258</v>
          </cell>
          <cell r="AE335">
            <v>4457</v>
          </cell>
          <cell r="AF335">
            <v>4651</v>
          </cell>
          <cell r="AG335">
            <v>43897.67</v>
          </cell>
          <cell r="AH335">
            <v>50460</v>
          </cell>
          <cell r="AI335">
            <v>50460</v>
          </cell>
        </row>
        <row r="336">
          <cell r="A336" t="str">
            <v>04566overtime</v>
          </cell>
          <cell r="B336" t="str">
            <v>Mass Ave</v>
          </cell>
          <cell r="C336" t="str">
            <v>Mass Ave</v>
          </cell>
          <cell r="D336" t="str">
            <v>16710</v>
          </cell>
          <cell r="E336" t="str">
            <v>New Customer Connection</v>
          </cell>
          <cell r="F336" t="str">
            <v>04566</v>
          </cell>
          <cell r="G336" t="str">
            <v>404 W-1ST ST LLC, South Boston</v>
          </cell>
          <cell r="H336" t="str">
            <v>overtime</v>
          </cell>
          <cell r="I336">
            <v>0</v>
          </cell>
          <cell r="J336">
            <v>197.88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197.88</v>
          </cell>
          <cell r="AH336">
            <v>0</v>
          </cell>
          <cell r="AI336">
            <v>0</v>
          </cell>
        </row>
        <row r="337">
          <cell r="A337" t="str">
            <v>04566total</v>
          </cell>
          <cell r="B337" t="str">
            <v>Mass Ave</v>
          </cell>
          <cell r="C337" t="str">
            <v>Mass Ave</v>
          </cell>
          <cell r="D337" t="str">
            <v>16710</v>
          </cell>
          <cell r="E337" t="str">
            <v>New Customer Connection</v>
          </cell>
          <cell r="F337" t="str">
            <v>04566</v>
          </cell>
          <cell r="G337" t="str">
            <v>404 W-1ST ST LLC, South Boston</v>
          </cell>
          <cell r="H337" t="str">
            <v>total</v>
          </cell>
          <cell r="I337">
            <v>0</v>
          </cell>
          <cell r="J337">
            <v>197.88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197.88</v>
          </cell>
          <cell r="AH337">
            <v>0</v>
          </cell>
          <cell r="AI337">
            <v>0</v>
          </cell>
        </row>
        <row r="338">
          <cell r="A338" t="str">
            <v>04568benefits</v>
          </cell>
          <cell r="B338" t="str">
            <v>Mass Ave</v>
          </cell>
          <cell r="C338" t="str">
            <v>Mass Ave</v>
          </cell>
          <cell r="D338" t="str">
            <v>16710</v>
          </cell>
          <cell r="E338" t="str">
            <v>New Customer Connection</v>
          </cell>
          <cell r="F338" t="str">
            <v>04568</v>
          </cell>
          <cell r="G338" t="str">
            <v xml:space="preserve">The Korean Church of Boston </v>
          </cell>
          <cell r="H338" t="str">
            <v>benefits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353</v>
          </cell>
          <cell r="V338">
            <v>344</v>
          </cell>
          <cell r="W338">
            <v>550</v>
          </cell>
          <cell r="X338">
            <v>421</v>
          </cell>
          <cell r="Y338">
            <v>605</v>
          </cell>
          <cell r="Z338">
            <v>448</v>
          </cell>
          <cell r="AA338">
            <v>564</v>
          </cell>
          <cell r="AB338">
            <v>554</v>
          </cell>
          <cell r="AC338">
            <v>740</v>
          </cell>
          <cell r="AD338">
            <v>667</v>
          </cell>
          <cell r="AE338">
            <v>566</v>
          </cell>
          <cell r="AF338">
            <v>589</v>
          </cell>
          <cell r="AG338">
            <v>0</v>
          </cell>
          <cell r="AH338">
            <v>6401</v>
          </cell>
          <cell r="AI338">
            <v>6401</v>
          </cell>
        </row>
        <row r="339">
          <cell r="A339" t="str">
            <v>04568imo</v>
          </cell>
          <cell r="B339" t="str">
            <v>Mass Ave</v>
          </cell>
          <cell r="C339" t="str">
            <v>Mass Ave</v>
          </cell>
          <cell r="D339" t="str">
            <v>16710</v>
          </cell>
          <cell r="E339" t="str">
            <v>New Customer Connection</v>
          </cell>
          <cell r="F339" t="str">
            <v>04568</v>
          </cell>
          <cell r="G339" t="str">
            <v xml:space="preserve">The Korean Church of Boston </v>
          </cell>
          <cell r="H339" t="str">
            <v>imo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261.37</v>
          </cell>
          <cell r="O339">
            <v>15.22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4502</v>
          </cell>
          <cell r="V339">
            <v>4388</v>
          </cell>
          <cell r="W339">
            <v>7026</v>
          </cell>
          <cell r="X339">
            <v>5376</v>
          </cell>
          <cell r="Y339">
            <v>7721</v>
          </cell>
          <cell r="Z339">
            <v>5719</v>
          </cell>
          <cell r="AA339">
            <v>7198</v>
          </cell>
          <cell r="AB339">
            <v>7067</v>
          </cell>
          <cell r="AC339">
            <v>9444</v>
          </cell>
          <cell r="AD339">
            <v>8513</v>
          </cell>
          <cell r="AE339">
            <v>7223</v>
          </cell>
          <cell r="AF339">
            <v>7522</v>
          </cell>
          <cell r="AG339">
            <v>276.59000000000003</v>
          </cell>
          <cell r="AH339">
            <v>81699</v>
          </cell>
          <cell r="AI339">
            <v>81699</v>
          </cell>
        </row>
        <row r="340">
          <cell r="A340" t="str">
            <v>04568invoice</v>
          </cell>
          <cell r="B340" t="str">
            <v>Mass Ave</v>
          </cell>
          <cell r="C340" t="str">
            <v>Mass Ave</v>
          </cell>
          <cell r="D340" t="str">
            <v>16710</v>
          </cell>
          <cell r="E340" t="str">
            <v>New Customer Connection</v>
          </cell>
          <cell r="F340" t="str">
            <v>04568</v>
          </cell>
          <cell r="G340" t="str">
            <v xml:space="preserve">The Korean Church of Boston </v>
          </cell>
          <cell r="H340" t="str">
            <v>invoice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1664</v>
          </cell>
          <cell r="V340">
            <v>1622</v>
          </cell>
          <cell r="W340">
            <v>2597</v>
          </cell>
          <cell r="X340">
            <v>1987</v>
          </cell>
          <cell r="Y340">
            <v>2854</v>
          </cell>
          <cell r="Z340">
            <v>2114</v>
          </cell>
          <cell r="AA340">
            <v>2661</v>
          </cell>
          <cell r="AB340">
            <v>2612</v>
          </cell>
          <cell r="AC340">
            <v>3491</v>
          </cell>
          <cell r="AD340">
            <v>3147</v>
          </cell>
          <cell r="AE340">
            <v>2670</v>
          </cell>
          <cell r="AF340">
            <v>2780</v>
          </cell>
          <cell r="AG340">
            <v>0</v>
          </cell>
          <cell r="AH340">
            <v>30199</v>
          </cell>
          <cell r="AI340">
            <v>30199</v>
          </cell>
        </row>
        <row r="341">
          <cell r="A341" t="str">
            <v>04568labor</v>
          </cell>
          <cell r="B341" t="str">
            <v>Mass Ave</v>
          </cell>
          <cell r="C341" t="str">
            <v>Mass Ave</v>
          </cell>
          <cell r="D341" t="str">
            <v>16710</v>
          </cell>
          <cell r="E341" t="str">
            <v>New Customer Connection</v>
          </cell>
          <cell r="F341" t="str">
            <v>04568</v>
          </cell>
          <cell r="G341" t="str">
            <v xml:space="preserve">The Korean Church of Boston </v>
          </cell>
          <cell r="H341" t="str">
            <v>labor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551</v>
          </cell>
          <cell r="V341">
            <v>537</v>
          </cell>
          <cell r="W341">
            <v>860</v>
          </cell>
          <cell r="X341">
            <v>658</v>
          </cell>
          <cell r="Y341">
            <v>945</v>
          </cell>
          <cell r="Z341">
            <v>700</v>
          </cell>
          <cell r="AA341">
            <v>881</v>
          </cell>
          <cell r="AB341">
            <v>865</v>
          </cell>
          <cell r="AC341">
            <v>1156</v>
          </cell>
          <cell r="AD341">
            <v>1042</v>
          </cell>
          <cell r="AE341">
            <v>884</v>
          </cell>
          <cell r="AF341">
            <v>921</v>
          </cell>
          <cell r="AG341">
            <v>0</v>
          </cell>
          <cell r="AH341">
            <v>10000</v>
          </cell>
          <cell r="AI341">
            <v>10000</v>
          </cell>
        </row>
        <row r="342">
          <cell r="A342" t="str">
            <v>04568material</v>
          </cell>
          <cell r="B342" t="str">
            <v>Mass Ave</v>
          </cell>
          <cell r="C342" t="str">
            <v>Mass Ave</v>
          </cell>
          <cell r="D342" t="str">
            <v>16710</v>
          </cell>
          <cell r="E342" t="str">
            <v>New Customer Connection</v>
          </cell>
          <cell r="F342" t="str">
            <v>04568</v>
          </cell>
          <cell r="G342" t="str">
            <v xml:space="preserve">The Korean Church of Boston </v>
          </cell>
          <cell r="H342" t="str">
            <v>material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261.37</v>
          </cell>
          <cell r="O342">
            <v>15.22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2838</v>
          </cell>
          <cell r="V342">
            <v>2766</v>
          </cell>
          <cell r="W342">
            <v>4429</v>
          </cell>
          <cell r="X342">
            <v>3389</v>
          </cell>
          <cell r="Y342">
            <v>4867</v>
          </cell>
          <cell r="Z342">
            <v>3605</v>
          </cell>
          <cell r="AA342">
            <v>4537</v>
          </cell>
          <cell r="AB342">
            <v>4455</v>
          </cell>
          <cell r="AC342">
            <v>5953</v>
          </cell>
          <cell r="AD342">
            <v>5366</v>
          </cell>
          <cell r="AE342">
            <v>4553</v>
          </cell>
          <cell r="AF342">
            <v>4742</v>
          </cell>
          <cell r="AG342">
            <v>276.59000000000003</v>
          </cell>
          <cell r="AH342">
            <v>51500</v>
          </cell>
          <cell r="AI342">
            <v>51500</v>
          </cell>
        </row>
        <row r="343">
          <cell r="A343" t="str">
            <v>04568other</v>
          </cell>
          <cell r="B343" t="str">
            <v>Mass Ave</v>
          </cell>
          <cell r="C343" t="str">
            <v>Mass Ave</v>
          </cell>
          <cell r="D343" t="str">
            <v>16710</v>
          </cell>
          <cell r="E343" t="str">
            <v>New Customer Connection</v>
          </cell>
          <cell r="F343" t="str">
            <v>04568</v>
          </cell>
          <cell r="G343" t="str">
            <v xml:space="preserve">The Korean Church of Boston </v>
          </cell>
          <cell r="H343" t="str">
            <v>other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A344" t="str">
            <v>04568overtime</v>
          </cell>
          <cell r="B344" t="str">
            <v>Mass Ave</v>
          </cell>
          <cell r="C344" t="str">
            <v>Mass Ave</v>
          </cell>
          <cell r="D344" t="str">
            <v>16710</v>
          </cell>
          <cell r="E344" t="str">
            <v>New Customer Connection</v>
          </cell>
          <cell r="F344" t="str">
            <v>04568</v>
          </cell>
          <cell r="G344" t="str">
            <v xml:space="preserve">The Korean Church of Boston </v>
          </cell>
          <cell r="H344" t="str">
            <v>overtime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83</v>
          </cell>
          <cell r="V344">
            <v>80</v>
          </cell>
          <cell r="W344">
            <v>129</v>
          </cell>
          <cell r="X344">
            <v>99</v>
          </cell>
          <cell r="Y344">
            <v>142</v>
          </cell>
          <cell r="Z344">
            <v>105</v>
          </cell>
          <cell r="AA344">
            <v>132</v>
          </cell>
          <cell r="AB344">
            <v>130</v>
          </cell>
          <cell r="AC344">
            <v>173</v>
          </cell>
          <cell r="AD344">
            <v>156</v>
          </cell>
          <cell r="AE344">
            <v>133</v>
          </cell>
          <cell r="AF344">
            <v>138</v>
          </cell>
          <cell r="AG344">
            <v>0</v>
          </cell>
          <cell r="AH344">
            <v>1500</v>
          </cell>
          <cell r="AI344">
            <v>1500</v>
          </cell>
        </row>
        <row r="345">
          <cell r="A345" t="str">
            <v>04568total</v>
          </cell>
          <cell r="B345" t="str">
            <v>Mass Ave</v>
          </cell>
          <cell r="C345" t="str">
            <v>Mass Ave</v>
          </cell>
          <cell r="D345" t="str">
            <v>16710</v>
          </cell>
          <cell r="E345" t="str">
            <v>New Customer Connection</v>
          </cell>
          <cell r="F345" t="str">
            <v>04568</v>
          </cell>
          <cell r="G345" t="str">
            <v xml:space="preserve">The Korean Church of Boston </v>
          </cell>
          <cell r="H345" t="str">
            <v>total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261.37</v>
          </cell>
          <cell r="O345">
            <v>15.22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5489</v>
          </cell>
          <cell r="V345">
            <v>5349</v>
          </cell>
          <cell r="W345">
            <v>8565</v>
          </cell>
          <cell r="X345">
            <v>6554</v>
          </cell>
          <cell r="Y345">
            <v>9413</v>
          </cell>
          <cell r="Z345">
            <v>6972</v>
          </cell>
          <cell r="AA345">
            <v>8775</v>
          </cell>
          <cell r="AB345">
            <v>8616</v>
          </cell>
          <cell r="AC345">
            <v>11513</v>
          </cell>
          <cell r="AD345">
            <v>10378</v>
          </cell>
          <cell r="AE345">
            <v>8806</v>
          </cell>
          <cell r="AF345">
            <v>9170</v>
          </cell>
          <cell r="AG345">
            <v>276.59000000000003</v>
          </cell>
          <cell r="AH345">
            <v>99600</v>
          </cell>
          <cell r="AI345">
            <v>99600</v>
          </cell>
        </row>
        <row r="346">
          <cell r="A346" t="str">
            <v>04569benefits</v>
          </cell>
          <cell r="B346" t="str">
            <v>Mass Ave</v>
          </cell>
          <cell r="C346" t="str">
            <v>Mass Ave</v>
          </cell>
          <cell r="D346" t="str">
            <v>16710</v>
          </cell>
          <cell r="E346" t="str">
            <v>New Customer Connection</v>
          </cell>
          <cell r="F346" t="str">
            <v>04569</v>
          </cell>
          <cell r="G346" t="str">
            <v xml:space="preserve">1180 Beacon Street LLC  </v>
          </cell>
          <cell r="H346" t="str">
            <v>benefits</v>
          </cell>
          <cell r="I346">
            <v>0</v>
          </cell>
          <cell r="J346">
            <v>0</v>
          </cell>
          <cell r="K346">
            <v>0</v>
          </cell>
          <cell r="L346">
            <v>411.61</v>
          </cell>
          <cell r="M346">
            <v>274.39999999999998</v>
          </cell>
          <cell r="N346">
            <v>123.15</v>
          </cell>
          <cell r="O346">
            <v>65.050000000000068</v>
          </cell>
          <cell r="P346">
            <v>381.54</v>
          </cell>
          <cell r="Q346">
            <v>3051.55</v>
          </cell>
          <cell r="R346">
            <v>1542.36</v>
          </cell>
          <cell r="S346">
            <v>0</v>
          </cell>
          <cell r="T346">
            <v>166.42</v>
          </cell>
          <cell r="U346">
            <v>353</v>
          </cell>
          <cell r="V346">
            <v>344</v>
          </cell>
          <cell r="W346">
            <v>550</v>
          </cell>
          <cell r="X346">
            <v>421</v>
          </cell>
          <cell r="Y346">
            <v>605</v>
          </cell>
          <cell r="Z346">
            <v>448</v>
          </cell>
          <cell r="AA346">
            <v>564</v>
          </cell>
          <cell r="AB346">
            <v>554</v>
          </cell>
          <cell r="AC346">
            <v>740</v>
          </cell>
          <cell r="AD346">
            <v>667</v>
          </cell>
          <cell r="AE346">
            <v>566</v>
          </cell>
          <cell r="AF346">
            <v>589</v>
          </cell>
          <cell r="AG346">
            <v>6016.08</v>
          </cell>
          <cell r="AH346">
            <v>6401</v>
          </cell>
          <cell r="AI346">
            <v>6401</v>
          </cell>
        </row>
        <row r="347">
          <cell r="A347" t="str">
            <v>04569imo</v>
          </cell>
          <cell r="B347" t="str">
            <v>Mass Ave</v>
          </cell>
          <cell r="C347" t="str">
            <v>Mass Ave</v>
          </cell>
          <cell r="D347" t="str">
            <v>16710</v>
          </cell>
          <cell r="E347" t="str">
            <v>New Customer Connection</v>
          </cell>
          <cell r="F347" t="str">
            <v>04569</v>
          </cell>
          <cell r="G347" t="str">
            <v xml:space="preserve">1180 Beacon Street LLC  </v>
          </cell>
          <cell r="H347" t="str">
            <v>imo</v>
          </cell>
          <cell r="I347">
            <v>0</v>
          </cell>
          <cell r="J347">
            <v>0</v>
          </cell>
          <cell r="K347">
            <v>0</v>
          </cell>
          <cell r="L347">
            <v>680.41</v>
          </cell>
          <cell r="M347">
            <v>33685</v>
          </cell>
          <cell r="N347">
            <v>2301.6099999999933</v>
          </cell>
          <cell r="O347">
            <v>6227.49</v>
          </cell>
          <cell r="P347">
            <v>36399.22</v>
          </cell>
          <cell r="Q347">
            <v>-13321.69</v>
          </cell>
          <cell r="R347">
            <v>0</v>
          </cell>
          <cell r="S347">
            <v>0</v>
          </cell>
          <cell r="T347">
            <v>121.35000000000582</v>
          </cell>
          <cell r="U347">
            <v>2610</v>
          </cell>
          <cell r="V347">
            <v>2544</v>
          </cell>
          <cell r="W347">
            <v>4074</v>
          </cell>
          <cell r="X347">
            <v>3117</v>
          </cell>
          <cell r="Y347">
            <v>4476</v>
          </cell>
          <cell r="Z347">
            <v>3316</v>
          </cell>
          <cell r="AA347">
            <v>4174</v>
          </cell>
          <cell r="AB347">
            <v>4098</v>
          </cell>
          <cell r="AC347">
            <v>5476</v>
          </cell>
          <cell r="AD347">
            <v>4937</v>
          </cell>
          <cell r="AE347">
            <v>4188</v>
          </cell>
          <cell r="AF347">
            <v>4364</v>
          </cell>
          <cell r="AG347">
            <v>66093.39</v>
          </cell>
          <cell r="AH347">
            <v>47374</v>
          </cell>
          <cell r="AI347">
            <v>47374</v>
          </cell>
        </row>
        <row r="348">
          <cell r="A348" t="str">
            <v>04569invoice</v>
          </cell>
          <cell r="B348" t="str">
            <v>Mass Ave</v>
          </cell>
          <cell r="C348" t="str">
            <v>Mass Ave</v>
          </cell>
          <cell r="D348" t="str">
            <v>16710</v>
          </cell>
          <cell r="E348" t="str">
            <v>New Customer Connection</v>
          </cell>
          <cell r="F348" t="str">
            <v>04569</v>
          </cell>
          <cell r="G348" t="str">
            <v xml:space="preserve">1180 Beacon Street LLC  </v>
          </cell>
          <cell r="H348" t="str">
            <v>invoice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33685</v>
          </cell>
          <cell r="N348">
            <v>1618</v>
          </cell>
          <cell r="O348">
            <v>-342</v>
          </cell>
          <cell r="P348">
            <v>37235</v>
          </cell>
          <cell r="Q348">
            <v>-20500</v>
          </cell>
          <cell r="R348">
            <v>0</v>
          </cell>
          <cell r="S348">
            <v>0</v>
          </cell>
          <cell r="T348">
            <v>0</v>
          </cell>
          <cell r="U348">
            <v>2114</v>
          </cell>
          <cell r="V348">
            <v>2061</v>
          </cell>
          <cell r="W348">
            <v>3300</v>
          </cell>
          <cell r="X348">
            <v>2525</v>
          </cell>
          <cell r="Y348">
            <v>3626</v>
          </cell>
          <cell r="Z348">
            <v>2686</v>
          </cell>
          <cell r="AA348">
            <v>3381</v>
          </cell>
          <cell r="AB348">
            <v>3319</v>
          </cell>
          <cell r="AC348">
            <v>4436</v>
          </cell>
          <cell r="AD348">
            <v>3999</v>
          </cell>
          <cell r="AE348">
            <v>3392</v>
          </cell>
          <cell r="AF348">
            <v>3535</v>
          </cell>
          <cell r="AG348">
            <v>51696</v>
          </cell>
          <cell r="AH348">
            <v>38374</v>
          </cell>
          <cell r="AI348">
            <v>38374</v>
          </cell>
        </row>
        <row r="349">
          <cell r="A349" t="str">
            <v>04569labor</v>
          </cell>
          <cell r="B349" t="str">
            <v>Mass Ave</v>
          </cell>
          <cell r="C349" t="str">
            <v>Mass Ave</v>
          </cell>
          <cell r="D349" t="str">
            <v>16710</v>
          </cell>
          <cell r="E349" t="str">
            <v>New Customer Connection</v>
          </cell>
          <cell r="F349" t="str">
            <v>04569</v>
          </cell>
          <cell r="G349" t="str">
            <v xml:space="preserve">1180 Beacon Street LLC  </v>
          </cell>
          <cell r="H349" t="str">
            <v>labor</v>
          </cell>
          <cell r="I349">
            <v>0</v>
          </cell>
          <cell r="J349">
            <v>0</v>
          </cell>
          <cell r="K349">
            <v>0</v>
          </cell>
          <cell r="L349">
            <v>643.14</v>
          </cell>
          <cell r="M349">
            <v>429.64</v>
          </cell>
          <cell r="N349">
            <v>192.42</v>
          </cell>
          <cell r="O349">
            <v>101.64</v>
          </cell>
          <cell r="P349">
            <v>596.15</v>
          </cell>
          <cell r="Q349">
            <v>4807</v>
          </cell>
          <cell r="R349">
            <v>2489.36</v>
          </cell>
          <cell r="S349">
            <v>0</v>
          </cell>
          <cell r="T349">
            <v>268.68</v>
          </cell>
          <cell r="U349">
            <v>551</v>
          </cell>
          <cell r="V349">
            <v>537</v>
          </cell>
          <cell r="W349">
            <v>860</v>
          </cell>
          <cell r="X349">
            <v>658</v>
          </cell>
          <cell r="Y349">
            <v>945</v>
          </cell>
          <cell r="Z349">
            <v>700</v>
          </cell>
          <cell r="AA349">
            <v>881</v>
          </cell>
          <cell r="AB349">
            <v>865</v>
          </cell>
          <cell r="AC349">
            <v>1156</v>
          </cell>
          <cell r="AD349">
            <v>1042</v>
          </cell>
          <cell r="AE349">
            <v>884</v>
          </cell>
          <cell r="AF349">
            <v>921</v>
          </cell>
          <cell r="AG349">
            <v>9528.0300000000007</v>
          </cell>
          <cell r="AH349">
            <v>10000</v>
          </cell>
          <cell r="AI349">
            <v>10000</v>
          </cell>
        </row>
        <row r="350">
          <cell r="A350" t="str">
            <v>04569material</v>
          </cell>
          <cell r="B350" t="str">
            <v>Mass Ave</v>
          </cell>
          <cell r="C350" t="str">
            <v>Mass Ave</v>
          </cell>
          <cell r="D350" t="str">
            <v>16710</v>
          </cell>
          <cell r="E350" t="str">
            <v>New Customer Connection</v>
          </cell>
          <cell r="F350" t="str">
            <v>04569</v>
          </cell>
          <cell r="G350" t="str">
            <v xml:space="preserve">1180 Beacon Street LLC  </v>
          </cell>
          <cell r="H350" t="str">
            <v>material</v>
          </cell>
          <cell r="I350">
            <v>0</v>
          </cell>
          <cell r="J350">
            <v>0</v>
          </cell>
          <cell r="K350">
            <v>0</v>
          </cell>
          <cell r="L350">
            <v>680.41</v>
          </cell>
          <cell r="M350">
            <v>0</v>
          </cell>
          <cell r="N350">
            <v>683.61</v>
          </cell>
          <cell r="O350">
            <v>6569.49</v>
          </cell>
          <cell r="P350">
            <v>-835.78000000000065</v>
          </cell>
          <cell r="Q350">
            <v>4016.47</v>
          </cell>
          <cell r="R350">
            <v>0</v>
          </cell>
          <cell r="S350">
            <v>0</v>
          </cell>
          <cell r="T350">
            <v>121.34999999999854</v>
          </cell>
          <cell r="U350">
            <v>496</v>
          </cell>
          <cell r="V350">
            <v>483</v>
          </cell>
          <cell r="W350">
            <v>774</v>
          </cell>
          <cell r="X350">
            <v>592</v>
          </cell>
          <cell r="Y350">
            <v>850</v>
          </cell>
          <cell r="Z350">
            <v>630</v>
          </cell>
          <cell r="AA350">
            <v>793</v>
          </cell>
          <cell r="AB350">
            <v>779</v>
          </cell>
          <cell r="AC350">
            <v>1040</v>
          </cell>
          <cell r="AD350">
            <v>938</v>
          </cell>
          <cell r="AE350">
            <v>796</v>
          </cell>
          <cell r="AF350">
            <v>829</v>
          </cell>
          <cell r="AG350">
            <v>11235.549999999997</v>
          </cell>
          <cell r="AH350">
            <v>9000</v>
          </cell>
          <cell r="AI350">
            <v>9000</v>
          </cell>
        </row>
        <row r="351">
          <cell r="A351" t="str">
            <v>04569other</v>
          </cell>
          <cell r="B351" t="str">
            <v>Mass Ave</v>
          </cell>
          <cell r="C351" t="str">
            <v>Mass Ave</v>
          </cell>
          <cell r="D351" t="str">
            <v>16710</v>
          </cell>
          <cell r="E351" t="str">
            <v>New Customer Connection</v>
          </cell>
          <cell r="F351" t="str">
            <v>04569</v>
          </cell>
          <cell r="G351" t="str">
            <v xml:space="preserve">1180 Beacon Street LLC  </v>
          </cell>
          <cell r="H351" t="str">
            <v>other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3161.84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3161.84</v>
          </cell>
          <cell r="AH351">
            <v>0</v>
          </cell>
          <cell r="AI351">
            <v>0</v>
          </cell>
        </row>
        <row r="352">
          <cell r="A352" t="str">
            <v>04569overtime</v>
          </cell>
          <cell r="B352" t="str">
            <v>Mass Ave</v>
          </cell>
          <cell r="C352" t="str">
            <v>Mass Ave</v>
          </cell>
          <cell r="D352" t="str">
            <v>16710</v>
          </cell>
          <cell r="E352" t="str">
            <v>New Customer Connection</v>
          </cell>
          <cell r="F352" t="str">
            <v>04569</v>
          </cell>
          <cell r="G352" t="str">
            <v xml:space="preserve">1180 Beacon Street LLC  </v>
          </cell>
          <cell r="H352" t="str">
            <v>overtime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366.48</v>
          </cell>
          <cell r="N352">
            <v>96.21</v>
          </cell>
          <cell r="O352">
            <v>0</v>
          </cell>
          <cell r="P352">
            <v>1138.94</v>
          </cell>
          <cell r="Q352">
            <v>390.99</v>
          </cell>
          <cell r="R352">
            <v>2122.1999999999998</v>
          </cell>
          <cell r="S352">
            <v>0</v>
          </cell>
          <cell r="T352">
            <v>0</v>
          </cell>
          <cell r="U352">
            <v>83</v>
          </cell>
          <cell r="V352">
            <v>80</v>
          </cell>
          <cell r="W352">
            <v>129</v>
          </cell>
          <cell r="X352">
            <v>99</v>
          </cell>
          <cell r="Y352">
            <v>142</v>
          </cell>
          <cell r="Z352">
            <v>105</v>
          </cell>
          <cell r="AA352">
            <v>132</v>
          </cell>
          <cell r="AB352">
            <v>130</v>
          </cell>
          <cell r="AC352">
            <v>173</v>
          </cell>
          <cell r="AD352">
            <v>156</v>
          </cell>
          <cell r="AE352">
            <v>133</v>
          </cell>
          <cell r="AF352">
            <v>138</v>
          </cell>
          <cell r="AG352">
            <v>4114.82</v>
          </cell>
          <cell r="AH352">
            <v>1500</v>
          </cell>
          <cell r="AI352">
            <v>1500</v>
          </cell>
        </row>
        <row r="353">
          <cell r="A353" t="str">
            <v>04569total</v>
          </cell>
          <cell r="B353" t="str">
            <v>Mass Ave</v>
          </cell>
          <cell r="C353" t="str">
            <v>Mass Ave</v>
          </cell>
          <cell r="D353" t="str">
            <v>16710</v>
          </cell>
          <cell r="E353" t="str">
            <v>New Customer Connection</v>
          </cell>
          <cell r="F353" t="str">
            <v>04569</v>
          </cell>
          <cell r="G353" t="str">
            <v xml:space="preserve">1180 Beacon Street LLC  </v>
          </cell>
          <cell r="H353" t="str">
            <v>total</v>
          </cell>
          <cell r="I353">
            <v>0</v>
          </cell>
          <cell r="J353">
            <v>0</v>
          </cell>
          <cell r="K353">
            <v>0</v>
          </cell>
          <cell r="L353">
            <v>1735.16</v>
          </cell>
          <cell r="M353">
            <v>34755.519999999997</v>
          </cell>
          <cell r="N353">
            <v>2713.39</v>
          </cell>
          <cell r="O353">
            <v>6394.18</v>
          </cell>
          <cell r="P353">
            <v>38515.85</v>
          </cell>
          <cell r="Q353">
            <v>-5072.1500000000087</v>
          </cell>
          <cell r="R353">
            <v>6153.92</v>
          </cell>
          <cell r="S353">
            <v>0</v>
          </cell>
          <cell r="T353">
            <v>556.45000000001164</v>
          </cell>
          <cell r="U353">
            <v>3597</v>
          </cell>
          <cell r="V353">
            <v>3505</v>
          </cell>
          <cell r="W353">
            <v>5613</v>
          </cell>
          <cell r="X353">
            <v>4295</v>
          </cell>
          <cell r="Y353">
            <v>6168</v>
          </cell>
          <cell r="Z353">
            <v>4569</v>
          </cell>
          <cell r="AA353">
            <v>5751</v>
          </cell>
          <cell r="AB353">
            <v>5647</v>
          </cell>
          <cell r="AC353">
            <v>7545</v>
          </cell>
          <cell r="AD353">
            <v>6802</v>
          </cell>
          <cell r="AE353">
            <v>5771</v>
          </cell>
          <cell r="AF353">
            <v>6012</v>
          </cell>
          <cell r="AG353">
            <v>85752.320000000007</v>
          </cell>
          <cell r="AH353">
            <v>65275</v>
          </cell>
          <cell r="AI353">
            <v>65275</v>
          </cell>
        </row>
        <row r="354">
          <cell r="A354" t="str">
            <v>04571benefits</v>
          </cell>
          <cell r="B354" t="str">
            <v>Mass Ave</v>
          </cell>
          <cell r="C354" t="str">
            <v>Mass Ave</v>
          </cell>
          <cell r="D354" t="str">
            <v>16710</v>
          </cell>
          <cell r="E354" t="str">
            <v>New Customer Connection</v>
          </cell>
          <cell r="F354" t="str">
            <v>04571</v>
          </cell>
          <cell r="G354" t="str">
            <v>McCormack Center for the Arts  543 Columbia Rd  Dorchester</v>
          </cell>
          <cell r="H354" t="str">
            <v>benefits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882</v>
          </cell>
          <cell r="V354">
            <v>860</v>
          </cell>
          <cell r="W354">
            <v>1376</v>
          </cell>
          <cell r="X354">
            <v>1053</v>
          </cell>
          <cell r="Y354">
            <v>1512</v>
          </cell>
          <cell r="Z354">
            <v>1120</v>
          </cell>
          <cell r="AA354">
            <v>1410</v>
          </cell>
          <cell r="AB354">
            <v>1384</v>
          </cell>
          <cell r="AC354">
            <v>1850</v>
          </cell>
          <cell r="AD354">
            <v>1667</v>
          </cell>
          <cell r="AE354">
            <v>1414</v>
          </cell>
          <cell r="AF354">
            <v>1472</v>
          </cell>
          <cell r="AG354">
            <v>0</v>
          </cell>
          <cell r="AH354">
            <v>16000</v>
          </cell>
          <cell r="AI354">
            <v>16000</v>
          </cell>
        </row>
        <row r="355">
          <cell r="A355" t="str">
            <v>04571imo</v>
          </cell>
          <cell r="B355" t="str">
            <v>Mass Ave</v>
          </cell>
          <cell r="C355" t="str">
            <v>Mass Ave</v>
          </cell>
          <cell r="D355" t="str">
            <v>16710</v>
          </cell>
          <cell r="E355" t="str">
            <v>New Customer Connection</v>
          </cell>
          <cell r="F355" t="str">
            <v>04571</v>
          </cell>
          <cell r="G355" t="str">
            <v>McCormack Center for the Arts  543 Columbia Rd  Dorchester</v>
          </cell>
          <cell r="H355" t="str">
            <v>imo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5356</v>
          </cell>
          <cell r="V355">
            <v>5221</v>
          </cell>
          <cell r="W355">
            <v>8361</v>
          </cell>
          <cell r="X355">
            <v>6397</v>
          </cell>
          <cell r="Y355">
            <v>9187</v>
          </cell>
          <cell r="Z355">
            <v>6805</v>
          </cell>
          <cell r="AA355">
            <v>8565</v>
          </cell>
          <cell r="AB355">
            <v>8410</v>
          </cell>
          <cell r="AC355">
            <v>11238</v>
          </cell>
          <cell r="AD355">
            <v>10131</v>
          </cell>
          <cell r="AE355">
            <v>8595</v>
          </cell>
          <cell r="AF355">
            <v>8954</v>
          </cell>
          <cell r="AG355">
            <v>0</v>
          </cell>
          <cell r="AH355">
            <v>97220</v>
          </cell>
          <cell r="AI355">
            <v>97220</v>
          </cell>
        </row>
        <row r="356">
          <cell r="A356" t="str">
            <v>04571invoice</v>
          </cell>
          <cell r="B356" t="str">
            <v>Mass Ave</v>
          </cell>
          <cell r="C356" t="str">
            <v>Mass Ave</v>
          </cell>
          <cell r="D356" t="str">
            <v>16710</v>
          </cell>
          <cell r="E356" t="str">
            <v>New Customer Connection</v>
          </cell>
          <cell r="F356" t="str">
            <v>04571</v>
          </cell>
          <cell r="G356" t="str">
            <v>McCormack Center for the Arts  543 Columbia Rd  Dorchester</v>
          </cell>
          <cell r="H356" t="str">
            <v>invoice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3829</v>
          </cell>
          <cell r="V356">
            <v>3732</v>
          </cell>
          <cell r="W356">
            <v>5977</v>
          </cell>
          <cell r="X356">
            <v>4573</v>
          </cell>
          <cell r="Y356">
            <v>6568</v>
          </cell>
          <cell r="Z356">
            <v>4865</v>
          </cell>
          <cell r="AA356">
            <v>6123</v>
          </cell>
          <cell r="AB356">
            <v>6012</v>
          </cell>
          <cell r="AC356">
            <v>8034</v>
          </cell>
          <cell r="AD356">
            <v>7242</v>
          </cell>
          <cell r="AE356">
            <v>6144</v>
          </cell>
          <cell r="AF356">
            <v>6401</v>
          </cell>
          <cell r="AG356">
            <v>0</v>
          </cell>
          <cell r="AH356">
            <v>69500</v>
          </cell>
          <cell r="AI356">
            <v>69500</v>
          </cell>
        </row>
        <row r="357">
          <cell r="A357" t="str">
            <v>04571labor</v>
          </cell>
          <cell r="B357" t="str">
            <v>Mass Ave</v>
          </cell>
          <cell r="C357" t="str">
            <v>Mass Ave</v>
          </cell>
          <cell r="D357" t="str">
            <v>16710</v>
          </cell>
          <cell r="E357" t="str">
            <v>New Customer Connection</v>
          </cell>
          <cell r="F357" t="str">
            <v>04571</v>
          </cell>
          <cell r="G357" t="str">
            <v>McCormack Center for the Arts  543 Columbia Rd  Dorchester</v>
          </cell>
          <cell r="H357" t="str">
            <v>labor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1378</v>
          </cell>
          <cell r="V357">
            <v>1343</v>
          </cell>
          <cell r="W357">
            <v>2150</v>
          </cell>
          <cell r="X357">
            <v>1645</v>
          </cell>
          <cell r="Y357">
            <v>2363</v>
          </cell>
          <cell r="Z357">
            <v>1750</v>
          </cell>
          <cell r="AA357">
            <v>2203</v>
          </cell>
          <cell r="AB357">
            <v>2163</v>
          </cell>
          <cell r="AC357">
            <v>2890</v>
          </cell>
          <cell r="AD357">
            <v>2605</v>
          </cell>
          <cell r="AE357">
            <v>2210</v>
          </cell>
          <cell r="AF357">
            <v>2300</v>
          </cell>
          <cell r="AG357">
            <v>0</v>
          </cell>
          <cell r="AH357">
            <v>25000</v>
          </cell>
          <cell r="AI357">
            <v>25000</v>
          </cell>
        </row>
        <row r="358">
          <cell r="A358" t="str">
            <v>04571material</v>
          </cell>
          <cell r="B358" t="str">
            <v>Mass Ave</v>
          </cell>
          <cell r="C358" t="str">
            <v>Mass Ave</v>
          </cell>
          <cell r="D358" t="str">
            <v>16710</v>
          </cell>
          <cell r="E358" t="str">
            <v>New Customer Connection</v>
          </cell>
          <cell r="F358" t="str">
            <v>04571</v>
          </cell>
          <cell r="G358" t="str">
            <v>McCormack Center for the Arts  543 Columbia Rd  Dorchester</v>
          </cell>
          <cell r="H358" t="str">
            <v>material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4105</v>
          </cell>
          <cell r="V358">
            <v>4001</v>
          </cell>
          <cell r="W358">
            <v>6407</v>
          </cell>
          <cell r="X358">
            <v>4902</v>
          </cell>
          <cell r="Y358">
            <v>7040</v>
          </cell>
          <cell r="Z358">
            <v>5215</v>
          </cell>
          <cell r="AA358">
            <v>6563</v>
          </cell>
          <cell r="AB358">
            <v>6444</v>
          </cell>
          <cell r="AC358">
            <v>8612</v>
          </cell>
          <cell r="AD358">
            <v>7763</v>
          </cell>
          <cell r="AE358">
            <v>6586</v>
          </cell>
          <cell r="AF358">
            <v>6862</v>
          </cell>
          <cell r="AG358">
            <v>0</v>
          </cell>
          <cell r="AH358">
            <v>74500</v>
          </cell>
          <cell r="AI358">
            <v>74500</v>
          </cell>
        </row>
        <row r="359">
          <cell r="A359" t="str">
            <v>04571other</v>
          </cell>
          <cell r="B359" t="str">
            <v>Mass Ave</v>
          </cell>
          <cell r="C359" t="str">
            <v>Mass Ave</v>
          </cell>
          <cell r="D359" t="str">
            <v>16710</v>
          </cell>
          <cell r="E359" t="str">
            <v>New Customer Connection</v>
          </cell>
          <cell r="F359" t="str">
            <v>04571</v>
          </cell>
          <cell r="G359" t="str">
            <v>McCormack Center for the Arts  543 Columbia Rd  Dorchester</v>
          </cell>
          <cell r="H359" t="str">
            <v>other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-2578</v>
          </cell>
          <cell r="V359">
            <v>-2512</v>
          </cell>
          <cell r="W359">
            <v>-4023</v>
          </cell>
          <cell r="X359">
            <v>-3078</v>
          </cell>
          <cell r="Y359">
            <v>-4421</v>
          </cell>
          <cell r="Z359">
            <v>-3275</v>
          </cell>
          <cell r="AA359">
            <v>-4121</v>
          </cell>
          <cell r="AB359">
            <v>-4046</v>
          </cell>
          <cell r="AC359">
            <v>-5408</v>
          </cell>
          <cell r="AD359">
            <v>-4874</v>
          </cell>
          <cell r="AE359">
            <v>-4135</v>
          </cell>
          <cell r="AF359">
            <v>-4309</v>
          </cell>
          <cell r="AG359">
            <v>0</v>
          </cell>
          <cell r="AH359">
            <v>-46780</v>
          </cell>
          <cell r="AI359">
            <v>-46780</v>
          </cell>
        </row>
        <row r="360">
          <cell r="A360" t="str">
            <v>04571overtime</v>
          </cell>
          <cell r="B360" t="str">
            <v>Mass Ave</v>
          </cell>
          <cell r="C360" t="str">
            <v>Mass Ave</v>
          </cell>
          <cell r="D360" t="str">
            <v>16710</v>
          </cell>
          <cell r="E360" t="str">
            <v>New Customer Connection</v>
          </cell>
          <cell r="F360" t="str">
            <v>04571</v>
          </cell>
          <cell r="G360" t="str">
            <v>McCormack Center for the Arts  543 Columbia Rd  Dorchester</v>
          </cell>
          <cell r="H360" t="str">
            <v>overtime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207</v>
          </cell>
          <cell r="V360">
            <v>201</v>
          </cell>
          <cell r="W360">
            <v>323</v>
          </cell>
          <cell r="X360">
            <v>247</v>
          </cell>
          <cell r="Y360">
            <v>354</v>
          </cell>
          <cell r="Z360">
            <v>263</v>
          </cell>
          <cell r="AA360">
            <v>330</v>
          </cell>
          <cell r="AB360">
            <v>324</v>
          </cell>
          <cell r="AC360">
            <v>434</v>
          </cell>
          <cell r="AD360">
            <v>390</v>
          </cell>
          <cell r="AE360">
            <v>332</v>
          </cell>
          <cell r="AF360">
            <v>345</v>
          </cell>
          <cell r="AG360">
            <v>0</v>
          </cell>
          <cell r="AH360">
            <v>3750</v>
          </cell>
          <cell r="AI360">
            <v>3750</v>
          </cell>
        </row>
        <row r="361">
          <cell r="A361" t="str">
            <v>04571total</v>
          </cell>
          <cell r="B361" t="str">
            <v>Mass Ave</v>
          </cell>
          <cell r="C361" t="str">
            <v>Mass Ave</v>
          </cell>
          <cell r="D361" t="str">
            <v>16710</v>
          </cell>
          <cell r="E361" t="str">
            <v>New Customer Connection</v>
          </cell>
          <cell r="F361" t="str">
            <v>04571</v>
          </cell>
          <cell r="G361" t="str">
            <v>McCormack Center for the Arts  543 Columbia Rd  Dorchester</v>
          </cell>
          <cell r="H361" t="str">
            <v>total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7823</v>
          </cell>
          <cell r="V361">
            <v>7625</v>
          </cell>
          <cell r="W361">
            <v>12210</v>
          </cell>
          <cell r="X361">
            <v>9342</v>
          </cell>
          <cell r="Y361">
            <v>13416</v>
          </cell>
          <cell r="Z361">
            <v>9938</v>
          </cell>
          <cell r="AA361">
            <v>12508</v>
          </cell>
          <cell r="AB361">
            <v>12281</v>
          </cell>
          <cell r="AC361">
            <v>16412</v>
          </cell>
          <cell r="AD361">
            <v>14793</v>
          </cell>
          <cell r="AE361">
            <v>12551</v>
          </cell>
          <cell r="AF361">
            <v>13071</v>
          </cell>
          <cell r="AG361">
            <v>0</v>
          </cell>
          <cell r="AH361">
            <v>141970</v>
          </cell>
          <cell r="AI361">
            <v>141970</v>
          </cell>
        </row>
        <row r="362">
          <cell r="A362" t="str">
            <v>04572benefits</v>
          </cell>
          <cell r="B362" t="str">
            <v>Mass Ave</v>
          </cell>
          <cell r="C362" t="str">
            <v>Mass Ave</v>
          </cell>
          <cell r="D362" t="str">
            <v>16710</v>
          </cell>
          <cell r="E362" t="str">
            <v>New Customer Connection</v>
          </cell>
          <cell r="F362" t="str">
            <v>04572</v>
          </cell>
          <cell r="G362" t="str">
            <v xml:space="preserve"> US Post Office, 655 Centre St., J.P.</v>
          </cell>
          <cell r="H362" t="str">
            <v>benefits</v>
          </cell>
          <cell r="I362">
            <v>0</v>
          </cell>
          <cell r="J362">
            <v>0</v>
          </cell>
          <cell r="K362">
            <v>78.180000000000007</v>
          </cell>
          <cell r="L362">
            <v>390.9</v>
          </cell>
          <cell r="M362">
            <v>1593.79</v>
          </cell>
          <cell r="N362">
            <v>2667.3</v>
          </cell>
          <cell r="O362">
            <v>0</v>
          </cell>
          <cell r="P362">
            <v>228.93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4959.1000000000004</v>
          </cell>
          <cell r="AH362">
            <v>0</v>
          </cell>
          <cell r="AI362">
            <v>0</v>
          </cell>
        </row>
        <row r="363">
          <cell r="A363" t="str">
            <v>04572imo</v>
          </cell>
          <cell r="B363" t="str">
            <v>Mass Ave</v>
          </cell>
          <cell r="C363" t="str">
            <v>Mass Ave</v>
          </cell>
          <cell r="D363" t="str">
            <v>16710</v>
          </cell>
          <cell r="E363" t="str">
            <v>New Customer Connection</v>
          </cell>
          <cell r="F363" t="str">
            <v>04572</v>
          </cell>
          <cell r="G363" t="str">
            <v xml:space="preserve"> US Post Office, 655 Centre St., J.P.</v>
          </cell>
          <cell r="H363" t="str">
            <v>imo</v>
          </cell>
          <cell r="I363">
            <v>0</v>
          </cell>
          <cell r="J363">
            <v>-21948</v>
          </cell>
          <cell r="K363">
            <v>0</v>
          </cell>
          <cell r="L363">
            <v>36830.39</v>
          </cell>
          <cell r="M363">
            <v>9163.33</v>
          </cell>
          <cell r="N363">
            <v>30641.93</v>
          </cell>
          <cell r="O363">
            <v>0</v>
          </cell>
          <cell r="P363">
            <v>39163.4</v>
          </cell>
          <cell r="Q363">
            <v>6069</v>
          </cell>
          <cell r="R363">
            <v>37584.68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137504.73000000001</v>
          </cell>
          <cell r="AH363">
            <v>0</v>
          </cell>
          <cell r="AI363">
            <v>0</v>
          </cell>
        </row>
        <row r="364">
          <cell r="A364" t="str">
            <v>04572invoice</v>
          </cell>
          <cell r="B364" t="str">
            <v>Mass Ave</v>
          </cell>
          <cell r="C364" t="str">
            <v>Mass Ave</v>
          </cell>
          <cell r="D364" t="str">
            <v>16710</v>
          </cell>
          <cell r="E364" t="str">
            <v>New Customer Connection</v>
          </cell>
          <cell r="F364" t="str">
            <v>04572</v>
          </cell>
          <cell r="G364" t="str">
            <v xml:space="preserve"> US Post Office, 655 Centre St., J.P.</v>
          </cell>
          <cell r="H364" t="str">
            <v>invoice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1050</v>
          </cell>
          <cell r="N364">
            <v>0</v>
          </cell>
          <cell r="O364">
            <v>0</v>
          </cell>
          <cell r="P364">
            <v>39163.4</v>
          </cell>
          <cell r="Q364">
            <v>6069</v>
          </cell>
          <cell r="R364">
            <v>37584.68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83867.08</v>
          </cell>
          <cell r="AH364">
            <v>0</v>
          </cell>
          <cell r="AI364">
            <v>0</v>
          </cell>
        </row>
        <row r="365">
          <cell r="A365" t="str">
            <v>04572labor</v>
          </cell>
          <cell r="B365" t="str">
            <v>Mass Ave</v>
          </cell>
          <cell r="C365" t="str">
            <v>Mass Ave</v>
          </cell>
          <cell r="D365" t="str">
            <v>16710</v>
          </cell>
          <cell r="E365" t="str">
            <v>New Customer Connection</v>
          </cell>
          <cell r="F365" t="str">
            <v>04572</v>
          </cell>
          <cell r="G365" t="str">
            <v xml:space="preserve"> US Post Office, 655 Centre St., J.P.</v>
          </cell>
          <cell r="H365" t="str">
            <v>labor</v>
          </cell>
          <cell r="I365">
            <v>0</v>
          </cell>
          <cell r="J365">
            <v>0</v>
          </cell>
          <cell r="K365">
            <v>122.16</v>
          </cell>
          <cell r="L365">
            <v>610.79999999999995</v>
          </cell>
          <cell r="M365">
            <v>2668.99</v>
          </cell>
          <cell r="N365">
            <v>4423.43</v>
          </cell>
          <cell r="O365">
            <v>0</v>
          </cell>
          <cell r="P365">
            <v>357.69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8183.07</v>
          </cell>
          <cell r="AH365">
            <v>0</v>
          </cell>
          <cell r="AI365">
            <v>0</v>
          </cell>
        </row>
        <row r="366">
          <cell r="A366" t="str">
            <v>04572material</v>
          </cell>
          <cell r="B366" t="str">
            <v>Mass Ave</v>
          </cell>
          <cell r="C366" t="str">
            <v>Mass Ave</v>
          </cell>
          <cell r="D366" t="str">
            <v>16710</v>
          </cell>
          <cell r="E366" t="str">
            <v>New Customer Connection</v>
          </cell>
          <cell r="F366" t="str">
            <v>04572</v>
          </cell>
          <cell r="G366" t="str">
            <v xml:space="preserve"> US Post Office, 655 Centre St., J.P.</v>
          </cell>
          <cell r="H366" t="str">
            <v>material</v>
          </cell>
          <cell r="I366">
            <v>0</v>
          </cell>
          <cell r="J366">
            <v>0</v>
          </cell>
          <cell r="K366">
            <v>0</v>
          </cell>
          <cell r="L366">
            <v>36830.39</v>
          </cell>
          <cell r="M366">
            <v>8113.33</v>
          </cell>
          <cell r="N366">
            <v>30641.93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75585.649999999994</v>
          </cell>
          <cell r="AH366">
            <v>0</v>
          </cell>
          <cell r="AI366">
            <v>0</v>
          </cell>
        </row>
        <row r="367">
          <cell r="A367" t="str">
            <v>04572other</v>
          </cell>
          <cell r="B367" t="str">
            <v>Mass Ave</v>
          </cell>
          <cell r="C367" t="str">
            <v>Mass Ave</v>
          </cell>
          <cell r="D367" t="str">
            <v>16710</v>
          </cell>
          <cell r="E367" t="str">
            <v>New Customer Connection</v>
          </cell>
          <cell r="F367" t="str">
            <v>04572</v>
          </cell>
          <cell r="G367" t="str">
            <v xml:space="preserve"> US Post Office, 655 Centre St., J.P.</v>
          </cell>
          <cell r="H367" t="str">
            <v>other</v>
          </cell>
          <cell r="I367">
            <v>0</v>
          </cell>
          <cell r="J367">
            <v>-21948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-21948</v>
          </cell>
          <cell r="AH367">
            <v>0</v>
          </cell>
          <cell r="AI367">
            <v>0</v>
          </cell>
        </row>
        <row r="368">
          <cell r="A368" t="str">
            <v>04572overtime</v>
          </cell>
          <cell r="B368" t="str">
            <v>Mass Ave</v>
          </cell>
          <cell r="C368" t="str">
            <v>Mass Ave</v>
          </cell>
          <cell r="D368" t="str">
            <v>16710</v>
          </cell>
          <cell r="E368" t="str">
            <v>New Customer Connection</v>
          </cell>
          <cell r="F368" t="str">
            <v>04572</v>
          </cell>
          <cell r="G368" t="str">
            <v xml:space="preserve"> US Post Office, 655 Centre St., J.P.</v>
          </cell>
          <cell r="H368" t="str">
            <v>overtime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2540.65</v>
          </cell>
          <cell r="N368">
            <v>5794.43</v>
          </cell>
          <cell r="O368">
            <v>48.110000000000582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8383.19</v>
          </cell>
          <cell r="AH368">
            <v>0</v>
          </cell>
          <cell r="AI368">
            <v>0</v>
          </cell>
        </row>
        <row r="369">
          <cell r="A369" t="str">
            <v>04572total</v>
          </cell>
          <cell r="B369" t="str">
            <v>Mass Ave</v>
          </cell>
          <cell r="C369" t="str">
            <v>Mass Ave</v>
          </cell>
          <cell r="D369" t="str">
            <v>16710</v>
          </cell>
          <cell r="E369" t="str">
            <v>New Customer Connection</v>
          </cell>
          <cell r="F369" t="str">
            <v>04572</v>
          </cell>
          <cell r="G369" t="str">
            <v xml:space="preserve"> US Post Office, 655 Centre St., J.P.</v>
          </cell>
          <cell r="H369" t="str">
            <v>total</v>
          </cell>
          <cell r="I369">
            <v>0</v>
          </cell>
          <cell r="J369">
            <v>-21948</v>
          </cell>
          <cell r="K369">
            <v>200.34</v>
          </cell>
          <cell r="L369">
            <v>37832.089999999997</v>
          </cell>
          <cell r="M369">
            <v>15966.76</v>
          </cell>
          <cell r="N369">
            <v>43527.09</v>
          </cell>
          <cell r="O369">
            <v>48.110000000000582</v>
          </cell>
          <cell r="P369">
            <v>39750.019999999997</v>
          </cell>
          <cell r="Q369">
            <v>6069</v>
          </cell>
          <cell r="R369">
            <v>37584.68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159030.09</v>
          </cell>
          <cell r="AH369">
            <v>0</v>
          </cell>
          <cell r="AI369">
            <v>0</v>
          </cell>
        </row>
        <row r="370">
          <cell r="A370" t="str">
            <v>04575benefits</v>
          </cell>
          <cell r="B370" t="str">
            <v>Mass Ave</v>
          </cell>
          <cell r="C370" t="str">
            <v>Mass Ave</v>
          </cell>
          <cell r="D370" t="str">
            <v>16710</v>
          </cell>
          <cell r="E370" t="str">
            <v>New Customer Connection</v>
          </cell>
          <cell r="F370" t="str">
            <v>04575</v>
          </cell>
          <cell r="G370" t="str">
            <v>Sophia Snow Development</v>
          </cell>
          <cell r="H370" t="str">
            <v>benefits</v>
          </cell>
          <cell r="I370">
            <v>0</v>
          </cell>
          <cell r="J370">
            <v>0</v>
          </cell>
          <cell r="K370">
            <v>39.090000000000003</v>
          </cell>
          <cell r="L370">
            <v>377.13</v>
          </cell>
          <cell r="M370">
            <v>1107.69</v>
          </cell>
          <cell r="N370">
            <v>1795.59</v>
          </cell>
          <cell r="O370">
            <v>418.13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353</v>
          </cell>
          <cell r="V370">
            <v>344</v>
          </cell>
          <cell r="W370">
            <v>550</v>
          </cell>
          <cell r="X370">
            <v>421</v>
          </cell>
          <cell r="Y370">
            <v>605</v>
          </cell>
          <cell r="Z370">
            <v>448</v>
          </cell>
          <cell r="AA370">
            <v>564</v>
          </cell>
          <cell r="AB370">
            <v>554</v>
          </cell>
          <cell r="AC370">
            <v>740</v>
          </cell>
          <cell r="AD370">
            <v>667</v>
          </cell>
          <cell r="AE370">
            <v>566</v>
          </cell>
          <cell r="AF370">
            <v>589</v>
          </cell>
          <cell r="AG370">
            <v>3737.63</v>
          </cell>
          <cell r="AH370">
            <v>6401</v>
          </cell>
          <cell r="AI370">
            <v>6401</v>
          </cell>
        </row>
        <row r="371">
          <cell r="A371" t="str">
            <v>04575imo</v>
          </cell>
          <cell r="B371" t="str">
            <v>Mass Ave</v>
          </cell>
          <cell r="C371" t="str">
            <v>Mass Ave</v>
          </cell>
          <cell r="D371" t="str">
            <v>16710</v>
          </cell>
          <cell r="E371" t="str">
            <v>New Customer Connection</v>
          </cell>
          <cell r="F371" t="str">
            <v>04575</v>
          </cell>
          <cell r="G371" t="str">
            <v>Sophia Snow Development</v>
          </cell>
          <cell r="H371" t="str">
            <v>imo</v>
          </cell>
          <cell r="I371">
            <v>598.33000000000004</v>
          </cell>
          <cell r="J371">
            <v>0</v>
          </cell>
          <cell r="K371">
            <v>-10307</v>
          </cell>
          <cell r="L371">
            <v>42834.42</v>
          </cell>
          <cell r="M371">
            <v>18482.32</v>
          </cell>
          <cell r="N371">
            <v>7807.84</v>
          </cell>
          <cell r="O371">
            <v>0</v>
          </cell>
          <cell r="P371">
            <v>2088</v>
          </cell>
          <cell r="Q371">
            <v>0</v>
          </cell>
          <cell r="R371">
            <v>0</v>
          </cell>
          <cell r="S371">
            <v>14562.9</v>
          </cell>
          <cell r="T371">
            <v>0</v>
          </cell>
          <cell r="U371">
            <v>1719</v>
          </cell>
          <cell r="V371">
            <v>1675</v>
          </cell>
          <cell r="W371">
            <v>2683</v>
          </cell>
          <cell r="X371">
            <v>2053</v>
          </cell>
          <cell r="Y371">
            <v>2948</v>
          </cell>
          <cell r="Z371">
            <v>2184</v>
          </cell>
          <cell r="AA371">
            <v>2749</v>
          </cell>
          <cell r="AB371">
            <v>2699</v>
          </cell>
          <cell r="AC371">
            <v>3607</v>
          </cell>
          <cell r="AD371">
            <v>3251</v>
          </cell>
          <cell r="AE371">
            <v>2758</v>
          </cell>
          <cell r="AF371">
            <v>2873</v>
          </cell>
          <cell r="AG371">
            <v>76066.81</v>
          </cell>
          <cell r="AH371">
            <v>31199</v>
          </cell>
          <cell r="AI371">
            <v>31199</v>
          </cell>
        </row>
        <row r="372">
          <cell r="A372" t="str">
            <v>04575invoice</v>
          </cell>
          <cell r="B372" t="str">
            <v>Mass Ave</v>
          </cell>
          <cell r="C372" t="str">
            <v>Mass Ave</v>
          </cell>
          <cell r="D372" t="str">
            <v>16710</v>
          </cell>
          <cell r="E372" t="str">
            <v>New Customer Connection</v>
          </cell>
          <cell r="F372" t="str">
            <v>04575</v>
          </cell>
          <cell r="G372" t="str">
            <v>Sophia Snow Development</v>
          </cell>
          <cell r="H372" t="str">
            <v>invoice</v>
          </cell>
          <cell r="I372">
            <v>0</v>
          </cell>
          <cell r="J372">
            <v>0</v>
          </cell>
          <cell r="K372">
            <v>0</v>
          </cell>
          <cell r="L372">
            <v>9589</v>
          </cell>
          <cell r="M372">
            <v>0</v>
          </cell>
          <cell r="N372">
            <v>0</v>
          </cell>
          <cell r="O372">
            <v>0</v>
          </cell>
          <cell r="P372">
            <v>2088</v>
          </cell>
          <cell r="Q372">
            <v>0</v>
          </cell>
          <cell r="R372">
            <v>0</v>
          </cell>
          <cell r="S372">
            <v>14562.9</v>
          </cell>
          <cell r="T372">
            <v>0</v>
          </cell>
          <cell r="U372">
            <v>330</v>
          </cell>
          <cell r="V372">
            <v>322</v>
          </cell>
          <cell r="W372">
            <v>516</v>
          </cell>
          <cell r="X372">
            <v>395</v>
          </cell>
          <cell r="Y372">
            <v>567</v>
          </cell>
          <cell r="Z372">
            <v>420</v>
          </cell>
          <cell r="AA372">
            <v>529</v>
          </cell>
          <cell r="AB372">
            <v>519</v>
          </cell>
          <cell r="AC372">
            <v>694</v>
          </cell>
          <cell r="AD372">
            <v>625</v>
          </cell>
          <cell r="AE372">
            <v>530</v>
          </cell>
          <cell r="AF372">
            <v>553</v>
          </cell>
          <cell r="AG372">
            <v>26239.9</v>
          </cell>
          <cell r="AH372">
            <v>6000</v>
          </cell>
          <cell r="AI372">
            <v>6000</v>
          </cell>
        </row>
        <row r="373">
          <cell r="A373" t="str">
            <v>04575labor</v>
          </cell>
          <cell r="B373" t="str">
            <v>Mass Ave</v>
          </cell>
          <cell r="C373" t="str">
            <v>Mass Ave</v>
          </cell>
          <cell r="D373" t="str">
            <v>16710</v>
          </cell>
          <cell r="E373" t="str">
            <v>New Customer Connection</v>
          </cell>
          <cell r="F373" t="str">
            <v>04575</v>
          </cell>
          <cell r="G373" t="str">
            <v>Sophia Snow Development</v>
          </cell>
          <cell r="H373" t="str">
            <v>labor</v>
          </cell>
          <cell r="I373">
            <v>0</v>
          </cell>
          <cell r="J373">
            <v>0</v>
          </cell>
          <cell r="K373">
            <v>61.08</v>
          </cell>
          <cell r="L373">
            <v>589.26</v>
          </cell>
          <cell r="M373">
            <v>1678.39</v>
          </cell>
          <cell r="N373">
            <v>2843.12</v>
          </cell>
          <cell r="O373">
            <v>653.30999999999949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551</v>
          </cell>
          <cell r="V373">
            <v>537</v>
          </cell>
          <cell r="W373">
            <v>860</v>
          </cell>
          <cell r="X373">
            <v>658</v>
          </cell>
          <cell r="Y373">
            <v>945</v>
          </cell>
          <cell r="Z373">
            <v>700</v>
          </cell>
          <cell r="AA373">
            <v>881</v>
          </cell>
          <cell r="AB373">
            <v>865</v>
          </cell>
          <cell r="AC373">
            <v>1156</v>
          </cell>
          <cell r="AD373">
            <v>1042</v>
          </cell>
          <cell r="AE373">
            <v>884</v>
          </cell>
          <cell r="AF373">
            <v>921</v>
          </cell>
          <cell r="AG373">
            <v>5825.16</v>
          </cell>
          <cell r="AH373">
            <v>10000</v>
          </cell>
          <cell r="AI373">
            <v>10000</v>
          </cell>
        </row>
        <row r="374">
          <cell r="A374" t="str">
            <v>04575material</v>
          </cell>
          <cell r="B374" t="str">
            <v>Mass Ave</v>
          </cell>
          <cell r="C374" t="str">
            <v>Mass Ave</v>
          </cell>
          <cell r="D374" t="str">
            <v>16710</v>
          </cell>
          <cell r="E374" t="str">
            <v>New Customer Connection</v>
          </cell>
          <cell r="F374" t="str">
            <v>04575</v>
          </cell>
          <cell r="G374" t="str">
            <v>Sophia Snow Development</v>
          </cell>
          <cell r="H374" t="str">
            <v>material</v>
          </cell>
          <cell r="I374">
            <v>598.33000000000004</v>
          </cell>
          <cell r="J374">
            <v>0</v>
          </cell>
          <cell r="K374">
            <v>0</v>
          </cell>
          <cell r="L374">
            <v>33245.42</v>
          </cell>
          <cell r="M374">
            <v>18482.32</v>
          </cell>
          <cell r="N374">
            <v>7807.84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3163</v>
          </cell>
          <cell r="V374">
            <v>3082</v>
          </cell>
          <cell r="W374">
            <v>4936</v>
          </cell>
          <cell r="X374">
            <v>3777</v>
          </cell>
          <cell r="Y374">
            <v>5424</v>
          </cell>
          <cell r="Z374">
            <v>4018</v>
          </cell>
          <cell r="AA374">
            <v>5057</v>
          </cell>
          <cell r="AB374">
            <v>4965</v>
          </cell>
          <cell r="AC374">
            <v>6635</v>
          </cell>
          <cell r="AD374">
            <v>5981</v>
          </cell>
          <cell r="AE374">
            <v>5074</v>
          </cell>
          <cell r="AF374">
            <v>5288</v>
          </cell>
          <cell r="AG374">
            <v>60133.91</v>
          </cell>
          <cell r="AH374">
            <v>57400</v>
          </cell>
          <cell r="AI374">
            <v>57400</v>
          </cell>
        </row>
        <row r="375">
          <cell r="A375" t="str">
            <v>04575other</v>
          </cell>
          <cell r="B375" t="str">
            <v>Mass Ave</v>
          </cell>
          <cell r="C375" t="str">
            <v>Mass Ave</v>
          </cell>
          <cell r="D375" t="str">
            <v>16710</v>
          </cell>
          <cell r="E375" t="str">
            <v>New Customer Connection</v>
          </cell>
          <cell r="F375" t="str">
            <v>04575</v>
          </cell>
          <cell r="G375" t="str">
            <v>Sophia Snow Development</v>
          </cell>
          <cell r="H375" t="str">
            <v>other</v>
          </cell>
          <cell r="I375">
            <v>0</v>
          </cell>
          <cell r="J375">
            <v>0</v>
          </cell>
          <cell r="K375">
            <v>-10307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-1774</v>
          </cell>
          <cell r="V375">
            <v>-1729</v>
          </cell>
          <cell r="W375">
            <v>-2769</v>
          </cell>
          <cell r="X375">
            <v>-2119</v>
          </cell>
          <cell r="Y375">
            <v>-3043</v>
          </cell>
          <cell r="Z375">
            <v>-2254</v>
          </cell>
          <cell r="AA375">
            <v>-2837</v>
          </cell>
          <cell r="AB375">
            <v>-2785</v>
          </cell>
          <cell r="AC375">
            <v>-3722</v>
          </cell>
          <cell r="AD375">
            <v>-3355</v>
          </cell>
          <cell r="AE375">
            <v>-2846</v>
          </cell>
          <cell r="AF375">
            <v>-2968</v>
          </cell>
          <cell r="AG375">
            <v>-10307</v>
          </cell>
          <cell r="AH375">
            <v>-32201</v>
          </cell>
          <cell r="AI375">
            <v>-32201</v>
          </cell>
        </row>
        <row r="376">
          <cell r="A376" t="str">
            <v>04575overtime</v>
          </cell>
          <cell r="B376" t="str">
            <v>Mass Ave</v>
          </cell>
          <cell r="C376" t="str">
            <v>Mass Ave</v>
          </cell>
          <cell r="D376" t="str">
            <v>16710</v>
          </cell>
          <cell r="E376" t="str">
            <v>New Customer Connection</v>
          </cell>
          <cell r="F376" t="str">
            <v>04575</v>
          </cell>
          <cell r="G376" t="str">
            <v>Sophia Snow Development</v>
          </cell>
          <cell r="H376" t="str">
            <v>overtime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953.87</v>
          </cell>
          <cell r="N376">
            <v>1855.8</v>
          </cell>
          <cell r="O376">
            <v>348.98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83</v>
          </cell>
          <cell r="V376">
            <v>80</v>
          </cell>
          <cell r="W376">
            <v>129</v>
          </cell>
          <cell r="X376">
            <v>99</v>
          </cell>
          <cell r="Y376">
            <v>142</v>
          </cell>
          <cell r="Z376">
            <v>105</v>
          </cell>
          <cell r="AA376">
            <v>132</v>
          </cell>
          <cell r="AB376">
            <v>130</v>
          </cell>
          <cell r="AC376">
            <v>173</v>
          </cell>
          <cell r="AD376">
            <v>156</v>
          </cell>
          <cell r="AE376">
            <v>133</v>
          </cell>
          <cell r="AF376">
            <v>138</v>
          </cell>
          <cell r="AG376">
            <v>3158.65</v>
          </cell>
          <cell r="AH376">
            <v>1500</v>
          </cell>
          <cell r="AI376">
            <v>1500</v>
          </cell>
        </row>
        <row r="377">
          <cell r="A377" t="str">
            <v>04575total</v>
          </cell>
          <cell r="B377" t="str">
            <v>Mass Ave</v>
          </cell>
          <cell r="C377" t="str">
            <v>Mass Ave</v>
          </cell>
          <cell r="D377" t="str">
            <v>16710</v>
          </cell>
          <cell r="E377" t="str">
            <v>New Customer Connection</v>
          </cell>
          <cell r="F377" t="str">
            <v>04575</v>
          </cell>
          <cell r="G377" t="str">
            <v>Sophia Snow Development</v>
          </cell>
          <cell r="H377" t="str">
            <v>total</v>
          </cell>
          <cell r="I377">
            <v>598.33000000000004</v>
          </cell>
          <cell r="J377">
            <v>0</v>
          </cell>
          <cell r="K377">
            <v>-10206.83</v>
          </cell>
          <cell r="L377">
            <v>43800.81</v>
          </cell>
          <cell r="M377">
            <v>22222.27</v>
          </cell>
          <cell r="N377">
            <v>14302.35</v>
          </cell>
          <cell r="O377">
            <v>1420.4200000000128</v>
          </cell>
          <cell r="P377">
            <v>2088</v>
          </cell>
          <cell r="Q377">
            <v>0</v>
          </cell>
          <cell r="R377">
            <v>0</v>
          </cell>
          <cell r="S377">
            <v>14562.9</v>
          </cell>
          <cell r="T377">
            <v>0</v>
          </cell>
          <cell r="U377">
            <v>2706</v>
          </cell>
          <cell r="V377">
            <v>2636</v>
          </cell>
          <cell r="W377">
            <v>4222</v>
          </cell>
          <cell r="X377">
            <v>3231</v>
          </cell>
          <cell r="Y377">
            <v>4640</v>
          </cell>
          <cell r="Z377">
            <v>3437</v>
          </cell>
          <cell r="AA377">
            <v>4326</v>
          </cell>
          <cell r="AB377">
            <v>4248</v>
          </cell>
          <cell r="AC377">
            <v>5676</v>
          </cell>
          <cell r="AD377">
            <v>5116</v>
          </cell>
          <cell r="AE377">
            <v>4341</v>
          </cell>
          <cell r="AF377">
            <v>4521</v>
          </cell>
          <cell r="AG377">
            <v>88788.250000000015</v>
          </cell>
          <cell r="AH377">
            <v>49100</v>
          </cell>
          <cell r="AI377">
            <v>49100</v>
          </cell>
        </row>
        <row r="378">
          <cell r="A378" t="str">
            <v>04584benefits</v>
          </cell>
          <cell r="B378" t="str">
            <v>Mass Ave</v>
          </cell>
          <cell r="C378" t="str">
            <v>Mass Ave</v>
          </cell>
          <cell r="D378" t="str">
            <v>16710</v>
          </cell>
          <cell r="E378" t="str">
            <v>New Customer Connection</v>
          </cell>
          <cell r="F378" t="str">
            <v>04584</v>
          </cell>
          <cell r="G378" t="str">
            <v>Institute of Contemporary Art 100 Northern Ave, South Boston</v>
          </cell>
          <cell r="H378" t="str">
            <v>benefits</v>
          </cell>
          <cell r="I378">
            <v>0</v>
          </cell>
          <cell r="J378">
            <v>84.43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2840.66</v>
          </cell>
          <cell r="S378">
            <v>1159.78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4084.87</v>
          </cell>
          <cell r="AH378">
            <v>0</v>
          </cell>
          <cell r="AI378">
            <v>0</v>
          </cell>
        </row>
        <row r="379">
          <cell r="A379" t="str">
            <v>04584imo</v>
          </cell>
          <cell r="B379" t="str">
            <v>Mass Ave</v>
          </cell>
          <cell r="C379" t="str">
            <v>Mass Ave</v>
          </cell>
          <cell r="D379" t="str">
            <v>16710</v>
          </cell>
          <cell r="E379" t="str">
            <v>New Customer Connection</v>
          </cell>
          <cell r="F379" t="str">
            <v>04584</v>
          </cell>
          <cell r="G379" t="str">
            <v>Institute of Contemporary Art 100 Northern Ave, South Boston</v>
          </cell>
          <cell r="H379" t="str">
            <v>imo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-600</v>
          </cell>
          <cell r="N379">
            <v>0</v>
          </cell>
          <cell r="O379">
            <v>-14439</v>
          </cell>
          <cell r="P379">
            <v>0</v>
          </cell>
          <cell r="Q379">
            <v>0</v>
          </cell>
          <cell r="R379">
            <v>59968.56</v>
          </cell>
          <cell r="S379">
            <v>-7177.01</v>
          </cell>
          <cell r="T379">
            <v>20.799999999995634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37773.349999999991</v>
          </cell>
          <cell r="AH379">
            <v>0</v>
          </cell>
          <cell r="AI379">
            <v>0</v>
          </cell>
        </row>
        <row r="380">
          <cell r="A380" t="str">
            <v>04584labor</v>
          </cell>
          <cell r="B380" t="str">
            <v>Mass Ave</v>
          </cell>
          <cell r="C380" t="str">
            <v>Mass Ave</v>
          </cell>
          <cell r="D380" t="str">
            <v>16710</v>
          </cell>
          <cell r="E380" t="str">
            <v>New Customer Connection</v>
          </cell>
          <cell r="F380" t="str">
            <v>04584</v>
          </cell>
          <cell r="G380" t="str">
            <v>Institute of Contemporary Art 100 Northern Ave, South Boston</v>
          </cell>
          <cell r="H380" t="str">
            <v>labor</v>
          </cell>
          <cell r="I380">
            <v>0</v>
          </cell>
          <cell r="J380">
            <v>131.91999999999999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4542.3</v>
          </cell>
          <cell r="S380">
            <v>1861.89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6536.1100000000006</v>
          </cell>
          <cell r="AH380">
            <v>0</v>
          </cell>
          <cell r="AI380">
            <v>0</v>
          </cell>
        </row>
        <row r="381">
          <cell r="A381" t="str">
            <v>04584material</v>
          </cell>
          <cell r="B381" t="str">
            <v>Mass Ave</v>
          </cell>
          <cell r="C381" t="str">
            <v>Mass Ave</v>
          </cell>
          <cell r="D381" t="str">
            <v>16710</v>
          </cell>
          <cell r="E381" t="str">
            <v>New Customer Connection</v>
          </cell>
          <cell r="F381" t="str">
            <v>04584</v>
          </cell>
          <cell r="G381" t="str">
            <v>Institute of Contemporary Art 100 Northern Ave, South Boston</v>
          </cell>
          <cell r="H381" t="str">
            <v>material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59968.56</v>
          </cell>
          <cell r="S381">
            <v>-7177.01</v>
          </cell>
          <cell r="T381">
            <v>20.799999999995634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52812.349999999991</v>
          </cell>
          <cell r="AH381">
            <v>0</v>
          </cell>
          <cell r="AI381">
            <v>0</v>
          </cell>
        </row>
        <row r="382">
          <cell r="A382" t="str">
            <v>04584other</v>
          </cell>
          <cell r="B382" t="str">
            <v>Mass Ave</v>
          </cell>
          <cell r="C382" t="str">
            <v>Mass Ave</v>
          </cell>
          <cell r="D382" t="str">
            <v>16710</v>
          </cell>
          <cell r="E382" t="str">
            <v>New Customer Connection</v>
          </cell>
          <cell r="F382" t="str">
            <v>04584</v>
          </cell>
          <cell r="G382" t="str">
            <v>Institute of Contemporary Art 100 Northern Ave, South Boston</v>
          </cell>
          <cell r="H382" t="str">
            <v>other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-600</v>
          </cell>
          <cell r="N382">
            <v>0</v>
          </cell>
          <cell r="O382">
            <v>-14439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-15039</v>
          </cell>
          <cell r="AH382">
            <v>0</v>
          </cell>
          <cell r="AI382">
            <v>0</v>
          </cell>
        </row>
        <row r="383">
          <cell r="A383" t="str">
            <v>04584overtime</v>
          </cell>
          <cell r="B383" t="str">
            <v>Mass Ave</v>
          </cell>
          <cell r="C383" t="str">
            <v>Mass Ave</v>
          </cell>
          <cell r="D383" t="str">
            <v>16710</v>
          </cell>
          <cell r="E383" t="str">
            <v>New Customer Connection</v>
          </cell>
          <cell r="F383" t="str">
            <v>04584</v>
          </cell>
          <cell r="G383" t="str">
            <v>Institute of Contemporary Art 100 Northern Ave, South Boston</v>
          </cell>
          <cell r="H383" t="str">
            <v>overtime</v>
          </cell>
          <cell r="I383">
            <v>0</v>
          </cell>
          <cell r="J383">
            <v>668.6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418.31</v>
          </cell>
          <cell r="S383">
            <v>1055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2141.91</v>
          </cell>
          <cell r="AH383">
            <v>0</v>
          </cell>
          <cell r="AI383">
            <v>0</v>
          </cell>
        </row>
        <row r="384">
          <cell r="A384" t="str">
            <v>04584total</v>
          </cell>
          <cell r="B384" t="str">
            <v>Mass Ave</v>
          </cell>
          <cell r="C384" t="str">
            <v>Mass Ave</v>
          </cell>
          <cell r="D384" t="str">
            <v>16710</v>
          </cell>
          <cell r="E384" t="str">
            <v>New Customer Connection</v>
          </cell>
          <cell r="F384" t="str">
            <v>04584</v>
          </cell>
          <cell r="G384" t="str">
            <v>Institute of Contemporary Art 100 Northern Ave, South Boston</v>
          </cell>
          <cell r="H384" t="str">
            <v>total</v>
          </cell>
          <cell r="I384">
            <v>0</v>
          </cell>
          <cell r="J384">
            <v>884.95</v>
          </cell>
          <cell r="K384">
            <v>0</v>
          </cell>
          <cell r="L384">
            <v>0</v>
          </cell>
          <cell r="M384">
            <v>-600</v>
          </cell>
          <cell r="N384">
            <v>0</v>
          </cell>
          <cell r="O384">
            <v>-14439</v>
          </cell>
          <cell r="P384">
            <v>0</v>
          </cell>
          <cell r="Q384">
            <v>0</v>
          </cell>
          <cell r="R384">
            <v>67769.83</v>
          </cell>
          <cell r="S384">
            <v>-3100.34</v>
          </cell>
          <cell r="T384">
            <v>20.799999999995634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50536.24</v>
          </cell>
          <cell r="AH384">
            <v>0</v>
          </cell>
          <cell r="AI384">
            <v>0</v>
          </cell>
        </row>
        <row r="385">
          <cell r="A385" t="str">
            <v>04594benefits</v>
          </cell>
          <cell r="B385" t="str">
            <v>Mass Ave</v>
          </cell>
          <cell r="C385" t="str">
            <v>Mass Ave</v>
          </cell>
          <cell r="D385" t="str">
            <v>16710</v>
          </cell>
          <cell r="E385" t="str">
            <v>New Customer Connection</v>
          </cell>
          <cell r="F385" t="str">
            <v>04594</v>
          </cell>
          <cell r="G385" t="str">
            <v>WGBH 1 Guest St, Brighton</v>
          </cell>
          <cell r="H385" t="str">
            <v>benefits</v>
          </cell>
          <cell r="I385">
            <v>0</v>
          </cell>
          <cell r="J385">
            <v>0</v>
          </cell>
          <cell r="K385">
            <v>0</v>
          </cell>
          <cell r="L385">
            <v>103.98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102.63</v>
          </cell>
          <cell r="S385">
            <v>401.46</v>
          </cell>
          <cell r="T385">
            <v>41.05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649.11999999999989</v>
          </cell>
          <cell r="AH385">
            <v>0</v>
          </cell>
          <cell r="AI385">
            <v>0</v>
          </cell>
        </row>
        <row r="386">
          <cell r="A386" t="str">
            <v>04594imo</v>
          </cell>
          <cell r="B386" t="str">
            <v>Mass Ave</v>
          </cell>
          <cell r="C386" t="str">
            <v>Mass Ave</v>
          </cell>
          <cell r="D386" t="str">
            <v>16710</v>
          </cell>
          <cell r="E386" t="str">
            <v>New Customer Connection</v>
          </cell>
          <cell r="F386" t="str">
            <v>04594</v>
          </cell>
          <cell r="G386" t="str">
            <v>WGBH 1 Guest St, Brighton</v>
          </cell>
          <cell r="H386" t="str">
            <v>imo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-15760</v>
          </cell>
          <cell r="Q386">
            <v>0</v>
          </cell>
          <cell r="R386">
            <v>0</v>
          </cell>
          <cell r="S386">
            <v>919.9</v>
          </cell>
          <cell r="T386">
            <v>7071.48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-7768.6200000000008</v>
          </cell>
          <cell r="AH386">
            <v>0</v>
          </cell>
          <cell r="AI386">
            <v>0</v>
          </cell>
        </row>
        <row r="387">
          <cell r="A387" t="str">
            <v>04594invoice</v>
          </cell>
          <cell r="B387" t="str">
            <v>Mass Ave</v>
          </cell>
          <cell r="C387" t="str">
            <v>Mass Ave</v>
          </cell>
          <cell r="D387" t="str">
            <v>16710</v>
          </cell>
          <cell r="E387" t="str">
            <v>New Customer Connection</v>
          </cell>
          <cell r="F387" t="str">
            <v>04594</v>
          </cell>
          <cell r="G387" t="str">
            <v>WGBH 1 Guest St, Brighton</v>
          </cell>
          <cell r="H387" t="str">
            <v>invoice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919.9</v>
          </cell>
          <cell r="T387">
            <v>7071.48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7991.3799999999992</v>
          </cell>
          <cell r="AH387">
            <v>0</v>
          </cell>
          <cell r="AI387">
            <v>0</v>
          </cell>
        </row>
        <row r="388">
          <cell r="A388" t="str">
            <v>04594labor</v>
          </cell>
          <cell r="B388" t="str">
            <v>Mass Ave</v>
          </cell>
          <cell r="C388" t="str">
            <v>Mass Ave</v>
          </cell>
          <cell r="D388" t="str">
            <v>16710</v>
          </cell>
          <cell r="E388" t="str">
            <v>New Customer Connection</v>
          </cell>
          <cell r="F388" t="str">
            <v>04594</v>
          </cell>
          <cell r="G388" t="str">
            <v>WGBH 1 Guest St, Brighton</v>
          </cell>
          <cell r="H388" t="str">
            <v>labor</v>
          </cell>
          <cell r="I388">
            <v>0</v>
          </cell>
          <cell r="J388">
            <v>0</v>
          </cell>
          <cell r="K388">
            <v>0</v>
          </cell>
          <cell r="L388">
            <v>187.82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160.35</v>
          </cell>
          <cell r="S388">
            <v>632.64</v>
          </cell>
          <cell r="T388">
            <v>64.1400000000001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1044.95</v>
          </cell>
          <cell r="AH388">
            <v>0</v>
          </cell>
          <cell r="AI388">
            <v>0</v>
          </cell>
        </row>
        <row r="389">
          <cell r="A389" t="str">
            <v>04594other</v>
          </cell>
          <cell r="B389" t="str">
            <v>Mass Ave</v>
          </cell>
          <cell r="C389" t="str">
            <v>Mass Ave</v>
          </cell>
          <cell r="D389" t="str">
            <v>16710</v>
          </cell>
          <cell r="E389" t="str">
            <v>New Customer Connection</v>
          </cell>
          <cell r="F389" t="str">
            <v>04594</v>
          </cell>
          <cell r="G389" t="str">
            <v>WGBH 1 Guest St, Brighton</v>
          </cell>
          <cell r="H389" t="str">
            <v>other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-15760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-15760</v>
          </cell>
          <cell r="AH389">
            <v>0</v>
          </cell>
          <cell r="AI389">
            <v>0</v>
          </cell>
        </row>
        <row r="390">
          <cell r="A390" t="str">
            <v>04594total</v>
          </cell>
          <cell r="B390" t="str">
            <v>Mass Ave</v>
          </cell>
          <cell r="C390" t="str">
            <v>Mass Ave</v>
          </cell>
          <cell r="D390" t="str">
            <v>16710</v>
          </cell>
          <cell r="E390" t="str">
            <v>New Customer Connection</v>
          </cell>
          <cell r="F390" t="str">
            <v>04594</v>
          </cell>
          <cell r="G390" t="str">
            <v>WGBH 1 Guest St, Brighton</v>
          </cell>
          <cell r="H390" t="str">
            <v>total</v>
          </cell>
          <cell r="I390">
            <v>0</v>
          </cell>
          <cell r="J390">
            <v>0</v>
          </cell>
          <cell r="K390">
            <v>0</v>
          </cell>
          <cell r="L390">
            <v>291.8</v>
          </cell>
          <cell r="M390">
            <v>0</v>
          </cell>
          <cell r="N390">
            <v>0</v>
          </cell>
          <cell r="O390">
            <v>0</v>
          </cell>
          <cell r="P390">
            <v>-15760</v>
          </cell>
          <cell r="Q390">
            <v>0</v>
          </cell>
          <cell r="R390">
            <v>262.98000000000138</v>
          </cell>
          <cell r="S390">
            <v>1954</v>
          </cell>
          <cell r="T390">
            <v>7176.67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-6074.5499999999993</v>
          </cell>
          <cell r="AH390">
            <v>0</v>
          </cell>
          <cell r="AI390">
            <v>0</v>
          </cell>
        </row>
        <row r="391">
          <cell r="A391" t="str">
            <v>04595benefits</v>
          </cell>
          <cell r="B391" t="str">
            <v>Mass Ave</v>
          </cell>
          <cell r="C391" t="str">
            <v>Mass Ave</v>
          </cell>
          <cell r="D391" t="str">
            <v>16710</v>
          </cell>
          <cell r="E391" t="str">
            <v>New Customer Connection</v>
          </cell>
          <cell r="F391" t="str">
            <v>04595</v>
          </cell>
          <cell r="G391" t="str">
            <v>Commonwealth Ventures 251 Heath St, Roxbury</v>
          </cell>
          <cell r="H391" t="str">
            <v>benefits</v>
          </cell>
          <cell r="I391">
            <v>0</v>
          </cell>
          <cell r="J391">
            <v>0</v>
          </cell>
          <cell r="K391">
            <v>84.43</v>
          </cell>
          <cell r="L391">
            <v>363.48</v>
          </cell>
          <cell r="M391">
            <v>0</v>
          </cell>
          <cell r="N391">
            <v>145.69999999999999</v>
          </cell>
          <cell r="O391">
            <v>0</v>
          </cell>
          <cell r="P391">
            <v>0</v>
          </cell>
          <cell r="Q391">
            <v>20.53</v>
          </cell>
          <cell r="R391">
            <v>1225.3499999999999</v>
          </cell>
          <cell r="S391">
            <v>402.32</v>
          </cell>
          <cell r="T391">
            <v>164.2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2406.0099999999998</v>
          </cell>
          <cell r="AH391">
            <v>0</v>
          </cell>
          <cell r="AI391">
            <v>0</v>
          </cell>
        </row>
        <row r="392">
          <cell r="A392" t="str">
            <v>04595imo</v>
          </cell>
          <cell r="B392" t="str">
            <v>Mass Ave</v>
          </cell>
          <cell r="C392" t="str">
            <v>Mass Ave</v>
          </cell>
          <cell r="D392" t="str">
            <v>16710</v>
          </cell>
          <cell r="E392" t="str">
            <v>New Customer Connection</v>
          </cell>
          <cell r="F392" t="str">
            <v>04595</v>
          </cell>
          <cell r="G392" t="str">
            <v>Commonwealth Ventures 251 Heath St, Roxbury</v>
          </cell>
          <cell r="H392" t="str">
            <v>imo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18473.53</v>
          </cell>
          <cell r="R392">
            <v>22662.23</v>
          </cell>
          <cell r="S392">
            <v>8362.35</v>
          </cell>
          <cell r="T392">
            <v>43757.26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93255.37</v>
          </cell>
          <cell r="AH392">
            <v>0</v>
          </cell>
          <cell r="AI392">
            <v>0</v>
          </cell>
        </row>
        <row r="393">
          <cell r="A393" t="str">
            <v>04595invoice</v>
          </cell>
          <cell r="B393" t="str">
            <v>Mass Ave</v>
          </cell>
          <cell r="C393" t="str">
            <v>Mass Ave</v>
          </cell>
          <cell r="D393" t="str">
            <v>16710</v>
          </cell>
          <cell r="E393" t="str">
            <v>New Customer Connection</v>
          </cell>
          <cell r="F393" t="str">
            <v>04595</v>
          </cell>
          <cell r="G393" t="str">
            <v>Commonwealth Ventures 251 Heath St, Roxbury</v>
          </cell>
          <cell r="H393" t="str">
            <v>invoice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8362.35</v>
          </cell>
          <cell r="T393">
            <v>43757.26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52119.61</v>
          </cell>
          <cell r="AH393">
            <v>0</v>
          </cell>
          <cell r="AI393">
            <v>0</v>
          </cell>
        </row>
        <row r="394">
          <cell r="A394" t="str">
            <v>04595labor</v>
          </cell>
          <cell r="B394" t="str">
            <v>Mass Ave</v>
          </cell>
          <cell r="C394" t="str">
            <v>Mass Ave</v>
          </cell>
          <cell r="D394" t="str">
            <v>16710</v>
          </cell>
          <cell r="E394" t="str">
            <v>New Customer Connection</v>
          </cell>
          <cell r="F394" t="str">
            <v>04595</v>
          </cell>
          <cell r="G394" t="str">
            <v>Commonwealth Ventures 251 Heath St, Roxbury</v>
          </cell>
          <cell r="H394" t="str">
            <v>labor</v>
          </cell>
          <cell r="I394">
            <v>0</v>
          </cell>
          <cell r="J394">
            <v>0</v>
          </cell>
          <cell r="K394">
            <v>131.91999999999999</v>
          </cell>
          <cell r="L394">
            <v>568.82000000000005</v>
          </cell>
          <cell r="M394">
            <v>0</v>
          </cell>
          <cell r="N394">
            <v>227.65</v>
          </cell>
          <cell r="O394">
            <v>0</v>
          </cell>
          <cell r="P394">
            <v>0</v>
          </cell>
          <cell r="Q394">
            <v>32.25</v>
          </cell>
          <cell r="R394">
            <v>2074.44</v>
          </cell>
          <cell r="S394">
            <v>670.93</v>
          </cell>
          <cell r="T394">
            <v>256.56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3962.5699999999997</v>
          </cell>
          <cell r="AH394">
            <v>0</v>
          </cell>
          <cell r="AI394">
            <v>0</v>
          </cell>
        </row>
        <row r="395">
          <cell r="A395" t="str">
            <v>04595material</v>
          </cell>
          <cell r="B395" t="str">
            <v>Mass Ave</v>
          </cell>
          <cell r="C395" t="str">
            <v>Mass Ave</v>
          </cell>
          <cell r="D395" t="str">
            <v>16710</v>
          </cell>
          <cell r="E395" t="str">
            <v>New Customer Connection</v>
          </cell>
          <cell r="F395" t="str">
            <v>04595</v>
          </cell>
          <cell r="G395" t="str">
            <v>Commonwealth Ventures 251 Heath St, Roxbury</v>
          </cell>
          <cell r="H395" t="str">
            <v>material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31434.53</v>
          </cell>
          <cell r="R395">
            <v>22662.23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54096.759999999995</v>
          </cell>
          <cell r="AH395">
            <v>0</v>
          </cell>
          <cell r="AI395">
            <v>0</v>
          </cell>
        </row>
        <row r="396">
          <cell r="A396" t="str">
            <v>04595other</v>
          </cell>
          <cell r="B396" t="str">
            <v>Mass Ave</v>
          </cell>
          <cell r="C396" t="str">
            <v>Mass Ave</v>
          </cell>
          <cell r="D396" t="str">
            <v>16710</v>
          </cell>
          <cell r="E396" t="str">
            <v>New Customer Connection</v>
          </cell>
          <cell r="F396" t="str">
            <v>04595</v>
          </cell>
          <cell r="G396" t="str">
            <v>Commonwealth Ventures 251 Heath St, Roxbury</v>
          </cell>
          <cell r="H396" t="str">
            <v>other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-12961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-12961</v>
          </cell>
          <cell r="AH396">
            <v>0</v>
          </cell>
          <cell r="AI396">
            <v>0</v>
          </cell>
        </row>
        <row r="397">
          <cell r="A397" t="str">
            <v>04595overtime</v>
          </cell>
          <cell r="B397" t="str">
            <v>Mass Ave</v>
          </cell>
          <cell r="C397" t="str">
            <v>Mass Ave</v>
          </cell>
          <cell r="D397" t="str">
            <v>16710</v>
          </cell>
          <cell r="E397" t="str">
            <v>New Customer Connection</v>
          </cell>
          <cell r="F397" t="str">
            <v>04595</v>
          </cell>
          <cell r="G397" t="str">
            <v>Commonwealth Ventures 251 Heath St, Roxbury</v>
          </cell>
          <cell r="H397" t="str">
            <v>overtime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293.31</v>
          </cell>
          <cell r="S397">
            <v>48.11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341.42</v>
          </cell>
          <cell r="AH397">
            <v>0</v>
          </cell>
          <cell r="AI397">
            <v>0</v>
          </cell>
        </row>
        <row r="398">
          <cell r="A398" t="str">
            <v>04595total</v>
          </cell>
          <cell r="B398" t="str">
            <v>Mass Ave</v>
          </cell>
          <cell r="C398" t="str">
            <v>Mass Ave</v>
          </cell>
          <cell r="D398" t="str">
            <v>16710</v>
          </cell>
          <cell r="E398" t="str">
            <v>New Customer Connection</v>
          </cell>
          <cell r="F398" t="str">
            <v>04595</v>
          </cell>
          <cell r="G398" t="str">
            <v>Commonwealth Ventures 251 Heath St, Roxbury</v>
          </cell>
          <cell r="H398" t="str">
            <v>total</v>
          </cell>
          <cell r="I398">
            <v>0</v>
          </cell>
          <cell r="J398">
            <v>0</v>
          </cell>
          <cell r="K398">
            <v>216.35</v>
          </cell>
          <cell r="L398">
            <v>932.3</v>
          </cell>
          <cell r="M398">
            <v>0</v>
          </cell>
          <cell r="N398">
            <v>373.35</v>
          </cell>
          <cell r="O398">
            <v>0</v>
          </cell>
          <cell r="P398">
            <v>0</v>
          </cell>
          <cell r="Q398">
            <v>18526.310000000001</v>
          </cell>
          <cell r="R398">
            <v>26255.33</v>
          </cell>
          <cell r="S398">
            <v>9483.7099999999991</v>
          </cell>
          <cell r="T398">
            <v>44178.02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99965.37</v>
          </cell>
          <cell r="AH398">
            <v>0</v>
          </cell>
          <cell r="AI398">
            <v>0</v>
          </cell>
        </row>
        <row r="399">
          <cell r="A399" t="str">
            <v>04596benefits</v>
          </cell>
          <cell r="B399" t="str">
            <v>Mass Ave</v>
          </cell>
          <cell r="C399" t="str">
            <v>Mass Ave</v>
          </cell>
          <cell r="D399" t="str">
            <v>16710</v>
          </cell>
          <cell r="E399" t="str">
            <v>New Customer Connection</v>
          </cell>
          <cell r="F399" t="str">
            <v>04596</v>
          </cell>
          <cell r="G399" t="str">
            <v>Gateway Terraces 40 Fay St, Boston</v>
          </cell>
          <cell r="H399" t="str">
            <v>benefits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600.59</v>
          </cell>
          <cell r="O399">
            <v>1870.05</v>
          </cell>
          <cell r="P399">
            <v>2378.48</v>
          </cell>
          <cell r="Q399">
            <v>664.96</v>
          </cell>
          <cell r="R399">
            <v>1651.09</v>
          </cell>
          <cell r="S399">
            <v>0</v>
          </cell>
          <cell r="T399">
            <v>588.91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7754.08</v>
          </cell>
          <cell r="AH399">
            <v>0</v>
          </cell>
          <cell r="AI399">
            <v>0</v>
          </cell>
        </row>
        <row r="400">
          <cell r="A400" t="str">
            <v>04596imo</v>
          </cell>
          <cell r="B400" t="str">
            <v>Mass Ave</v>
          </cell>
          <cell r="C400" t="str">
            <v>Mass Ave</v>
          </cell>
          <cell r="D400" t="str">
            <v>16710</v>
          </cell>
          <cell r="E400" t="str">
            <v>New Customer Connection</v>
          </cell>
          <cell r="F400" t="str">
            <v>04596</v>
          </cell>
          <cell r="G400" t="str">
            <v>Gateway Terraces 40 Fay St, Boston</v>
          </cell>
          <cell r="H400" t="str">
            <v>imo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-39006</v>
          </cell>
          <cell r="N400">
            <v>33873.120000000003</v>
          </cell>
          <cell r="O400">
            <v>29253.21</v>
          </cell>
          <cell r="P400">
            <v>1538.6</v>
          </cell>
          <cell r="Q400">
            <v>5000.54</v>
          </cell>
          <cell r="R400">
            <v>395.09999999999854</v>
          </cell>
          <cell r="S400">
            <v>11201.14</v>
          </cell>
          <cell r="T400">
            <v>16318.95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58574.66</v>
          </cell>
          <cell r="AH400">
            <v>0</v>
          </cell>
          <cell r="AI400">
            <v>0</v>
          </cell>
        </row>
        <row r="401">
          <cell r="A401" t="str">
            <v>04596invoice</v>
          </cell>
          <cell r="B401" t="str">
            <v>Mass Ave</v>
          </cell>
          <cell r="C401" t="str">
            <v>Mass Ave</v>
          </cell>
          <cell r="D401" t="str">
            <v>16710</v>
          </cell>
          <cell r="E401" t="str">
            <v>New Customer Connection</v>
          </cell>
          <cell r="F401" t="str">
            <v>04596</v>
          </cell>
          <cell r="G401" t="str">
            <v>Gateway Terraces 40 Fay St, Boston</v>
          </cell>
          <cell r="H401" t="str">
            <v>invoice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18043.02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18043.02</v>
          </cell>
          <cell r="AH401">
            <v>0</v>
          </cell>
          <cell r="AI401">
            <v>0</v>
          </cell>
        </row>
        <row r="402">
          <cell r="A402" t="str">
            <v>04596labor</v>
          </cell>
          <cell r="B402" t="str">
            <v>Mass Ave</v>
          </cell>
          <cell r="C402" t="str">
            <v>Mass Ave</v>
          </cell>
          <cell r="D402" t="str">
            <v>16710</v>
          </cell>
          <cell r="E402" t="str">
            <v>New Customer Connection</v>
          </cell>
          <cell r="F402" t="str">
            <v>04596</v>
          </cell>
          <cell r="G402" t="str">
            <v>Gateway Terraces 40 Fay St, Boston</v>
          </cell>
          <cell r="H402" t="str">
            <v>labor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938.44</v>
          </cell>
          <cell r="O402">
            <v>2925.25</v>
          </cell>
          <cell r="P402">
            <v>3760.58</v>
          </cell>
          <cell r="Q402">
            <v>1085.1500000000001</v>
          </cell>
          <cell r="R402">
            <v>2734.42</v>
          </cell>
          <cell r="S402">
            <v>0</v>
          </cell>
          <cell r="T402">
            <v>920.16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12364</v>
          </cell>
          <cell r="AH402">
            <v>0</v>
          </cell>
          <cell r="AI402">
            <v>0</v>
          </cell>
        </row>
        <row r="403">
          <cell r="A403" t="str">
            <v>04596material</v>
          </cell>
          <cell r="B403" t="str">
            <v>Mass Ave</v>
          </cell>
          <cell r="C403" t="str">
            <v>Mass Ave</v>
          </cell>
          <cell r="D403" t="str">
            <v>16710</v>
          </cell>
          <cell r="E403" t="str">
            <v>New Customer Connection</v>
          </cell>
          <cell r="F403" t="str">
            <v>04596</v>
          </cell>
          <cell r="G403" t="str">
            <v>Gateway Terraces 40 Fay St, Boston</v>
          </cell>
          <cell r="H403" t="str">
            <v>material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33873.120000000003</v>
          </cell>
          <cell r="O403">
            <v>11210.19</v>
          </cell>
          <cell r="P403">
            <v>1538.6000000000058</v>
          </cell>
          <cell r="Q403">
            <v>5000.5399999999936</v>
          </cell>
          <cell r="R403">
            <v>395.10000000000582</v>
          </cell>
          <cell r="S403">
            <v>11201.14</v>
          </cell>
          <cell r="T403">
            <v>16318.95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79537.640000000014</v>
          </cell>
          <cell r="AH403">
            <v>0</v>
          </cell>
          <cell r="AI403">
            <v>0</v>
          </cell>
        </row>
        <row r="404">
          <cell r="A404" t="str">
            <v>04596other</v>
          </cell>
          <cell r="B404" t="str">
            <v>Mass Ave</v>
          </cell>
          <cell r="C404" t="str">
            <v>Mass Ave</v>
          </cell>
          <cell r="D404" t="str">
            <v>16710</v>
          </cell>
          <cell r="E404" t="str">
            <v>New Customer Connection</v>
          </cell>
          <cell r="F404" t="str">
            <v>04596</v>
          </cell>
          <cell r="G404" t="str">
            <v>Gateway Terraces 40 Fay St, Boston</v>
          </cell>
          <cell r="H404" t="str">
            <v>other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-39006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-39006</v>
          </cell>
          <cell r="AH404">
            <v>0</v>
          </cell>
          <cell r="AI404">
            <v>0</v>
          </cell>
        </row>
        <row r="405">
          <cell r="A405" t="str">
            <v>04596overtime</v>
          </cell>
          <cell r="B405" t="str">
            <v>Mass Ave</v>
          </cell>
          <cell r="C405" t="str">
            <v>Mass Ave</v>
          </cell>
          <cell r="D405" t="str">
            <v>16710</v>
          </cell>
          <cell r="E405" t="str">
            <v>New Customer Connection</v>
          </cell>
          <cell r="F405" t="str">
            <v>04596</v>
          </cell>
          <cell r="G405" t="str">
            <v>Gateway Terraces 40 Fay St, Boston</v>
          </cell>
          <cell r="H405" t="str">
            <v>overtime</v>
          </cell>
          <cell r="I405">
            <v>0</v>
          </cell>
          <cell r="J405">
            <v>87.22</v>
          </cell>
          <cell r="K405">
            <v>0</v>
          </cell>
          <cell r="L405">
            <v>0</v>
          </cell>
          <cell r="M405">
            <v>0</v>
          </cell>
          <cell r="N405">
            <v>97.08</v>
          </cell>
          <cell r="O405">
            <v>1304.1099999999999</v>
          </cell>
          <cell r="P405">
            <v>734.08</v>
          </cell>
          <cell r="Q405">
            <v>309.85000000000002</v>
          </cell>
          <cell r="R405">
            <v>324.23</v>
          </cell>
          <cell r="S405">
            <v>298.02999999999997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3154.5999999999995</v>
          </cell>
          <cell r="AH405">
            <v>0</v>
          </cell>
          <cell r="AI405">
            <v>0</v>
          </cell>
        </row>
        <row r="406">
          <cell r="A406" t="str">
            <v>04596total</v>
          </cell>
          <cell r="B406" t="str">
            <v>Mass Ave</v>
          </cell>
          <cell r="C406" t="str">
            <v>Mass Ave</v>
          </cell>
          <cell r="D406" t="str">
            <v>16710</v>
          </cell>
          <cell r="E406" t="str">
            <v>New Customer Connection</v>
          </cell>
          <cell r="F406" t="str">
            <v>04596</v>
          </cell>
          <cell r="G406" t="str">
            <v>Gateway Terraces 40 Fay St, Boston</v>
          </cell>
          <cell r="H406" t="str">
            <v>total</v>
          </cell>
          <cell r="I406">
            <v>0</v>
          </cell>
          <cell r="J406">
            <v>87.22</v>
          </cell>
          <cell r="K406">
            <v>0</v>
          </cell>
          <cell r="L406">
            <v>0</v>
          </cell>
          <cell r="M406">
            <v>-39006</v>
          </cell>
          <cell r="N406">
            <v>35509.230000000003</v>
          </cell>
          <cell r="O406">
            <v>35352.620000000003</v>
          </cell>
          <cell r="P406">
            <v>8411.74</v>
          </cell>
          <cell r="Q406">
            <v>7060.5</v>
          </cell>
          <cell r="R406">
            <v>5104.84</v>
          </cell>
          <cell r="S406">
            <v>11499.17</v>
          </cell>
          <cell r="T406">
            <v>17828.02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81847.340000000011</v>
          </cell>
          <cell r="AH406">
            <v>0</v>
          </cell>
          <cell r="AI406">
            <v>0</v>
          </cell>
        </row>
        <row r="407">
          <cell r="A407" t="str">
            <v>04732benefits</v>
          </cell>
          <cell r="B407" t="str">
            <v>Mass Ave</v>
          </cell>
          <cell r="C407" t="str">
            <v>Mass Ave</v>
          </cell>
          <cell r="D407" t="str">
            <v>16710</v>
          </cell>
          <cell r="E407" t="str">
            <v>New Customer Connection</v>
          </cell>
          <cell r="F407" t="str">
            <v>04732</v>
          </cell>
          <cell r="G407" t="str">
            <v>Harvard Medical Chiller</v>
          </cell>
          <cell r="H407" t="str">
            <v>benefits</v>
          </cell>
          <cell r="I407">
            <v>0</v>
          </cell>
          <cell r="J407">
            <v>0</v>
          </cell>
          <cell r="K407">
            <v>100.54</v>
          </cell>
          <cell r="L407">
            <v>1910.84</v>
          </cell>
          <cell r="M407">
            <v>19.929999999999836</v>
          </cell>
          <cell r="N407">
            <v>2722.21</v>
          </cell>
          <cell r="O407">
            <v>0</v>
          </cell>
          <cell r="P407">
            <v>703.67999999999938</v>
          </cell>
          <cell r="Q407">
            <v>346.55</v>
          </cell>
          <cell r="R407">
            <v>792.34</v>
          </cell>
          <cell r="S407">
            <v>347.86</v>
          </cell>
          <cell r="T407">
            <v>1276.9000000000001</v>
          </cell>
          <cell r="U407">
            <v>1481</v>
          </cell>
          <cell r="V407">
            <v>1443</v>
          </cell>
          <cell r="W407">
            <v>2312</v>
          </cell>
          <cell r="X407">
            <v>1769</v>
          </cell>
          <cell r="Y407">
            <v>2540</v>
          </cell>
          <cell r="Z407">
            <v>1882</v>
          </cell>
          <cell r="AA407">
            <v>2368</v>
          </cell>
          <cell r="AB407">
            <v>2325</v>
          </cell>
          <cell r="AC407">
            <v>3107</v>
          </cell>
          <cell r="AD407">
            <v>2801</v>
          </cell>
          <cell r="AE407">
            <v>2376</v>
          </cell>
          <cell r="AF407">
            <v>2476</v>
          </cell>
          <cell r="AG407">
            <v>8220.8499999999985</v>
          </cell>
          <cell r="AH407">
            <v>26880</v>
          </cell>
          <cell r="AI407">
            <v>26880</v>
          </cell>
        </row>
        <row r="408">
          <cell r="A408" t="str">
            <v>04732imo</v>
          </cell>
          <cell r="B408" t="str">
            <v>Mass Ave</v>
          </cell>
          <cell r="C408" t="str">
            <v>Mass Ave</v>
          </cell>
          <cell r="D408" t="str">
            <v>16710</v>
          </cell>
          <cell r="E408" t="str">
            <v>New Customer Connection</v>
          </cell>
          <cell r="F408" t="str">
            <v>04732</v>
          </cell>
          <cell r="G408" t="str">
            <v>Harvard Medical Chiller</v>
          </cell>
          <cell r="H408" t="str">
            <v>imo</v>
          </cell>
          <cell r="I408">
            <v>0</v>
          </cell>
          <cell r="J408">
            <v>0</v>
          </cell>
          <cell r="K408">
            <v>5670</v>
          </cell>
          <cell r="L408">
            <v>189824.09</v>
          </cell>
          <cell r="M408">
            <v>0</v>
          </cell>
          <cell r="N408">
            <v>17809.740000000002</v>
          </cell>
          <cell r="O408">
            <v>29.660000000003492</v>
          </cell>
          <cell r="P408">
            <v>1478.03</v>
          </cell>
          <cell r="Q408">
            <v>462.54000000000815</v>
          </cell>
          <cell r="R408">
            <v>0</v>
          </cell>
          <cell r="S408">
            <v>155804.09</v>
          </cell>
          <cell r="T408">
            <v>61332.2</v>
          </cell>
          <cell r="U408">
            <v>-749</v>
          </cell>
          <cell r="V408">
            <v>-731</v>
          </cell>
          <cell r="W408">
            <v>-1170</v>
          </cell>
          <cell r="X408">
            <v>-895</v>
          </cell>
          <cell r="Y408">
            <v>-1286</v>
          </cell>
          <cell r="Z408">
            <v>-952</v>
          </cell>
          <cell r="AA408">
            <v>-1198</v>
          </cell>
          <cell r="AB408">
            <v>-1177</v>
          </cell>
          <cell r="AC408">
            <v>-1573</v>
          </cell>
          <cell r="AD408">
            <v>-1417</v>
          </cell>
          <cell r="AE408">
            <v>-1202</v>
          </cell>
          <cell r="AF408">
            <v>-1250</v>
          </cell>
          <cell r="AG408">
            <v>432410.35000000003</v>
          </cell>
          <cell r="AH408">
            <v>-13600</v>
          </cell>
          <cell r="AI408">
            <v>-13600</v>
          </cell>
        </row>
        <row r="409">
          <cell r="A409" t="str">
            <v>04732invoice</v>
          </cell>
          <cell r="B409" t="str">
            <v>Mass Ave</v>
          </cell>
          <cell r="C409" t="str">
            <v>Mass Ave</v>
          </cell>
          <cell r="D409" t="str">
            <v>16710</v>
          </cell>
          <cell r="E409" t="str">
            <v>New Customer Connection</v>
          </cell>
          <cell r="F409" t="str">
            <v>04732</v>
          </cell>
          <cell r="G409" t="str">
            <v>Harvard Medical Chiller</v>
          </cell>
          <cell r="H409" t="str">
            <v>invoice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1478.03</v>
          </cell>
          <cell r="Q409">
            <v>462.54</v>
          </cell>
          <cell r="R409">
            <v>0</v>
          </cell>
          <cell r="S409">
            <v>142102.12</v>
          </cell>
          <cell r="T409">
            <v>34290.06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178332.75</v>
          </cell>
          <cell r="AH409">
            <v>0</v>
          </cell>
          <cell r="AI409">
            <v>0</v>
          </cell>
        </row>
        <row r="410">
          <cell r="A410" t="str">
            <v>04732labor</v>
          </cell>
          <cell r="B410" t="str">
            <v>Mass Ave</v>
          </cell>
          <cell r="C410" t="str">
            <v>Mass Ave</v>
          </cell>
          <cell r="D410" t="str">
            <v>16710</v>
          </cell>
          <cell r="E410" t="str">
            <v>New Customer Connection</v>
          </cell>
          <cell r="F410" t="str">
            <v>04732</v>
          </cell>
          <cell r="G410" t="str">
            <v>Harvard Medical Chiller</v>
          </cell>
          <cell r="H410" t="str">
            <v>labor</v>
          </cell>
          <cell r="I410">
            <v>0</v>
          </cell>
          <cell r="J410">
            <v>0</v>
          </cell>
          <cell r="K410">
            <v>157.1</v>
          </cell>
          <cell r="L410">
            <v>3000.53</v>
          </cell>
          <cell r="M410">
            <v>31.139999999999873</v>
          </cell>
          <cell r="N410">
            <v>4265.7299999999996</v>
          </cell>
          <cell r="O410">
            <v>0</v>
          </cell>
          <cell r="P410">
            <v>1142.72</v>
          </cell>
          <cell r="Q410">
            <v>564.44000000000051</v>
          </cell>
          <cell r="R410">
            <v>1317.08</v>
          </cell>
          <cell r="S410">
            <v>543.52</v>
          </cell>
          <cell r="T410">
            <v>2136.87</v>
          </cell>
          <cell r="U410">
            <v>2314</v>
          </cell>
          <cell r="V410">
            <v>2255</v>
          </cell>
          <cell r="W410">
            <v>3612</v>
          </cell>
          <cell r="X410">
            <v>2764</v>
          </cell>
          <cell r="Y410">
            <v>3969</v>
          </cell>
          <cell r="Z410">
            <v>2940</v>
          </cell>
          <cell r="AA410">
            <v>3700</v>
          </cell>
          <cell r="AB410">
            <v>3633</v>
          </cell>
          <cell r="AC410">
            <v>4855</v>
          </cell>
          <cell r="AD410">
            <v>4376</v>
          </cell>
          <cell r="AE410">
            <v>3713</v>
          </cell>
          <cell r="AF410">
            <v>3869</v>
          </cell>
          <cell r="AG410">
            <v>13159.130000000001</v>
          </cell>
          <cell r="AH410">
            <v>42000</v>
          </cell>
          <cell r="AI410">
            <v>42000</v>
          </cell>
        </row>
        <row r="411">
          <cell r="A411" t="str">
            <v>04732material</v>
          </cell>
          <cell r="B411" t="str">
            <v>Mass Ave</v>
          </cell>
          <cell r="C411" t="str">
            <v>Mass Ave</v>
          </cell>
          <cell r="D411" t="str">
            <v>16710</v>
          </cell>
          <cell r="E411" t="str">
            <v>New Customer Connection</v>
          </cell>
          <cell r="F411" t="str">
            <v>04732</v>
          </cell>
          <cell r="G411" t="str">
            <v>Harvard Medical Chiller</v>
          </cell>
          <cell r="H411" t="str">
            <v>material</v>
          </cell>
          <cell r="I411">
            <v>0</v>
          </cell>
          <cell r="J411">
            <v>0</v>
          </cell>
          <cell r="K411">
            <v>5670</v>
          </cell>
          <cell r="L411">
            <v>189824.09</v>
          </cell>
          <cell r="M411">
            <v>0</v>
          </cell>
          <cell r="N411">
            <v>17809.740000000002</v>
          </cell>
          <cell r="O411">
            <v>29.660000000003492</v>
          </cell>
          <cell r="P411">
            <v>0</v>
          </cell>
          <cell r="Q411">
            <v>0</v>
          </cell>
          <cell r="R411">
            <v>0</v>
          </cell>
          <cell r="S411">
            <v>13701.97</v>
          </cell>
          <cell r="T411">
            <v>27042.14</v>
          </cell>
          <cell r="U411">
            <v>13081</v>
          </cell>
          <cell r="V411">
            <v>12748</v>
          </cell>
          <cell r="W411">
            <v>20416</v>
          </cell>
          <cell r="X411">
            <v>15621</v>
          </cell>
          <cell r="Y411">
            <v>22434</v>
          </cell>
          <cell r="Z411">
            <v>16618</v>
          </cell>
          <cell r="AA411">
            <v>20915</v>
          </cell>
          <cell r="AB411">
            <v>20535</v>
          </cell>
          <cell r="AC411">
            <v>27443</v>
          </cell>
          <cell r="AD411">
            <v>24737</v>
          </cell>
          <cell r="AE411">
            <v>20986</v>
          </cell>
          <cell r="AF411">
            <v>21866</v>
          </cell>
          <cell r="AG411">
            <v>254077.59999999998</v>
          </cell>
          <cell r="AH411">
            <v>237400</v>
          </cell>
          <cell r="AI411">
            <v>237400</v>
          </cell>
        </row>
        <row r="412">
          <cell r="A412" t="str">
            <v>04732other</v>
          </cell>
          <cell r="B412" t="str">
            <v>Mass Ave</v>
          </cell>
          <cell r="C412" t="str">
            <v>Mass Ave</v>
          </cell>
          <cell r="D412" t="str">
            <v>16710</v>
          </cell>
          <cell r="E412" t="str">
            <v>New Customer Connection</v>
          </cell>
          <cell r="F412" t="str">
            <v>04732</v>
          </cell>
          <cell r="G412" t="str">
            <v>Harvard Medical Chiller</v>
          </cell>
          <cell r="H412" t="str">
            <v>other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-13830</v>
          </cell>
          <cell r="V412">
            <v>-13479</v>
          </cell>
          <cell r="W412">
            <v>-21586</v>
          </cell>
          <cell r="X412">
            <v>-16516</v>
          </cell>
          <cell r="Y412">
            <v>-23720</v>
          </cell>
          <cell r="Z412">
            <v>-17570</v>
          </cell>
          <cell r="AA412">
            <v>-22113</v>
          </cell>
          <cell r="AB412">
            <v>-21712</v>
          </cell>
          <cell r="AC412">
            <v>-29016</v>
          </cell>
          <cell r="AD412">
            <v>-26154</v>
          </cell>
          <cell r="AE412">
            <v>-22188</v>
          </cell>
          <cell r="AF412">
            <v>-23116</v>
          </cell>
          <cell r="AG412">
            <v>0</v>
          </cell>
          <cell r="AH412">
            <v>-251000</v>
          </cell>
          <cell r="AI412">
            <v>-251000</v>
          </cell>
        </row>
        <row r="413">
          <cell r="A413" t="str">
            <v>04732overtime</v>
          </cell>
          <cell r="B413" t="str">
            <v>Mass Ave</v>
          </cell>
          <cell r="C413" t="str">
            <v>Mass Ave</v>
          </cell>
          <cell r="D413" t="str">
            <v>16710</v>
          </cell>
          <cell r="E413" t="str">
            <v>New Customer Connection</v>
          </cell>
          <cell r="F413" t="str">
            <v>04732</v>
          </cell>
          <cell r="G413" t="str">
            <v>Harvard Medical Chiller</v>
          </cell>
          <cell r="H413" t="str">
            <v>overtime</v>
          </cell>
          <cell r="I413">
            <v>1166.28</v>
          </cell>
          <cell r="J413">
            <v>0</v>
          </cell>
          <cell r="K413">
            <v>0</v>
          </cell>
          <cell r="L413">
            <v>3862.07</v>
          </cell>
          <cell r="M413">
            <v>46.71</v>
          </cell>
          <cell r="N413">
            <v>3959.3</v>
          </cell>
          <cell r="O413">
            <v>0</v>
          </cell>
          <cell r="P413">
            <v>707.24</v>
          </cell>
          <cell r="Q413">
            <v>1737.41</v>
          </cell>
          <cell r="R413">
            <v>727.76</v>
          </cell>
          <cell r="S413">
            <v>789.95999999999913</v>
          </cell>
          <cell r="T413">
            <v>1506.47</v>
          </cell>
          <cell r="U413">
            <v>1102</v>
          </cell>
          <cell r="V413">
            <v>1074</v>
          </cell>
          <cell r="W413">
            <v>1720</v>
          </cell>
          <cell r="X413">
            <v>1316</v>
          </cell>
          <cell r="Y413">
            <v>1890</v>
          </cell>
          <cell r="Z413">
            <v>1400</v>
          </cell>
          <cell r="AA413">
            <v>1762</v>
          </cell>
          <cell r="AB413">
            <v>1730</v>
          </cell>
          <cell r="AC413">
            <v>2312</v>
          </cell>
          <cell r="AD413">
            <v>2084</v>
          </cell>
          <cell r="AE413">
            <v>1768</v>
          </cell>
          <cell r="AF413">
            <v>1842</v>
          </cell>
          <cell r="AG413">
            <v>14503.199999999999</v>
          </cell>
          <cell r="AH413">
            <v>20000</v>
          </cell>
          <cell r="AI413">
            <v>20000</v>
          </cell>
        </row>
        <row r="414">
          <cell r="A414" t="str">
            <v>04732total</v>
          </cell>
          <cell r="B414" t="str">
            <v>Mass Ave</v>
          </cell>
          <cell r="C414" t="str">
            <v>Mass Ave</v>
          </cell>
          <cell r="D414" t="str">
            <v>16710</v>
          </cell>
          <cell r="E414" t="str">
            <v>New Customer Connection</v>
          </cell>
          <cell r="F414" t="str">
            <v>04732</v>
          </cell>
          <cell r="G414" t="str">
            <v>Harvard Medical Chiller</v>
          </cell>
          <cell r="H414" t="str">
            <v>total</v>
          </cell>
          <cell r="I414">
            <v>1166.28</v>
          </cell>
          <cell r="J414">
            <v>0</v>
          </cell>
          <cell r="K414">
            <v>5927.64</v>
          </cell>
          <cell r="L414">
            <v>198597.53</v>
          </cell>
          <cell r="M414">
            <v>97.779999999998836</v>
          </cell>
          <cell r="N414">
            <v>28756.98</v>
          </cell>
          <cell r="O414">
            <v>29.660000000003492</v>
          </cell>
          <cell r="P414">
            <v>4031.6700000000128</v>
          </cell>
          <cell r="Q414">
            <v>3110.94</v>
          </cell>
          <cell r="R414">
            <v>2837.179999999993</v>
          </cell>
          <cell r="S414">
            <v>157485.43</v>
          </cell>
          <cell r="T414">
            <v>66252.44</v>
          </cell>
          <cell r="U414">
            <v>4148</v>
          </cell>
          <cell r="V414">
            <v>4041</v>
          </cell>
          <cell r="W414">
            <v>6474</v>
          </cell>
          <cell r="X414">
            <v>4954</v>
          </cell>
          <cell r="Y414">
            <v>7113</v>
          </cell>
          <cell r="Z414">
            <v>5270</v>
          </cell>
          <cell r="AA414">
            <v>6632</v>
          </cell>
          <cell r="AB414">
            <v>6511</v>
          </cell>
          <cell r="AC414">
            <v>8701</v>
          </cell>
          <cell r="AD414">
            <v>7844</v>
          </cell>
          <cell r="AE414">
            <v>6655</v>
          </cell>
          <cell r="AF414">
            <v>6937</v>
          </cell>
          <cell r="AG414">
            <v>468293.53</v>
          </cell>
          <cell r="AH414">
            <v>75280</v>
          </cell>
          <cell r="AI414">
            <v>75280</v>
          </cell>
        </row>
        <row r="415">
          <cell r="A415" t="str">
            <v>04909benefits</v>
          </cell>
          <cell r="B415" t="str">
            <v>Mass Ave</v>
          </cell>
          <cell r="C415" t="str">
            <v>Mass Ave</v>
          </cell>
          <cell r="D415" t="str">
            <v>16710</v>
          </cell>
          <cell r="E415" t="str">
            <v>New Customer Connection</v>
          </cell>
          <cell r="F415" t="str">
            <v>04909</v>
          </cell>
          <cell r="G415" t="str">
            <v>NCC 4 Newbury Street Boston (Garage)</v>
          </cell>
          <cell r="H415" t="str">
            <v>benefits</v>
          </cell>
          <cell r="I415">
            <v>138.58000000000001</v>
          </cell>
          <cell r="J415">
            <v>219.73</v>
          </cell>
          <cell r="K415">
            <v>0</v>
          </cell>
          <cell r="L415">
            <v>905.47</v>
          </cell>
          <cell r="M415">
            <v>4244.21</v>
          </cell>
          <cell r="N415">
            <v>404.66</v>
          </cell>
          <cell r="O415">
            <v>1245.26</v>
          </cell>
          <cell r="P415">
            <v>0</v>
          </cell>
          <cell r="Q415">
            <v>0</v>
          </cell>
          <cell r="R415">
            <v>0</v>
          </cell>
          <cell r="S415">
            <v>-2478.06</v>
          </cell>
          <cell r="T415">
            <v>0</v>
          </cell>
          <cell r="U415">
            <v>177</v>
          </cell>
          <cell r="V415">
            <v>172</v>
          </cell>
          <cell r="W415">
            <v>275</v>
          </cell>
          <cell r="X415">
            <v>211</v>
          </cell>
          <cell r="Y415">
            <v>303</v>
          </cell>
          <cell r="Z415">
            <v>224</v>
          </cell>
          <cell r="AA415">
            <v>282</v>
          </cell>
          <cell r="AB415">
            <v>275</v>
          </cell>
          <cell r="AC415">
            <v>370</v>
          </cell>
          <cell r="AD415">
            <v>333</v>
          </cell>
          <cell r="AE415">
            <v>283</v>
          </cell>
          <cell r="AF415">
            <v>295</v>
          </cell>
          <cell r="AG415">
            <v>4679.8500000000004</v>
          </cell>
          <cell r="AH415">
            <v>3200</v>
          </cell>
          <cell r="AI415">
            <v>3200</v>
          </cell>
        </row>
        <row r="416">
          <cell r="A416" t="str">
            <v>04909imo</v>
          </cell>
          <cell r="B416" t="str">
            <v>Mass Ave</v>
          </cell>
          <cell r="C416" t="str">
            <v>Mass Ave</v>
          </cell>
          <cell r="D416" t="str">
            <v>16710</v>
          </cell>
          <cell r="E416" t="str">
            <v>New Customer Connection</v>
          </cell>
          <cell r="F416" t="str">
            <v>04909</v>
          </cell>
          <cell r="G416" t="str">
            <v>NCC 4 Newbury Street Boston (Garage)</v>
          </cell>
          <cell r="H416" t="str">
            <v>imo</v>
          </cell>
          <cell r="I416">
            <v>-4284.32</v>
          </cell>
          <cell r="J416">
            <v>0</v>
          </cell>
          <cell r="K416">
            <v>0</v>
          </cell>
          <cell r="L416">
            <v>2127.66</v>
          </cell>
          <cell r="M416">
            <v>11611.19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-63682.29</v>
          </cell>
          <cell r="T416">
            <v>0</v>
          </cell>
          <cell r="U416">
            <v>5014</v>
          </cell>
          <cell r="V416">
            <v>4887</v>
          </cell>
          <cell r="W416">
            <v>7826</v>
          </cell>
          <cell r="X416">
            <v>5988</v>
          </cell>
          <cell r="Y416">
            <v>8600</v>
          </cell>
          <cell r="Z416">
            <v>6370</v>
          </cell>
          <cell r="AA416">
            <v>8017</v>
          </cell>
          <cell r="AB416">
            <v>7872</v>
          </cell>
          <cell r="AC416">
            <v>10520</v>
          </cell>
          <cell r="AD416">
            <v>9482</v>
          </cell>
          <cell r="AE416">
            <v>8044</v>
          </cell>
          <cell r="AF416">
            <v>8380</v>
          </cell>
          <cell r="AG416">
            <v>-54227.76</v>
          </cell>
          <cell r="AH416">
            <v>91000</v>
          </cell>
          <cell r="AI416">
            <v>91000</v>
          </cell>
        </row>
        <row r="417">
          <cell r="A417" t="str">
            <v>04909invoice</v>
          </cell>
          <cell r="B417" t="str">
            <v>Mass Ave</v>
          </cell>
          <cell r="C417" t="str">
            <v>Mass Ave</v>
          </cell>
          <cell r="D417" t="str">
            <v>16710</v>
          </cell>
          <cell r="E417" t="str">
            <v>New Customer Connection</v>
          </cell>
          <cell r="F417" t="str">
            <v>04909</v>
          </cell>
          <cell r="G417" t="str">
            <v>NCC 4 Newbury Street Boston (Garage)</v>
          </cell>
          <cell r="H417" t="str">
            <v>invoice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2810</v>
          </cell>
          <cell r="V417">
            <v>2739</v>
          </cell>
          <cell r="W417">
            <v>4386</v>
          </cell>
          <cell r="X417">
            <v>3356</v>
          </cell>
          <cell r="Y417">
            <v>4820</v>
          </cell>
          <cell r="Z417">
            <v>3570</v>
          </cell>
          <cell r="AA417">
            <v>4493</v>
          </cell>
          <cell r="AB417">
            <v>4412</v>
          </cell>
          <cell r="AC417">
            <v>5896</v>
          </cell>
          <cell r="AD417">
            <v>5314</v>
          </cell>
          <cell r="AE417">
            <v>4508</v>
          </cell>
          <cell r="AF417">
            <v>4696</v>
          </cell>
          <cell r="AG417">
            <v>0</v>
          </cell>
          <cell r="AH417">
            <v>51000</v>
          </cell>
          <cell r="AI417">
            <v>51000</v>
          </cell>
        </row>
        <row r="418">
          <cell r="A418" t="str">
            <v>04909labor</v>
          </cell>
          <cell r="B418" t="str">
            <v>Mass Ave</v>
          </cell>
          <cell r="C418" t="str">
            <v>Mass Ave</v>
          </cell>
          <cell r="D418" t="str">
            <v>16710</v>
          </cell>
          <cell r="E418" t="str">
            <v>New Customer Connection</v>
          </cell>
          <cell r="F418" t="str">
            <v>04909</v>
          </cell>
          <cell r="G418" t="str">
            <v>NCC 4 Newbury Street Boston (Garage)</v>
          </cell>
          <cell r="H418" t="str">
            <v>labor</v>
          </cell>
          <cell r="I418">
            <v>187.26</v>
          </cell>
          <cell r="J418">
            <v>343.31</v>
          </cell>
          <cell r="K418">
            <v>0</v>
          </cell>
          <cell r="L418">
            <v>1561.88</v>
          </cell>
          <cell r="M418">
            <v>6950.28</v>
          </cell>
          <cell r="N418">
            <v>658.70000000000073</v>
          </cell>
          <cell r="O418">
            <v>2063.52</v>
          </cell>
          <cell r="P418">
            <v>0</v>
          </cell>
          <cell r="Q418">
            <v>0</v>
          </cell>
          <cell r="R418">
            <v>0</v>
          </cell>
          <cell r="S418">
            <v>-3475.98</v>
          </cell>
          <cell r="T418">
            <v>0</v>
          </cell>
          <cell r="U418">
            <v>276</v>
          </cell>
          <cell r="V418">
            <v>269</v>
          </cell>
          <cell r="W418">
            <v>430</v>
          </cell>
          <cell r="X418">
            <v>329</v>
          </cell>
          <cell r="Y418">
            <v>473</v>
          </cell>
          <cell r="Z418">
            <v>350</v>
          </cell>
          <cell r="AA418">
            <v>441</v>
          </cell>
          <cell r="AB418">
            <v>430</v>
          </cell>
          <cell r="AC418">
            <v>578</v>
          </cell>
          <cell r="AD418">
            <v>521</v>
          </cell>
          <cell r="AE418">
            <v>442</v>
          </cell>
          <cell r="AF418">
            <v>461</v>
          </cell>
          <cell r="AG418">
            <v>8288.9700000000012</v>
          </cell>
          <cell r="AH418">
            <v>5000</v>
          </cell>
          <cell r="AI418">
            <v>5000</v>
          </cell>
        </row>
        <row r="419">
          <cell r="A419" t="str">
            <v>04909material</v>
          </cell>
          <cell r="B419" t="str">
            <v>Mass Ave</v>
          </cell>
          <cell r="C419" t="str">
            <v>Mass Ave</v>
          </cell>
          <cell r="D419" t="str">
            <v>16710</v>
          </cell>
          <cell r="E419" t="str">
            <v>New Customer Connection</v>
          </cell>
          <cell r="F419" t="str">
            <v>04909</v>
          </cell>
          <cell r="G419" t="str">
            <v>NCC 4 Newbury Street Boston (Garage)</v>
          </cell>
          <cell r="H419" t="str">
            <v>material</v>
          </cell>
          <cell r="I419">
            <v>-4284.32</v>
          </cell>
          <cell r="J419">
            <v>0</v>
          </cell>
          <cell r="K419">
            <v>0</v>
          </cell>
          <cell r="L419">
            <v>2127.66</v>
          </cell>
          <cell r="M419">
            <v>11611.19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-63682.29</v>
          </cell>
          <cell r="T419">
            <v>0</v>
          </cell>
          <cell r="U419">
            <v>2204</v>
          </cell>
          <cell r="V419">
            <v>2148</v>
          </cell>
          <cell r="W419">
            <v>3440</v>
          </cell>
          <cell r="X419">
            <v>2632</v>
          </cell>
          <cell r="Y419">
            <v>3780</v>
          </cell>
          <cell r="Z419">
            <v>2800</v>
          </cell>
          <cell r="AA419">
            <v>3524</v>
          </cell>
          <cell r="AB419">
            <v>3460</v>
          </cell>
          <cell r="AC419">
            <v>4624</v>
          </cell>
          <cell r="AD419">
            <v>4168</v>
          </cell>
          <cell r="AE419">
            <v>3536</v>
          </cell>
          <cell r="AF419">
            <v>3684</v>
          </cell>
          <cell r="AG419">
            <v>-54227.76</v>
          </cell>
          <cell r="AH419">
            <v>40000</v>
          </cell>
          <cell r="AI419">
            <v>40000</v>
          </cell>
        </row>
        <row r="420">
          <cell r="A420" t="str">
            <v>04909other</v>
          </cell>
          <cell r="B420" t="str">
            <v>Mass Ave</v>
          </cell>
          <cell r="C420" t="str">
            <v>Mass Ave</v>
          </cell>
          <cell r="D420" t="str">
            <v>16710</v>
          </cell>
          <cell r="E420" t="str">
            <v>New Customer Connection</v>
          </cell>
          <cell r="F420" t="str">
            <v>04909</v>
          </cell>
          <cell r="G420" t="str">
            <v>NCC 4 Newbury Street Boston (Garage)</v>
          </cell>
          <cell r="H420" t="str">
            <v>other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A421" t="str">
            <v>04909overtime</v>
          </cell>
          <cell r="B421" t="str">
            <v>Mass Ave</v>
          </cell>
          <cell r="C421" t="str">
            <v>Mass Ave</v>
          </cell>
          <cell r="D421" t="str">
            <v>16710</v>
          </cell>
          <cell r="E421" t="str">
            <v>New Customer Connection</v>
          </cell>
          <cell r="F421" t="str">
            <v>04909</v>
          </cell>
          <cell r="G421" t="str">
            <v>NCC 4 Newbury Street Boston (Garage)</v>
          </cell>
          <cell r="H421" t="str">
            <v>overtime</v>
          </cell>
          <cell r="I421">
            <v>0</v>
          </cell>
          <cell r="J421">
            <v>0</v>
          </cell>
          <cell r="K421">
            <v>0</v>
          </cell>
          <cell r="L421">
            <v>1563.78</v>
          </cell>
          <cell r="M421">
            <v>4639.07</v>
          </cell>
          <cell r="N421">
            <v>87.869999999999891</v>
          </cell>
          <cell r="O421">
            <v>828.94</v>
          </cell>
          <cell r="P421">
            <v>0</v>
          </cell>
          <cell r="Q421">
            <v>0</v>
          </cell>
          <cell r="R421">
            <v>0</v>
          </cell>
          <cell r="S421">
            <v>-369.49</v>
          </cell>
          <cell r="T421">
            <v>0</v>
          </cell>
          <cell r="U421">
            <v>41</v>
          </cell>
          <cell r="V421">
            <v>40</v>
          </cell>
          <cell r="W421">
            <v>65</v>
          </cell>
          <cell r="X421">
            <v>49</v>
          </cell>
          <cell r="Y421">
            <v>71</v>
          </cell>
          <cell r="Z421">
            <v>53</v>
          </cell>
          <cell r="AA421">
            <v>66</v>
          </cell>
          <cell r="AB421">
            <v>65</v>
          </cell>
          <cell r="AC421">
            <v>87</v>
          </cell>
          <cell r="AD421">
            <v>78</v>
          </cell>
          <cell r="AE421">
            <v>66</v>
          </cell>
          <cell r="AF421">
            <v>69</v>
          </cell>
          <cell r="AG421">
            <v>6750.17</v>
          </cell>
          <cell r="AH421">
            <v>750</v>
          </cell>
          <cell r="AI421">
            <v>750</v>
          </cell>
        </row>
        <row r="422">
          <cell r="A422" t="str">
            <v>04909total</v>
          </cell>
          <cell r="B422" t="str">
            <v>Mass Ave</v>
          </cell>
          <cell r="C422" t="str">
            <v>Mass Ave</v>
          </cell>
          <cell r="D422" t="str">
            <v>16710</v>
          </cell>
          <cell r="E422" t="str">
            <v>New Customer Connection</v>
          </cell>
          <cell r="F422" t="str">
            <v>04909</v>
          </cell>
          <cell r="G422" t="str">
            <v>NCC 4 Newbury Street Boston (Garage)</v>
          </cell>
          <cell r="H422" t="str">
            <v>total</v>
          </cell>
          <cell r="I422">
            <v>-3958.48</v>
          </cell>
          <cell r="J422">
            <v>563.04</v>
          </cell>
          <cell r="K422">
            <v>0</v>
          </cell>
          <cell r="L422">
            <v>6158.79</v>
          </cell>
          <cell r="M422">
            <v>27444.75</v>
          </cell>
          <cell r="N422">
            <v>1151.23</v>
          </cell>
          <cell r="O422">
            <v>4137.72</v>
          </cell>
          <cell r="P422">
            <v>0</v>
          </cell>
          <cell r="Q422">
            <v>0</v>
          </cell>
          <cell r="R422">
            <v>0</v>
          </cell>
          <cell r="S422">
            <v>-70005.820000000007</v>
          </cell>
          <cell r="T422">
            <v>0</v>
          </cell>
          <cell r="U422">
            <v>5508</v>
          </cell>
          <cell r="V422">
            <v>5368</v>
          </cell>
          <cell r="W422">
            <v>8596</v>
          </cell>
          <cell r="X422">
            <v>6577</v>
          </cell>
          <cell r="Y422">
            <v>9447</v>
          </cell>
          <cell r="Z422">
            <v>6997</v>
          </cell>
          <cell r="AA422">
            <v>8806</v>
          </cell>
          <cell r="AB422">
            <v>8642</v>
          </cell>
          <cell r="AC422">
            <v>11555</v>
          </cell>
          <cell r="AD422">
            <v>10414</v>
          </cell>
          <cell r="AE422">
            <v>8835</v>
          </cell>
          <cell r="AF422">
            <v>9205</v>
          </cell>
          <cell r="AG422">
            <v>-34508.770000000011</v>
          </cell>
          <cell r="AH422">
            <v>99950</v>
          </cell>
          <cell r="AI422">
            <v>99950</v>
          </cell>
        </row>
        <row r="423">
          <cell r="A423" t="str">
            <v>04910benefits</v>
          </cell>
          <cell r="B423" t="str">
            <v>Mass Ave</v>
          </cell>
          <cell r="C423" t="str">
            <v>Mass Ave</v>
          </cell>
          <cell r="D423" t="str">
            <v>16710</v>
          </cell>
          <cell r="E423" t="str">
            <v>New Customer Connection</v>
          </cell>
          <cell r="F423" t="str">
            <v>04910</v>
          </cell>
          <cell r="G423" t="str">
            <v>NCC 50 Dalton Street, Boston (Loews Theatre)</v>
          </cell>
          <cell r="H423" t="str">
            <v>benefits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753.15</v>
          </cell>
          <cell r="T423">
            <v>2978.36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3731.51</v>
          </cell>
          <cell r="AH423">
            <v>0</v>
          </cell>
          <cell r="AI423">
            <v>0</v>
          </cell>
        </row>
        <row r="424">
          <cell r="A424" t="str">
            <v>04910imo</v>
          </cell>
          <cell r="B424" t="str">
            <v>Mass Ave</v>
          </cell>
          <cell r="C424" t="str">
            <v>Mass Ave</v>
          </cell>
          <cell r="D424" t="str">
            <v>16710</v>
          </cell>
          <cell r="E424" t="str">
            <v>New Customer Connection</v>
          </cell>
          <cell r="F424" t="str">
            <v>04910</v>
          </cell>
          <cell r="G424" t="str">
            <v>NCC 50 Dalton Street, Boston (Loews Theatre)</v>
          </cell>
          <cell r="H424" t="str">
            <v>imo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2517.64</v>
          </cell>
          <cell r="S424">
            <v>3879.31</v>
          </cell>
          <cell r="T424">
            <v>1293.47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7690.42</v>
          </cell>
          <cell r="AH424">
            <v>0</v>
          </cell>
          <cell r="AI424">
            <v>0</v>
          </cell>
        </row>
        <row r="425">
          <cell r="A425" t="str">
            <v>04910labor</v>
          </cell>
          <cell r="B425" t="str">
            <v>Mass Ave</v>
          </cell>
          <cell r="C425" t="str">
            <v>Mass Ave</v>
          </cell>
          <cell r="D425" t="str">
            <v>16710</v>
          </cell>
          <cell r="E425" t="str">
            <v>New Customer Connection</v>
          </cell>
          <cell r="F425" t="str">
            <v>04910</v>
          </cell>
          <cell r="G425" t="str">
            <v>NCC 50 Dalton Street, Boston (Loews Theatre)</v>
          </cell>
          <cell r="H425" t="str">
            <v>labor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1252.98</v>
          </cell>
          <cell r="T425">
            <v>5560.01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6812.99</v>
          </cell>
          <cell r="AH425">
            <v>0</v>
          </cell>
          <cell r="AI425">
            <v>0</v>
          </cell>
        </row>
        <row r="426">
          <cell r="A426" t="str">
            <v>04910material</v>
          </cell>
          <cell r="B426" t="str">
            <v>Mass Ave</v>
          </cell>
          <cell r="C426" t="str">
            <v>Mass Ave</v>
          </cell>
          <cell r="D426" t="str">
            <v>16710</v>
          </cell>
          <cell r="E426" t="str">
            <v>New Customer Connection</v>
          </cell>
          <cell r="F426" t="str">
            <v>04910</v>
          </cell>
          <cell r="G426" t="str">
            <v>NCC 50 Dalton Street, Boston (Loews Theatre)</v>
          </cell>
          <cell r="H426" t="str">
            <v>material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2517.64</v>
          </cell>
          <cell r="S426">
            <v>3879.31</v>
          </cell>
          <cell r="T426">
            <v>1293.47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7690.42</v>
          </cell>
          <cell r="AH426">
            <v>0</v>
          </cell>
          <cell r="AI426">
            <v>0</v>
          </cell>
        </row>
        <row r="427">
          <cell r="A427" t="str">
            <v>04910overtime</v>
          </cell>
          <cell r="B427" t="str">
            <v>Mass Ave</v>
          </cell>
          <cell r="C427" t="str">
            <v>Mass Ave</v>
          </cell>
          <cell r="D427" t="str">
            <v>16710</v>
          </cell>
          <cell r="E427" t="str">
            <v>New Customer Connection</v>
          </cell>
          <cell r="F427" t="str">
            <v>04910</v>
          </cell>
          <cell r="G427" t="str">
            <v>NCC 50 Dalton Street, Boston (Loews Theatre)</v>
          </cell>
          <cell r="H427" t="str">
            <v>overtime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866.04</v>
          </cell>
          <cell r="T427">
            <v>4324.0600000000004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5190.1000000000004</v>
          </cell>
          <cell r="AH427">
            <v>0</v>
          </cell>
          <cell r="AI427">
            <v>0</v>
          </cell>
        </row>
        <row r="428">
          <cell r="A428" t="str">
            <v>04910total</v>
          </cell>
          <cell r="B428" t="str">
            <v>Mass Ave</v>
          </cell>
          <cell r="C428" t="str">
            <v>Mass Ave</v>
          </cell>
          <cell r="D428" t="str">
            <v>16710</v>
          </cell>
          <cell r="E428" t="str">
            <v>New Customer Connection</v>
          </cell>
          <cell r="F428" t="str">
            <v>04910</v>
          </cell>
          <cell r="G428" t="str">
            <v>NCC 50 Dalton Street, Boston (Loews Theatre)</v>
          </cell>
          <cell r="H428" t="str">
            <v>total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2517.64</v>
          </cell>
          <cell r="S428">
            <v>6751.48</v>
          </cell>
          <cell r="T428">
            <v>14155.9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23425.019999999997</v>
          </cell>
          <cell r="AH428">
            <v>0</v>
          </cell>
          <cell r="AI428">
            <v>0</v>
          </cell>
        </row>
        <row r="429">
          <cell r="A429" t="str">
            <v>04925benefits</v>
          </cell>
          <cell r="B429" t="str">
            <v>Mass Ave</v>
          </cell>
          <cell r="C429" t="str">
            <v>Mass Ave</v>
          </cell>
          <cell r="D429" t="str">
            <v>16710</v>
          </cell>
          <cell r="E429" t="str">
            <v>New Customer Connection</v>
          </cell>
          <cell r="F429" t="str">
            <v>04925</v>
          </cell>
          <cell r="G429" t="str">
            <v>Temporary Station 11 - 680 Washington St, Boston Street</v>
          </cell>
          <cell r="H429" t="str">
            <v>benefits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2173.65</v>
          </cell>
          <cell r="T429">
            <v>3142.86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5316.51</v>
          </cell>
          <cell r="AH429">
            <v>0</v>
          </cell>
          <cell r="AI429">
            <v>0</v>
          </cell>
        </row>
        <row r="430">
          <cell r="A430" t="str">
            <v>04925imo</v>
          </cell>
          <cell r="B430" t="str">
            <v>Mass Ave</v>
          </cell>
          <cell r="C430" t="str">
            <v>Mass Ave</v>
          </cell>
          <cell r="D430" t="str">
            <v>16710</v>
          </cell>
          <cell r="E430" t="str">
            <v>New Customer Connection</v>
          </cell>
          <cell r="F430" t="str">
            <v>04925</v>
          </cell>
          <cell r="G430" t="str">
            <v>Temporary Station 11 - 680 Washington St, Boston Street</v>
          </cell>
          <cell r="H430" t="str">
            <v>imo</v>
          </cell>
          <cell r="I430">
            <v>7.06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1690.11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1697.1699999999998</v>
          </cell>
          <cell r="AH430">
            <v>0</v>
          </cell>
          <cell r="AI430">
            <v>0</v>
          </cell>
        </row>
        <row r="431">
          <cell r="A431" t="str">
            <v>04925labor</v>
          </cell>
          <cell r="B431" t="str">
            <v>Mass Ave</v>
          </cell>
          <cell r="C431" t="str">
            <v>Mass Ave</v>
          </cell>
          <cell r="D431" t="str">
            <v>16710</v>
          </cell>
          <cell r="E431" t="str">
            <v>New Customer Connection</v>
          </cell>
          <cell r="F431" t="str">
            <v>04925</v>
          </cell>
          <cell r="G431" t="str">
            <v>Temporary Station 11 - 680 Washington St, Boston Street</v>
          </cell>
          <cell r="H431" t="str">
            <v>labor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3431.69</v>
          </cell>
          <cell r="T431">
            <v>5021.5200000000004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8453.2100000000009</v>
          </cell>
          <cell r="AH431">
            <v>0</v>
          </cell>
          <cell r="AI431">
            <v>0</v>
          </cell>
        </row>
        <row r="432">
          <cell r="A432" t="str">
            <v>04925material</v>
          </cell>
          <cell r="B432" t="str">
            <v>Mass Ave</v>
          </cell>
          <cell r="C432" t="str">
            <v>Mass Ave</v>
          </cell>
          <cell r="D432" t="str">
            <v>16710</v>
          </cell>
          <cell r="E432" t="str">
            <v>New Customer Connection</v>
          </cell>
          <cell r="F432" t="str">
            <v>04925</v>
          </cell>
          <cell r="G432" t="str">
            <v>Temporary Station 11 - 680 Washington St, Boston Street</v>
          </cell>
          <cell r="H432" t="str">
            <v>material</v>
          </cell>
          <cell r="I432">
            <v>7.06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1690.11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1697.1699999999998</v>
          </cell>
          <cell r="AH432">
            <v>0</v>
          </cell>
          <cell r="AI432">
            <v>0</v>
          </cell>
        </row>
        <row r="433">
          <cell r="A433" t="str">
            <v>04925overtime</v>
          </cell>
          <cell r="B433" t="str">
            <v>Mass Ave</v>
          </cell>
          <cell r="C433" t="str">
            <v>Mass Ave</v>
          </cell>
          <cell r="D433" t="str">
            <v>16710</v>
          </cell>
          <cell r="E433" t="str">
            <v>New Customer Connection</v>
          </cell>
          <cell r="F433" t="str">
            <v>04925</v>
          </cell>
          <cell r="G433" t="str">
            <v>Temporary Station 11 - 680 Washington St, Boston Street</v>
          </cell>
          <cell r="H433" t="str">
            <v>overtime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1606.73</v>
          </cell>
          <cell r="T433">
            <v>963.7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2570.4300000000003</v>
          </cell>
          <cell r="AH433">
            <v>0</v>
          </cell>
          <cell r="AI433">
            <v>0</v>
          </cell>
        </row>
        <row r="434">
          <cell r="A434" t="str">
            <v>04925total</v>
          </cell>
          <cell r="B434" t="str">
            <v>Mass Ave</v>
          </cell>
          <cell r="C434" t="str">
            <v>Mass Ave</v>
          </cell>
          <cell r="D434" t="str">
            <v>16710</v>
          </cell>
          <cell r="E434" t="str">
            <v>New Customer Connection</v>
          </cell>
          <cell r="F434" t="str">
            <v>04925</v>
          </cell>
          <cell r="G434" t="str">
            <v>Temporary Station 11 - 680 Washington St, Boston Street</v>
          </cell>
          <cell r="H434" t="str">
            <v>total</v>
          </cell>
          <cell r="I434">
            <v>7.06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8902.18</v>
          </cell>
          <cell r="T434">
            <v>9128.08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18037.32</v>
          </cell>
          <cell r="AH434">
            <v>0</v>
          </cell>
          <cell r="AI434">
            <v>0</v>
          </cell>
        </row>
        <row r="435">
          <cell r="A435" t="str">
            <v>04927benefits</v>
          </cell>
          <cell r="B435" t="str">
            <v>Mass Ave</v>
          </cell>
          <cell r="C435" t="str">
            <v>Mass Ave</v>
          </cell>
          <cell r="D435" t="str">
            <v>16710</v>
          </cell>
          <cell r="E435" t="str">
            <v>New Customer Connection</v>
          </cell>
          <cell r="F435" t="str">
            <v>04927</v>
          </cell>
          <cell r="G435" t="str">
            <v>Registry of Motor Vehicles - 630 Washington St, Boston Street</v>
          </cell>
          <cell r="H435" t="str">
            <v>benefits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2383.83</v>
          </cell>
          <cell r="P435">
            <v>6248.64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8632.4700000000012</v>
          </cell>
          <cell r="AH435">
            <v>0</v>
          </cell>
          <cell r="AI435">
            <v>0</v>
          </cell>
        </row>
        <row r="436">
          <cell r="A436" t="str">
            <v>04927imo</v>
          </cell>
          <cell r="B436" t="str">
            <v>Mass Ave</v>
          </cell>
          <cell r="C436" t="str">
            <v>Mass Ave</v>
          </cell>
          <cell r="D436" t="str">
            <v>16710</v>
          </cell>
          <cell r="E436" t="str">
            <v>New Customer Connection</v>
          </cell>
          <cell r="F436" t="str">
            <v>04927</v>
          </cell>
          <cell r="G436" t="str">
            <v>Registry of Motor Vehicles - 630 Washington St, Boston Street</v>
          </cell>
          <cell r="H436" t="str">
            <v>imo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3030.07</v>
          </cell>
          <cell r="O436">
            <v>13105.91</v>
          </cell>
          <cell r="P436">
            <v>21754.86</v>
          </cell>
          <cell r="Q436">
            <v>2873.87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40764.71</v>
          </cell>
          <cell r="AH436">
            <v>0</v>
          </cell>
          <cell r="AI436">
            <v>0</v>
          </cell>
        </row>
        <row r="437">
          <cell r="A437" t="str">
            <v>04927invoice</v>
          </cell>
          <cell r="B437" t="str">
            <v>Mass Ave</v>
          </cell>
          <cell r="C437" t="str">
            <v>Mass Ave</v>
          </cell>
          <cell r="D437" t="str">
            <v>16710</v>
          </cell>
          <cell r="E437" t="str">
            <v>New Customer Connection</v>
          </cell>
          <cell r="F437" t="str">
            <v>04927</v>
          </cell>
          <cell r="G437" t="str">
            <v>Registry of Motor Vehicles - 630 Washington St, Boston Street</v>
          </cell>
          <cell r="H437" t="str">
            <v>invoice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</row>
        <row r="438">
          <cell r="A438" t="str">
            <v>04927labor</v>
          </cell>
          <cell r="B438" t="str">
            <v>Mass Ave</v>
          </cell>
          <cell r="C438" t="str">
            <v>Mass Ave</v>
          </cell>
          <cell r="D438" t="str">
            <v>16710</v>
          </cell>
          <cell r="E438" t="str">
            <v>New Customer Connection</v>
          </cell>
          <cell r="F438" t="str">
            <v>04927</v>
          </cell>
          <cell r="G438" t="str">
            <v>Registry of Motor Vehicles - 630 Washington St, Boston Street</v>
          </cell>
          <cell r="H438" t="str">
            <v>labor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3941.73</v>
          </cell>
          <cell r="P438">
            <v>10092.76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14034.49</v>
          </cell>
          <cell r="AH438">
            <v>0</v>
          </cell>
          <cell r="AI438">
            <v>0</v>
          </cell>
        </row>
        <row r="439">
          <cell r="A439" t="str">
            <v>04927material</v>
          </cell>
          <cell r="B439" t="str">
            <v>Mass Ave</v>
          </cell>
          <cell r="C439" t="str">
            <v>Mass Ave</v>
          </cell>
          <cell r="D439" t="str">
            <v>16710</v>
          </cell>
          <cell r="E439" t="str">
            <v>New Customer Connection</v>
          </cell>
          <cell r="F439" t="str">
            <v>04927</v>
          </cell>
          <cell r="G439" t="str">
            <v>Registry of Motor Vehicles - 630 Washington St, Boston Street</v>
          </cell>
          <cell r="H439" t="str">
            <v>material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3030.07</v>
          </cell>
          <cell r="O439">
            <v>13105.91</v>
          </cell>
          <cell r="P439">
            <v>21754.86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37890.839999999997</v>
          </cell>
          <cell r="AH439">
            <v>0</v>
          </cell>
          <cell r="AI439">
            <v>0</v>
          </cell>
        </row>
        <row r="440">
          <cell r="A440" t="str">
            <v>04927other</v>
          </cell>
          <cell r="B440" t="str">
            <v>Mass Ave</v>
          </cell>
          <cell r="C440" t="str">
            <v>Mass Ave</v>
          </cell>
          <cell r="D440" t="str">
            <v>16710</v>
          </cell>
          <cell r="E440" t="str">
            <v>New Customer Connection</v>
          </cell>
          <cell r="F440" t="str">
            <v>04927</v>
          </cell>
          <cell r="G440" t="str">
            <v>Registry of Motor Vehicles - 630 Washington St, Boston Street</v>
          </cell>
          <cell r="H440" t="str">
            <v>other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2873.87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2873.87</v>
          </cell>
          <cell r="AH440">
            <v>0</v>
          </cell>
          <cell r="AI440">
            <v>0</v>
          </cell>
        </row>
        <row r="441">
          <cell r="A441" t="str">
            <v>04927overtime</v>
          </cell>
          <cell r="B441" t="str">
            <v>Mass Ave</v>
          </cell>
          <cell r="C441" t="str">
            <v>Mass Ave</v>
          </cell>
          <cell r="D441" t="str">
            <v>16710</v>
          </cell>
          <cell r="E441" t="str">
            <v>New Customer Connection</v>
          </cell>
          <cell r="F441" t="str">
            <v>04927</v>
          </cell>
          <cell r="G441" t="str">
            <v>Registry of Motor Vehicles - 630 Washington St, Boston Street</v>
          </cell>
          <cell r="H441" t="str">
            <v>overtime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5703.73</v>
          </cell>
          <cell r="P441">
            <v>12741.48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18445.21</v>
          </cell>
          <cell r="AH441">
            <v>0</v>
          </cell>
          <cell r="AI441">
            <v>0</v>
          </cell>
        </row>
        <row r="442">
          <cell r="A442" t="str">
            <v>04927total</v>
          </cell>
          <cell r="B442" t="str">
            <v>Mass Ave</v>
          </cell>
          <cell r="C442" t="str">
            <v>Mass Ave</v>
          </cell>
          <cell r="D442" t="str">
            <v>16710</v>
          </cell>
          <cell r="E442" t="str">
            <v>New Customer Connection</v>
          </cell>
          <cell r="F442" t="str">
            <v>04927</v>
          </cell>
          <cell r="G442" t="str">
            <v>Registry of Motor Vehicles - 630 Washington St, Boston Street</v>
          </cell>
          <cell r="H442" t="str">
            <v>total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3030.07</v>
          </cell>
          <cell r="O442">
            <v>25135.200000000001</v>
          </cell>
          <cell r="P442">
            <v>50837.74</v>
          </cell>
          <cell r="Q442">
            <v>2873.8700000000099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81876.88</v>
          </cell>
          <cell r="AH442">
            <v>0</v>
          </cell>
          <cell r="AI442">
            <v>0</v>
          </cell>
        </row>
        <row r="443">
          <cell r="A443" t="str">
            <v>04929benefits</v>
          </cell>
          <cell r="B443" t="str">
            <v>Mass Ave</v>
          </cell>
          <cell r="C443" t="str">
            <v>Mass Ave</v>
          </cell>
          <cell r="D443" t="str">
            <v>16710</v>
          </cell>
          <cell r="E443" t="str">
            <v>New Customer Connection</v>
          </cell>
          <cell r="F443" t="str">
            <v>04929</v>
          </cell>
          <cell r="G443" t="str">
            <v>Merrimac Hotel - 105 Merrimac St, Boston Street</v>
          </cell>
          <cell r="H443" t="str">
            <v>benefits</v>
          </cell>
          <cell r="I443">
            <v>4799.55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4799.55</v>
          </cell>
          <cell r="AH443">
            <v>0</v>
          </cell>
          <cell r="AI443">
            <v>0</v>
          </cell>
        </row>
        <row r="444">
          <cell r="A444" t="str">
            <v>04929imo</v>
          </cell>
          <cell r="B444" t="str">
            <v>Mass Ave</v>
          </cell>
          <cell r="C444" t="str">
            <v>Mass Ave</v>
          </cell>
          <cell r="D444" t="str">
            <v>16710</v>
          </cell>
          <cell r="E444" t="str">
            <v>New Customer Connection</v>
          </cell>
          <cell r="F444" t="str">
            <v>04929</v>
          </cell>
          <cell r="G444" t="str">
            <v>Merrimac Hotel - 105 Merrimac St, Boston Street</v>
          </cell>
          <cell r="H444" t="str">
            <v>imo</v>
          </cell>
          <cell r="I444">
            <v>2409.48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2409.48</v>
          </cell>
          <cell r="AH444">
            <v>0</v>
          </cell>
          <cell r="AI444">
            <v>0</v>
          </cell>
        </row>
        <row r="445">
          <cell r="A445" t="str">
            <v>04929labor</v>
          </cell>
          <cell r="B445" t="str">
            <v>Mass Ave</v>
          </cell>
          <cell r="C445" t="str">
            <v>Mass Ave</v>
          </cell>
          <cell r="D445" t="str">
            <v>16710</v>
          </cell>
          <cell r="E445" t="str">
            <v>New Customer Connection</v>
          </cell>
          <cell r="F445" t="str">
            <v>04929</v>
          </cell>
          <cell r="G445" t="str">
            <v>Merrimac Hotel - 105 Merrimac St, Boston Street</v>
          </cell>
          <cell r="H445" t="str">
            <v>labor</v>
          </cell>
          <cell r="I445">
            <v>6914.44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6914.44</v>
          </cell>
          <cell r="AH445">
            <v>0</v>
          </cell>
          <cell r="AI445">
            <v>0</v>
          </cell>
        </row>
        <row r="446">
          <cell r="A446" t="str">
            <v>04929material</v>
          </cell>
          <cell r="B446" t="str">
            <v>Mass Ave</v>
          </cell>
          <cell r="C446" t="str">
            <v>Mass Ave</v>
          </cell>
          <cell r="D446" t="str">
            <v>16710</v>
          </cell>
          <cell r="E446" t="str">
            <v>New Customer Connection</v>
          </cell>
          <cell r="F446" t="str">
            <v>04929</v>
          </cell>
          <cell r="G446" t="str">
            <v>Merrimac Hotel - 105 Merrimac St, Boston Street</v>
          </cell>
          <cell r="H446" t="str">
            <v>material</v>
          </cell>
          <cell r="I446">
            <v>2409.48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2409.48</v>
          </cell>
          <cell r="AH446">
            <v>0</v>
          </cell>
          <cell r="AI446">
            <v>0</v>
          </cell>
        </row>
        <row r="447">
          <cell r="A447" t="str">
            <v>04929overtime</v>
          </cell>
          <cell r="B447" t="str">
            <v>Mass Ave</v>
          </cell>
          <cell r="C447" t="str">
            <v>Mass Ave</v>
          </cell>
          <cell r="D447" t="str">
            <v>16710</v>
          </cell>
          <cell r="E447" t="str">
            <v>New Customer Connection</v>
          </cell>
          <cell r="F447" t="str">
            <v>04929</v>
          </cell>
          <cell r="G447" t="str">
            <v>Merrimac Hotel - 105 Merrimac St, Boston Street</v>
          </cell>
          <cell r="H447" t="str">
            <v>overtime</v>
          </cell>
          <cell r="I447">
            <v>2535.42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2535.42</v>
          </cell>
          <cell r="AH447">
            <v>0</v>
          </cell>
          <cell r="AI447">
            <v>0</v>
          </cell>
        </row>
        <row r="448">
          <cell r="A448" t="str">
            <v>04929total</v>
          </cell>
          <cell r="B448" t="str">
            <v>Mass Ave</v>
          </cell>
          <cell r="C448" t="str">
            <v>Mass Ave</v>
          </cell>
          <cell r="D448" t="str">
            <v>16710</v>
          </cell>
          <cell r="E448" t="str">
            <v>New Customer Connection</v>
          </cell>
          <cell r="F448" t="str">
            <v>04929</v>
          </cell>
          <cell r="G448" t="str">
            <v>Merrimac Hotel - 105 Merrimac St, Boston Street</v>
          </cell>
          <cell r="H448" t="str">
            <v>total</v>
          </cell>
          <cell r="I448">
            <v>16658.89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16658.89</v>
          </cell>
          <cell r="AH448">
            <v>0</v>
          </cell>
          <cell r="AI448">
            <v>0</v>
          </cell>
        </row>
        <row r="449">
          <cell r="A449" t="str">
            <v>04931benefits</v>
          </cell>
          <cell r="B449" t="str">
            <v>Mass Ave</v>
          </cell>
          <cell r="C449" t="str">
            <v>Mass Ave</v>
          </cell>
          <cell r="D449" t="str">
            <v>16710</v>
          </cell>
          <cell r="E449" t="str">
            <v>New Customer Connection</v>
          </cell>
          <cell r="F449" t="str">
            <v>04931</v>
          </cell>
          <cell r="G449" t="str">
            <v>Jeweler's Bldg - 333 Washington St, Boston Street</v>
          </cell>
          <cell r="H449" t="str">
            <v>benefits</v>
          </cell>
          <cell r="I449">
            <v>903.4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903.4</v>
          </cell>
          <cell r="AH449">
            <v>0</v>
          </cell>
          <cell r="AI449">
            <v>0</v>
          </cell>
        </row>
        <row r="450">
          <cell r="A450" t="str">
            <v>04931labor</v>
          </cell>
          <cell r="B450" t="str">
            <v>Mass Ave</v>
          </cell>
          <cell r="C450" t="str">
            <v>Mass Ave</v>
          </cell>
          <cell r="D450" t="str">
            <v>16710</v>
          </cell>
          <cell r="E450" t="str">
            <v>New Customer Connection</v>
          </cell>
          <cell r="F450" t="str">
            <v>04931</v>
          </cell>
          <cell r="G450" t="str">
            <v>Jeweler's Bldg - 333 Washington St, Boston Street</v>
          </cell>
          <cell r="H450" t="str">
            <v>labor</v>
          </cell>
          <cell r="I450">
            <v>1264.01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1264.01</v>
          </cell>
          <cell r="AH450">
            <v>0</v>
          </cell>
          <cell r="AI450">
            <v>0</v>
          </cell>
        </row>
        <row r="451">
          <cell r="A451" t="str">
            <v>04931overtime</v>
          </cell>
          <cell r="B451" t="str">
            <v>Mass Ave</v>
          </cell>
          <cell r="C451" t="str">
            <v>Mass Ave</v>
          </cell>
          <cell r="D451" t="str">
            <v>16710</v>
          </cell>
          <cell r="E451" t="str">
            <v>New Customer Connection</v>
          </cell>
          <cell r="F451" t="str">
            <v>04931</v>
          </cell>
          <cell r="G451" t="str">
            <v>Jeweler's Bldg - 333 Washington St, Boston Street</v>
          </cell>
          <cell r="H451" t="str">
            <v>overtime</v>
          </cell>
          <cell r="I451">
            <v>3783.68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3783.68</v>
          </cell>
          <cell r="AH451">
            <v>0</v>
          </cell>
          <cell r="AI451">
            <v>0</v>
          </cell>
        </row>
        <row r="452">
          <cell r="A452" t="str">
            <v>04931total</v>
          </cell>
          <cell r="B452" t="str">
            <v>Mass Ave</v>
          </cell>
          <cell r="C452" t="str">
            <v>Mass Ave</v>
          </cell>
          <cell r="D452" t="str">
            <v>16710</v>
          </cell>
          <cell r="E452" t="str">
            <v>New Customer Connection</v>
          </cell>
          <cell r="F452" t="str">
            <v>04931</v>
          </cell>
          <cell r="G452" t="str">
            <v>Jeweler's Bldg - 333 Washington St, Boston Street</v>
          </cell>
          <cell r="H452" t="str">
            <v>total</v>
          </cell>
          <cell r="I452">
            <v>5951.09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5951.09</v>
          </cell>
          <cell r="AH452">
            <v>0</v>
          </cell>
          <cell r="AI452">
            <v>0</v>
          </cell>
        </row>
        <row r="453">
          <cell r="A453" t="str">
            <v>04933benefits</v>
          </cell>
          <cell r="B453" t="str">
            <v>Mass Ave</v>
          </cell>
          <cell r="C453" t="str">
            <v>Mass Ave</v>
          </cell>
          <cell r="D453" t="str">
            <v>16710</v>
          </cell>
          <cell r="E453" t="str">
            <v>New Customer Connection</v>
          </cell>
          <cell r="F453" t="str">
            <v>04933</v>
          </cell>
          <cell r="G453" t="str">
            <v>Emerson College - 144 Boylston St, Boston Street</v>
          </cell>
          <cell r="H453" t="str">
            <v>benefits</v>
          </cell>
          <cell r="I453">
            <v>0</v>
          </cell>
          <cell r="J453">
            <v>0</v>
          </cell>
          <cell r="K453">
            <v>117.28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117.28</v>
          </cell>
          <cell r="AH453">
            <v>0</v>
          </cell>
          <cell r="AI453">
            <v>0</v>
          </cell>
        </row>
        <row r="454">
          <cell r="A454" t="str">
            <v>04933imo</v>
          </cell>
          <cell r="B454" t="str">
            <v>Mass Ave</v>
          </cell>
          <cell r="C454" t="str">
            <v>Mass Ave</v>
          </cell>
          <cell r="D454" t="str">
            <v>16710</v>
          </cell>
          <cell r="E454" t="str">
            <v>New Customer Connection</v>
          </cell>
          <cell r="F454" t="str">
            <v>04933</v>
          </cell>
          <cell r="G454" t="str">
            <v>Emerson College - 144 Boylston St, Boston Street</v>
          </cell>
          <cell r="H454" t="str">
            <v>imo</v>
          </cell>
          <cell r="I454">
            <v>-65.78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-65.78</v>
          </cell>
          <cell r="AH454">
            <v>0</v>
          </cell>
          <cell r="AI454">
            <v>0</v>
          </cell>
        </row>
        <row r="455">
          <cell r="A455" t="str">
            <v>04933invoice</v>
          </cell>
          <cell r="B455" t="str">
            <v>Mass Ave</v>
          </cell>
          <cell r="C455" t="str">
            <v>Mass Ave</v>
          </cell>
          <cell r="D455" t="str">
            <v>16710</v>
          </cell>
          <cell r="E455" t="str">
            <v>New Customer Connection</v>
          </cell>
          <cell r="F455" t="str">
            <v>04933</v>
          </cell>
          <cell r="G455" t="str">
            <v>Emerson College - 144 Boylston St, Boston Street</v>
          </cell>
          <cell r="H455" t="str">
            <v>invoice</v>
          </cell>
          <cell r="I455">
            <v>-65.78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-65.78</v>
          </cell>
          <cell r="AH455">
            <v>0</v>
          </cell>
          <cell r="AI455">
            <v>0</v>
          </cell>
        </row>
        <row r="456">
          <cell r="A456" t="str">
            <v>04933labor</v>
          </cell>
          <cell r="B456" t="str">
            <v>Mass Ave</v>
          </cell>
          <cell r="C456" t="str">
            <v>Mass Ave</v>
          </cell>
          <cell r="D456" t="str">
            <v>16710</v>
          </cell>
          <cell r="E456" t="str">
            <v>New Customer Connection</v>
          </cell>
          <cell r="F456" t="str">
            <v>04933</v>
          </cell>
          <cell r="G456" t="str">
            <v>Emerson College - 144 Boylston St, Boston Street</v>
          </cell>
          <cell r="H456" t="str">
            <v>labor</v>
          </cell>
          <cell r="I456">
            <v>0</v>
          </cell>
          <cell r="J456">
            <v>0</v>
          </cell>
          <cell r="K456">
            <v>189.6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189.6</v>
          </cell>
          <cell r="AH456">
            <v>0</v>
          </cell>
          <cell r="AI456">
            <v>0</v>
          </cell>
        </row>
        <row r="457">
          <cell r="A457" t="str">
            <v>04933total</v>
          </cell>
          <cell r="B457" t="str">
            <v>Mass Ave</v>
          </cell>
          <cell r="C457" t="str">
            <v>Mass Ave</v>
          </cell>
          <cell r="D457" t="str">
            <v>16710</v>
          </cell>
          <cell r="E457" t="str">
            <v>New Customer Connection</v>
          </cell>
          <cell r="F457" t="str">
            <v>04933</v>
          </cell>
          <cell r="G457" t="str">
            <v>Emerson College - 144 Boylston St, Boston Street</v>
          </cell>
          <cell r="H457" t="str">
            <v>total</v>
          </cell>
          <cell r="I457">
            <v>-65.78</v>
          </cell>
          <cell r="J457">
            <v>0</v>
          </cell>
          <cell r="K457">
            <v>306.88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241.1</v>
          </cell>
          <cell r="AH457">
            <v>0</v>
          </cell>
          <cell r="AI457">
            <v>0</v>
          </cell>
        </row>
        <row r="458">
          <cell r="A458" t="str">
            <v>04935benefits</v>
          </cell>
          <cell r="B458" t="str">
            <v>Mass Ave</v>
          </cell>
          <cell r="C458" t="str">
            <v>Mass Ave</v>
          </cell>
          <cell r="D458" t="str">
            <v>16710</v>
          </cell>
          <cell r="E458" t="str">
            <v>New Customer Connection</v>
          </cell>
          <cell r="F458" t="str">
            <v>04935</v>
          </cell>
          <cell r="G458" t="str">
            <v>Filene's 426 Washington St, Boston Street</v>
          </cell>
          <cell r="H458" t="str">
            <v>benefits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-11958.9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-11958.9</v>
          </cell>
          <cell r="AH458">
            <v>0</v>
          </cell>
          <cell r="AI458">
            <v>0</v>
          </cell>
        </row>
        <row r="459">
          <cell r="A459" t="str">
            <v>04935imo</v>
          </cell>
          <cell r="B459" t="str">
            <v>Mass Ave</v>
          </cell>
          <cell r="C459" t="str">
            <v>Mass Ave</v>
          </cell>
          <cell r="D459" t="str">
            <v>16710</v>
          </cell>
          <cell r="E459" t="str">
            <v>New Customer Connection</v>
          </cell>
          <cell r="F459" t="str">
            <v>04935</v>
          </cell>
          <cell r="G459" t="str">
            <v>Filene's 426 Washington St, Boston Street</v>
          </cell>
          <cell r="H459" t="str">
            <v>imo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-72198.429999999993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-72198.429999999993</v>
          </cell>
          <cell r="AH459">
            <v>0</v>
          </cell>
          <cell r="AI459">
            <v>0</v>
          </cell>
        </row>
        <row r="460">
          <cell r="A460" t="str">
            <v>04935invoice</v>
          </cell>
          <cell r="B460" t="str">
            <v>Mass Ave</v>
          </cell>
          <cell r="C460" t="str">
            <v>Mass Ave</v>
          </cell>
          <cell r="D460" t="str">
            <v>16710</v>
          </cell>
          <cell r="E460" t="str">
            <v>New Customer Connection</v>
          </cell>
          <cell r="F460" t="str">
            <v>04935</v>
          </cell>
          <cell r="G460" t="str">
            <v>Filene's 426 Washington St, Boston Street</v>
          </cell>
          <cell r="H460" t="str">
            <v>invoice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-71396.02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-71396.02</v>
          </cell>
          <cell r="AH460">
            <v>0</v>
          </cell>
          <cell r="AI460">
            <v>0</v>
          </cell>
        </row>
        <row r="461">
          <cell r="A461" t="str">
            <v>04935labor</v>
          </cell>
          <cell r="B461" t="str">
            <v>Mass Ave</v>
          </cell>
          <cell r="C461" t="str">
            <v>Mass Ave</v>
          </cell>
          <cell r="D461" t="str">
            <v>16710</v>
          </cell>
          <cell r="E461" t="str">
            <v>New Customer Connection</v>
          </cell>
          <cell r="F461" t="str">
            <v>04935</v>
          </cell>
          <cell r="G461" t="str">
            <v>Filene's 426 Washington St, Boston Street</v>
          </cell>
          <cell r="H461" t="str">
            <v>labor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-20919.14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-20919.14</v>
          </cell>
          <cell r="AH461">
            <v>0</v>
          </cell>
          <cell r="AI461">
            <v>0</v>
          </cell>
        </row>
        <row r="462">
          <cell r="A462" t="str">
            <v>04935material</v>
          </cell>
          <cell r="B462" t="str">
            <v>Mass Ave</v>
          </cell>
          <cell r="C462" t="str">
            <v>Mass Ave</v>
          </cell>
          <cell r="D462" t="str">
            <v>16710</v>
          </cell>
          <cell r="E462" t="str">
            <v>New Customer Connection</v>
          </cell>
          <cell r="F462" t="str">
            <v>04935</v>
          </cell>
          <cell r="G462" t="str">
            <v>Filene's 426 Washington St, Boston Street</v>
          </cell>
          <cell r="H462" t="str">
            <v>material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-569.61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-569.61</v>
          </cell>
          <cell r="AH462">
            <v>0</v>
          </cell>
          <cell r="AI462">
            <v>0</v>
          </cell>
        </row>
        <row r="463">
          <cell r="A463" t="str">
            <v>04935other</v>
          </cell>
          <cell r="B463" t="str">
            <v>Mass Ave</v>
          </cell>
          <cell r="C463" t="str">
            <v>Mass Ave</v>
          </cell>
          <cell r="D463" t="str">
            <v>16710</v>
          </cell>
          <cell r="E463" t="str">
            <v>New Customer Connection</v>
          </cell>
          <cell r="F463" t="str">
            <v>04935</v>
          </cell>
          <cell r="G463" t="str">
            <v>Filene's 426 Washington St, Boston Street</v>
          </cell>
          <cell r="H463" t="str">
            <v>other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-232.8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-232.8</v>
          </cell>
          <cell r="AH463">
            <v>0</v>
          </cell>
          <cell r="AI463">
            <v>0</v>
          </cell>
        </row>
        <row r="464">
          <cell r="A464" t="str">
            <v>04935overtime</v>
          </cell>
          <cell r="B464" t="str">
            <v>Mass Ave</v>
          </cell>
          <cell r="C464" t="str">
            <v>Mass Ave</v>
          </cell>
          <cell r="D464" t="str">
            <v>16710</v>
          </cell>
          <cell r="E464" t="str">
            <v>New Customer Connection</v>
          </cell>
          <cell r="F464" t="str">
            <v>04935</v>
          </cell>
          <cell r="G464" t="str">
            <v>Filene's 426 Washington St, Boston Street</v>
          </cell>
          <cell r="H464" t="str">
            <v>overtime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-6782.28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-6782.28</v>
          </cell>
          <cell r="AH464">
            <v>0</v>
          </cell>
          <cell r="AI464">
            <v>0</v>
          </cell>
        </row>
        <row r="465">
          <cell r="A465" t="str">
            <v>04935total</v>
          </cell>
          <cell r="B465" t="str">
            <v>Mass Ave</v>
          </cell>
          <cell r="C465" t="str">
            <v>Mass Ave</v>
          </cell>
          <cell r="D465" t="str">
            <v>16710</v>
          </cell>
          <cell r="E465" t="str">
            <v>New Customer Connection</v>
          </cell>
          <cell r="F465" t="str">
            <v>04935</v>
          </cell>
          <cell r="G465" t="str">
            <v>Filene's 426 Washington St, Boston Street</v>
          </cell>
          <cell r="H465" t="str">
            <v>total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-111858.75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-111858.75</v>
          </cell>
          <cell r="AH465">
            <v>0</v>
          </cell>
          <cell r="AI465">
            <v>0</v>
          </cell>
        </row>
        <row r="466">
          <cell r="A466" t="str">
            <v>04937benefits</v>
          </cell>
          <cell r="B466" t="str">
            <v>Mass Ave</v>
          </cell>
          <cell r="C466" t="str">
            <v>Mass Ave</v>
          </cell>
          <cell r="D466" t="str">
            <v>16710</v>
          </cell>
          <cell r="E466" t="str">
            <v>New Customer Connection</v>
          </cell>
          <cell r="F466" t="str">
            <v>04937</v>
          </cell>
          <cell r="G466" t="str">
            <v>Somerset Club - 42 Beacon St, Boston Street</v>
          </cell>
          <cell r="H466" t="str">
            <v>benefits</v>
          </cell>
          <cell r="I466">
            <v>2302.4499999999998</v>
          </cell>
          <cell r="J466">
            <v>0</v>
          </cell>
          <cell r="K466">
            <v>2637.38</v>
          </cell>
          <cell r="L466">
            <v>609.69000000000051</v>
          </cell>
          <cell r="M466">
            <v>0</v>
          </cell>
          <cell r="N466">
            <v>1468.15</v>
          </cell>
          <cell r="O466">
            <v>2677.16</v>
          </cell>
          <cell r="P466">
            <v>628.02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10322.85</v>
          </cell>
          <cell r="AH466">
            <v>0</v>
          </cell>
          <cell r="AI466">
            <v>0</v>
          </cell>
        </row>
        <row r="467">
          <cell r="A467" t="str">
            <v>04937imo</v>
          </cell>
          <cell r="B467" t="str">
            <v>Mass Ave</v>
          </cell>
          <cell r="C467" t="str">
            <v>Mass Ave</v>
          </cell>
          <cell r="D467" t="str">
            <v>16710</v>
          </cell>
          <cell r="E467" t="str">
            <v>New Customer Connection</v>
          </cell>
          <cell r="F467" t="str">
            <v>04937</v>
          </cell>
          <cell r="G467" t="str">
            <v>Somerset Club - 42 Beacon St, Boston Street</v>
          </cell>
          <cell r="H467" t="str">
            <v>imo</v>
          </cell>
          <cell r="I467">
            <v>9565</v>
          </cell>
          <cell r="J467">
            <v>0</v>
          </cell>
          <cell r="K467">
            <v>4189.7299999999996</v>
          </cell>
          <cell r="L467">
            <v>0</v>
          </cell>
          <cell r="M467">
            <v>0</v>
          </cell>
          <cell r="N467">
            <v>238.46000000000095</v>
          </cell>
          <cell r="O467">
            <v>0</v>
          </cell>
          <cell r="P467">
            <v>2022.8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16015.99</v>
          </cell>
          <cell r="AH467">
            <v>0</v>
          </cell>
          <cell r="AI467">
            <v>0</v>
          </cell>
        </row>
        <row r="468">
          <cell r="A468" t="str">
            <v>04937labor</v>
          </cell>
          <cell r="B468" t="str">
            <v>Mass Ave</v>
          </cell>
          <cell r="C468" t="str">
            <v>Mass Ave</v>
          </cell>
          <cell r="D468" t="str">
            <v>16710</v>
          </cell>
          <cell r="E468" t="str">
            <v>New Customer Connection</v>
          </cell>
          <cell r="F468" t="str">
            <v>04937</v>
          </cell>
          <cell r="G468" t="str">
            <v>Somerset Club - 42 Beacon St, Boston Street</v>
          </cell>
          <cell r="H468" t="str">
            <v>labor</v>
          </cell>
          <cell r="I468">
            <v>3351.02</v>
          </cell>
          <cell r="J468">
            <v>0</v>
          </cell>
          <cell r="K468">
            <v>4162.8900000000003</v>
          </cell>
          <cell r="L468">
            <v>952.63999999999942</v>
          </cell>
          <cell r="M468">
            <v>0</v>
          </cell>
          <cell r="N468">
            <v>2294</v>
          </cell>
          <cell r="O468">
            <v>4183.1000000000004</v>
          </cell>
          <cell r="P468">
            <v>981.28000000000065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15924.93</v>
          </cell>
          <cell r="AH468">
            <v>0</v>
          </cell>
          <cell r="AI468">
            <v>0</v>
          </cell>
        </row>
        <row r="469">
          <cell r="A469" t="str">
            <v>04937material</v>
          </cell>
          <cell r="B469" t="str">
            <v>Mass Ave</v>
          </cell>
          <cell r="C469" t="str">
            <v>Mass Ave</v>
          </cell>
          <cell r="D469" t="str">
            <v>16710</v>
          </cell>
          <cell r="E469" t="str">
            <v>New Customer Connection</v>
          </cell>
          <cell r="F469" t="str">
            <v>04937</v>
          </cell>
          <cell r="G469" t="str">
            <v>Somerset Club - 42 Beacon St, Boston Street</v>
          </cell>
          <cell r="H469" t="str">
            <v>material</v>
          </cell>
          <cell r="I469">
            <v>9565</v>
          </cell>
          <cell r="J469">
            <v>0</v>
          </cell>
          <cell r="K469">
            <v>4189.7299999999996</v>
          </cell>
          <cell r="L469">
            <v>0</v>
          </cell>
          <cell r="M469">
            <v>0</v>
          </cell>
          <cell r="N469">
            <v>238.46000000000095</v>
          </cell>
          <cell r="O469">
            <v>0</v>
          </cell>
          <cell r="P469">
            <v>2022.8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16015.99</v>
          </cell>
          <cell r="AH469">
            <v>0</v>
          </cell>
          <cell r="AI469">
            <v>0</v>
          </cell>
        </row>
        <row r="470">
          <cell r="A470" t="str">
            <v>04937overtime</v>
          </cell>
          <cell r="B470" t="str">
            <v>Mass Ave</v>
          </cell>
          <cell r="C470" t="str">
            <v>Mass Ave</v>
          </cell>
          <cell r="D470" t="str">
            <v>16710</v>
          </cell>
          <cell r="E470" t="str">
            <v>New Customer Connection</v>
          </cell>
          <cell r="F470" t="str">
            <v>04937</v>
          </cell>
          <cell r="G470" t="str">
            <v>Somerset Club - 42 Beacon St, Boston Street</v>
          </cell>
          <cell r="H470" t="str">
            <v>overtime</v>
          </cell>
          <cell r="I470">
            <v>1092.95</v>
          </cell>
          <cell r="J470">
            <v>0</v>
          </cell>
          <cell r="K470">
            <v>3006.07</v>
          </cell>
          <cell r="L470">
            <v>49.9399999999996</v>
          </cell>
          <cell r="M470">
            <v>0</v>
          </cell>
          <cell r="N470">
            <v>0</v>
          </cell>
          <cell r="O470">
            <v>1688.65</v>
          </cell>
          <cell r="P470">
            <v>1200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7037.6100000000006</v>
          </cell>
          <cell r="AH470">
            <v>0</v>
          </cell>
          <cell r="AI470">
            <v>0</v>
          </cell>
        </row>
        <row r="471">
          <cell r="A471" t="str">
            <v>04937total</v>
          </cell>
          <cell r="B471" t="str">
            <v>Mass Ave</v>
          </cell>
          <cell r="C471" t="str">
            <v>Mass Ave</v>
          </cell>
          <cell r="D471" t="str">
            <v>16710</v>
          </cell>
          <cell r="E471" t="str">
            <v>New Customer Connection</v>
          </cell>
          <cell r="F471" t="str">
            <v>04937</v>
          </cell>
          <cell r="G471" t="str">
            <v>Somerset Club - 42 Beacon St, Boston Street</v>
          </cell>
          <cell r="H471" t="str">
            <v>total</v>
          </cell>
          <cell r="I471">
            <v>16311.42</v>
          </cell>
          <cell r="J471">
            <v>0</v>
          </cell>
          <cell r="K471">
            <v>13996.07</v>
          </cell>
          <cell r="L471">
            <v>1612.27</v>
          </cell>
          <cell r="M471">
            <v>0</v>
          </cell>
          <cell r="N471">
            <v>4000.61</v>
          </cell>
          <cell r="O471">
            <v>8548.91</v>
          </cell>
          <cell r="P471">
            <v>4832.1000000000004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49301.38</v>
          </cell>
          <cell r="AH471">
            <v>0</v>
          </cell>
          <cell r="AI471">
            <v>0</v>
          </cell>
        </row>
        <row r="472">
          <cell r="A472" t="str">
            <v>04939benefits</v>
          </cell>
          <cell r="B472" t="str">
            <v>Mass Ave</v>
          </cell>
          <cell r="C472" t="str">
            <v>Mass Ave</v>
          </cell>
          <cell r="D472" t="str">
            <v>16710</v>
          </cell>
          <cell r="E472" t="str">
            <v>New Customer Connection</v>
          </cell>
          <cell r="F472" t="str">
            <v>04939</v>
          </cell>
          <cell r="G472" t="str">
            <v>Boston Harbor Assoc - 500 Atlantic Avenue Street</v>
          </cell>
          <cell r="H472" t="str">
            <v>benefits</v>
          </cell>
          <cell r="I472">
            <v>0</v>
          </cell>
          <cell r="J472">
            <v>0</v>
          </cell>
          <cell r="K472">
            <v>0</v>
          </cell>
          <cell r="L472">
            <v>846.54</v>
          </cell>
          <cell r="M472">
            <v>515.04</v>
          </cell>
          <cell r="N472">
            <v>0</v>
          </cell>
          <cell r="O472">
            <v>0</v>
          </cell>
          <cell r="P472">
            <v>2510.5100000000002</v>
          </cell>
          <cell r="Q472">
            <v>3227.6</v>
          </cell>
          <cell r="R472">
            <v>211.20000000000073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7310.8900000000012</v>
          </cell>
          <cell r="AH472">
            <v>0</v>
          </cell>
          <cell r="AI472">
            <v>0</v>
          </cell>
        </row>
        <row r="473">
          <cell r="A473" t="str">
            <v>04939imo</v>
          </cell>
          <cell r="B473" t="str">
            <v>Mass Ave</v>
          </cell>
          <cell r="C473" t="str">
            <v>Mass Ave</v>
          </cell>
          <cell r="D473" t="str">
            <v>16710</v>
          </cell>
          <cell r="E473" t="str">
            <v>New Customer Connection</v>
          </cell>
          <cell r="F473" t="str">
            <v>04939</v>
          </cell>
          <cell r="G473" t="str">
            <v>Boston Harbor Assoc - 500 Atlantic Avenue Street</v>
          </cell>
          <cell r="H473" t="str">
            <v>imo</v>
          </cell>
          <cell r="I473">
            <v>-13931</v>
          </cell>
          <cell r="J473">
            <v>0</v>
          </cell>
          <cell r="K473">
            <v>0</v>
          </cell>
          <cell r="L473">
            <v>0</v>
          </cell>
          <cell r="M473">
            <v>132.41</v>
          </cell>
          <cell r="N473">
            <v>0</v>
          </cell>
          <cell r="O473">
            <v>0</v>
          </cell>
          <cell r="P473">
            <v>14978.52</v>
          </cell>
          <cell r="Q473">
            <v>1596.6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2776.53</v>
          </cell>
          <cell r="AH473">
            <v>0</v>
          </cell>
          <cell r="AI473">
            <v>0</v>
          </cell>
        </row>
        <row r="474">
          <cell r="A474" t="str">
            <v>04939labor</v>
          </cell>
          <cell r="B474" t="str">
            <v>Mass Ave</v>
          </cell>
          <cell r="C474" t="str">
            <v>Mass Ave</v>
          </cell>
          <cell r="D474" t="str">
            <v>16710</v>
          </cell>
          <cell r="E474" t="str">
            <v>New Customer Connection</v>
          </cell>
          <cell r="F474" t="str">
            <v>04939</v>
          </cell>
          <cell r="G474" t="str">
            <v>Boston Harbor Assoc - 500 Atlantic Avenue Street</v>
          </cell>
          <cell r="H474" t="str">
            <v>labor</v>
          </cell>
          <cell r="I474">
            <v>0</v>
          </cell>
          <cell r="J474">
            <v>0</v>
          </cell>
          <cell r="K474">
            <v>0</v>
          </cell>
          <cell r="L474">
            <v>1418.16</v>
          </cell>
          <cell r="M474">
            <v>856.78</v>
          </cell>
          <cell r="N474">
            <v>0</v>
          </cell>
          <cell r="O474">
            <v>0</v>
          </cell>
          <cell r="P474">
            <v>3933.63</v>
          </cell>
          <cell r="Q474">
            <v>5171.96</v>
          </cell>
          <cell r="R474">
            <v>342.95999999999913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11723.489999999998</v>
          </cell>
          <cell r="AH474">
            <v>0</v>
          </cell>
          <cell r="AI474">
            <v>0</v>
          </cell>
        </row>
        <row r="475">
          <cell r="A475" t="str">
            <v>04939material</v>
          </cell>
          <cell r="B475" t="str">
            <v>Mass Ave</v>
          </cell>
          <cell r="C475" t="str">
            <v>Mass Ave</v>
          </cell>
          <cell r="D475" t="str">
            <v>16710</v>
          </cell>
          <cell r="E475" t="str">
            <v>New Customer Connection</v>
          </cell>
          <cell r="F475" t="str">
            <v>04939</v>
          </cell>
          <cell r="G475" t="str">
            <v>Boston Harbor Assoc - 500 Atlantic Avenue Street</v>
          </cell>
          <cell r="H475" t="str">
            <v>material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132.41</v>
          </cell>
          <cell r="N475">
            <v>0</v>
          </cell>
          <cell r="O475">
            <v>0</v>
          </cell>
          <cell r="P475">
            <v>14978.52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15110.93</v>
          </cell>
          <cell r="AH475">
            <v>0</v>
          </cell>
          <cell r="AI475">
            <v>0</v>
          </cell>
        </row>
        <row r="476">
          <cell r="A476" t="str">
            <v>04939other</v>
          </cell>
          <cell r="B476" t="str">
            <v>Mass Ave</v>
          </cell>
          <cell r="C476" t="str">
            <v>Mass Ave</v>
          </cell>
          <cell r="D476" t="str">
            <v>16710</v>
          </cell>
          <cell r="E476" t="str">
            <v>New Customer Connection</v>
          </cell>
          <cell r="F476" t="str">
            <v>04939</v>
          </cell>
          <cell r="G476" t="str">
            <v>Boston Harbor Assoc - 500 Atlantic Avenue Street</v>
          </cell>
          <cell r="H476" t="str">
            <v>other</v>
          </cell>
          <cell r="I476">
            <v>-13931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1596.6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-12334.4</v>
          </cell>
          <cell r="AH476">
            <v>0</v>
          </cell>
          <cell r="AI476">
            <v>0</v>
          </cell>
        </row>
        <row r="477">
          <cell r="A477" t="str">
            <v>04939overtime</v>
          </cell>
          <cell r="B477" t="str">
            <v>Mass Ave</v>
          </cell>
          <cell r="C477" t="str">
            <v>Mass Ave</v>
          </cell>
          <cell r="D477" t="str">
            <v>16710</v>
          </cell>
          <cell r="E477" t="str">
            <v>New Customer Connection</v>
          </cell>
          <cell r="F477" t="str">
            <v>04939</v>
          </cell>
          <cell r="G477" t="str">
            <v>Boston Harbor Assoc - 500 Atlantic Avenue Street</v>
          </cell>
          <cell r="H477" t="str">
            <v>overtime</v>
          </cell>
          <cell r="I477">
            <v>0</v>
          </cell>
          <cell r="J477">
            <v>219.87</v>
          </cell>
          <cell r="K477">
            <v>0</v>
          </cell>
          <cell r="L477">
            <v>1985.41</v>
          </cell>
          <cell r="M477">
            <v>831.57</v>
          </cell>
          <cell r="N477">
            <v>0</v>
          </cell>
          <cell r="O477">
            <v>0</v>
          </cell>
          <cell r="P477">
            <v>1706.27</v>
          </cell>
          <cell r="Q477">
            <v>2261.46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7004.5800000000008</v>
          </cell>
          <cell r="AH477">
            <v>0</v>
          </cell>
          <cell r="AI477">
            <v>0</v>
          </cell>
        </row>
        <row r="478">
          <cell r="A478" t="str">
            <v>04939total</v>
          </cell>
          <cell r="B478" t="str">
            <v>Mass Ave</v>
          </cell>
          <cell r="C478" t="str">
            <v>Mass Ave</v>
          </cell>
          <cell r="D478" t="str">
            <v>16710</v>
          </cell>
          <cell r="E478" t="str">
            <v>New Customer Connection</v>
          </cell>
          <cell r="F478" t="str">
            <v>04939</v>
          </cell>
          <cell r="G478" t="str">
            <v>Boston Harbor Assoc - 500 Atlantic Avenue Street</v>
          </cell>
          <cell r="H478" t="str">
            <v>total</v>
          </cell>
          <cell r="I478">
            <v>-13931</v>
          </cell>
          <cell r="J478">
            <v>219.8700000000008</v>
          </cell>
          <cell r="K478">
            <v>0</v>
          </cell>
          <cell r="L478">
            <v>4250.1099999999997</v>
          </cell>
          <cell r="M478">
            <v>2335.8000000000002</v>
          </cell>
          <cell r="N478">
            <v>0</v>
          </cell>
          <cell r="O478">
            <v>0</v>
          </cell>
          <cell r="P478">
            <v>23128.93</v>
          </cell>
          <cell r="Q478">
            <v>12257.62</v>
          </cell>
          <cell r="R478">
            <v>554.16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28815.49</v>
          </cell>
          <cell r="AH478">
            <v>0</v>
          </cell>
          <cell r="AI478">
            <v>0</v>
          </cell>
        </row>
        <row r="479">
          <cell r="A479" t="str">
            <v>04941benefits</v>
          </cell>
          <cell r="B479" t="str">
            <v>Mass Ave</v>
          </cell>
          <cell r="C479" t="str">
            <v>Mass Ave</v>
          </cell>
          <cell r="D479" t="str">
            <v>16710</v>
          </cell>
          <cell r="E479" t="str">
            <v>New Customer Connection</v>
          </cell>
          <cell r="F479" t="str">
            <v>04941</v>
          </cell>
          <cell r="G479" t="str">
            <v>Intercontinental Developers - 90 Tremont St, Boston Street</v>
          </cell>
          <cell r="H479" t="str">
            <v>benefits</v>
          </cell>
          <cell r="I479">
            <v>0</v>
          </cell>
          <cell r="J479">
            <v>0</v>
          </cell>
          <cell r="K479">
            <v>417.08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417.08</v>
          </cell>
          <cell r="AH479">
            <v>0</v>
          </cell>
          <cell r="AI479">
            <v>0</v>
          </cell>
        </row>
        <row r="480">
          <cell r="A480" t="str">
            <v>04941imo</v>
          </cell>
          <cell r="B480" t="str">
            <v>Mass Ave</v>
          </cell>
          <cell r="C480" t="str">
            <v>Mass Ave</v>
          </cell>
          <cell r="D480" t="str">
            <v>16710</v>
          </cell>
          <cell r="E480" t="str">
            <v>New Customer Connection</v>
          </cell>
          <cell r="F480" t="str">
            <v>04941</v>
          </cell>
          <cell r="G480" t="str">
            <v>Intercontinental Developers - 90 Tremont St, Boston Street</v>
          </cell>
          <cell r="H480" t="str">
            <v>imo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</row>
        <row r="481">
          <cell r="A481" t="str">
            <v>04941invoice</v>
          </cell>
          <cell r="B481" t="str">
            <v>Mass Ave</v>
          </cell>
          <cell r="C481" t="str">
            <v>Mass Ave</v>
          </cell>
          <cell r="D481" t="str">
            <v>16710</v>
          </cell>
          <cell r="E481" t="str">
            <v>New Customer Connection</v>
          </cell>
          <cell r="F481" t="str">
            <v>04941</v>
          </cell>
          <cell r="G481" t="str">
            <v>Intercontinental Developers - 90 Tremont St, Boston Street</v>
          </cell>
          <cell r="H481" t="str">
            <v>invoice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</row>
        <row r="482">
          <cell r="A482" t="str">
            <v>04941labor</v>
          </cell>
          <cell r="B482" t="str">
            <v>Mass Ave</v>
          </cell>
          <cell r="C482" t="str">
            <v>Mass Ave</v>
          </cell>
          <cell r="D482" t="str">
            <v>16710</v>
          </cell>
          <cell r="E482" t="str">
            <v>New Customer Connection</v>
          </cell>
          <cell r="F482" t="str">
            <v>04941</v>
          </cell>
          <cell r="G482" t="str">
            <v>Intercontinental Developers - 90 Tremont St, Boston Street</v>
          </cell>
          <cell r="H482" t="str">
            <v>labor</v>
          </cell>
          <cell r="I482">
            <v>0</v>
          </cell>
          <cell r="J482">
            <v>0</v>
          </cell>
          <cell r="K482">
            <v>679.76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679.76</v>
          </cell>
          <cell r="AH482">
            <v>0</v>
          </cell>
          <cell r="AI482">
            <v>0</v>
          </cell>
        </row>
        <row r="483">
          <cell r="A483" t="str">
            <v>04941overtime</v>
          </cell>
          <cell r="B483" t="str">
            <v>Mass Ave</v>
          </cell>
          <cell r="C483" t="str">
            <v>Mass Ave</v>
          </cell>
          <cell r="D483" t="str">
            <v>16710</v>
          </cell>
          <cell r="E483" t="str">
            <v>New Customer Connection</v>
          </cell>
          <cell r="F483" t="str">
            <v>04941</v>
          </cell>
          <cell r="G483" t="str">
            <v>Intercontinental Developers - 90 Tremont St, Boston Street</v>
          </cell>
          <cell r="H483" t="str">
            <v>overtime</v>
          </cell>
          <cell r="I483">
            <v>0</v>
          </cell>
          <cell r="J483">
            <v>0</v>
          </cell>
          <cell r="K483">
            <v>609.05999999999995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609.05999999999995</v>
          </cell>
          <cell r="AH483">
            <v>0</v>
          </cell>
          <cell r="AI483">
            <v>0</v>
          </cell>
        </row>
        <row r="484">
          <cell r="A484" t="str">
            <v>04941total</v>
          </cell>
          <cell r="B484" t="str">
            <v>Mass Ave</v>
          </cell>
          <cell r="C484" t="str">
            <v>Mass Ave</v>
          </cell>
          <cell r="D484" t="str">
            <v>16710</v>
          </cell>
          <cell r="E484" t="str">
            <v>New Customer Connection</v>
          </cell>
          <cell r="F484" t="str">
            <v>04941</v>
          </cell>
          <cell r="G484" t="str">
            <v>Intercontinental Developers - 90 Tremont St, Boston Street</v>
          </cell>
          <cell r="H484" t="str">
            <v>total</v>
          </cell>
          <cell r="I484">
            <v>0</v>
          </cell>
          <cell r="J484">
            <v>0</v>
          </cell>
          <cell r="K484">
            <v>1705.9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1705.9</v>
          </cell>
          <cell r="AH484">
            <v>0</v>
          </cell>
          <cell r="AI484">
            <v>0</v>
          </cell>
        </row>
        <row r="485">
          <cell r="A485" t="str">
            <v>04949benefits</v>
          </cell>
          <cell r="B485" t="str">
            <v>Mass Ave</v>
          </cell>
          <cell r="C485" t="str">
            <v>Mass Ave</v>
          </cell>
          <cell r="D485" t="str">
            <v>16710</v>
          </cell>
          <cell r="E485" t="str">
            <v>New Customer Connection</v>
          </cell>
          <cell r="F485" t="str">
            <v>04949</v>
          </cell>
          <cell r="G485" t="str">
            <v>Colonnade Hotel - 100 Huntington Ave, Boston Street</v>
          </cell>
          <cell r="H485" t="str">
            <v>benefits</v>
          </cell>
          <cell r="I485">
            <v>215.26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215.26</v>
          </cell>
          <cell r="AH485">
            <v>0</v>
          </cell>
          <cell r="AI485">
            <v>0</v>
          </cell>
        </row>
        <row r="486">
          <cell r="A486" t="str">
            <v>04949labor</v>
          </cell>
          <cell r="B486" t="str">
            <v>Mass Ave</v>
          </cell>
          <cell r="C486" t="str">
            <v>Mass Ave</v>
          </cell>
          <cell r="D486" t="str">
            <v>16710</v>
          </cell>
          <cell r="E486" t="str">
            <v>New Customer Connection</v>
          </cell>
          <cell r="F486" t="str">
            <v>04949</v>
          </cell>
          <cell r="G486" t="str">
            <v>Colonnade Hotel - 100 Huntington Ave, Boston Street</v>
          </cell>
          <cell r="H486" t="str">
            <v>labor</v>
          </cell>
          <cell r="I486">
            <v>290.88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290.88</v>
          </cell>
          <cell r="AH486">
            <v>0</v>
          </cell>
          <cell r="AI486">
            <v>0</v>
          </cell>
        </row>
        <row r="487">
          <cell r="A487" t="str">
            <v>04949total</v>
          </cell>
          <cell r="B487" t="str">
            <v>Mass Ave</v>
          </cell>
          <cell r="C487" t="str">
            <v>Mass Ave</v>
          </cell>
          <cell r="D487" t="str">
            <v>16710</v>
          </cell>
          <cell r="E487" t="str">
            <v>New Customer Connection</v>
          </cell>
          <cell r="F487" t="str">
            <v>04949</v>
          </cell>
          <cell r="G487" t="str">
            <v>Colonnade Hotel - 100 Huntington Ave, Boston Street</v>
          </cell>
          <cell r="H487" t="str">
            <v>total</v>
          </cell>
          <cell r="I487">
            <v>506.14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506.14</v>
          </cell>
          <cell r="AH487">
            <v>0</v>
          </cell>
          <cell r="AI487">
            <v>0</v>
          </cell>
        </row>
        <row r="488">
          <cell r="A488" t="str">
            <v>04951benefits</v>
          </cell>
          <cell r="B488" t="str">
            <v>Mass Ave</v>
          </cell>
          <cell r="C488" t="str">
            <v>Mass Ave</v>
          </cell>
          <cell r="D488" t="str">
            <v>16710</v>
          </cell>
          <cell r="E488" t="str">
            <v>New Customer Connection</v>
          </cell>
          <cell r="F488" t="str">
            <v>04951</v>
          </cell>
          <cell r="G488" t="str">
            <v>Mass Historical Society - 1154 Boylston St, Boston Street</v>
          </cell>
          <cell r="H488" t="str">
            <v>benefits</v>
          </cell>
          <cell r="I488">
            <v>454.52</v>
          </cell>
          <cell r="J488">
            <v>981.5</v>
          </cell>
          <cell r="K488">
            <v>313.55</v>
          </cell>
          <cell r="L488">
            <v>1594.5</v>
          </cell>
          <cell r="M488">
            <v>1308.31</v>
          </cell>
          <cell r="N488">
            <v>1544.71</v>
          </cell>
          <cell r="O488">
            <v>305.22000000000003</v>
          </cell>
          <cell r="P488">
            <v>0</v>
          </cell>
          <cell r="Q488">
            <v>3622.67</v>
          </cell>
          <cell r="R488">
            <v>1500</v>
          </cell>
          <cell r="S488">
            <v>2006.91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13631.89</v>
          </cell>
          <cell r="AH488">
            <v>0</v>
          </cell>
          <cell r="AI488">
            <v>0</v>
          </cell>
        </row>
        <row r="489">
          <cell r="A489" t="str">
            <v>04951imo</v>
          </cell>
          <cell r="B489" t="str">
            <v>Mass Ave</v>
          </cell>
          <cell r="C489" t="str">
            <v>Mass Ave</v>
          </cell>
          <cell r="D489" t="str">
            <v>16710</v>
          </cell>
          <cell r="E489" t="str">
            <v>New Customer Connection</v>
          </cell>
          <cell r="F489" t="str">
            <v>04951</v>
          </cell>
          <cell r="G489" t="str">
            <v>Mass Historical Society - 1154 Boylston St, Boston Street</v>
          </cell>
          <cell r="H489" t="str">
            <v>imo</v>
          </cell>
          <cell r="I489">
            <v>15629.95</v>
          </cell>
          <cell r="J489">
            <v>-596.20000000000073</v>
          </cell>
          <cell r="K489">
            <v>1225.8599999999999</v>
          </cell>
          <cell r="L489">
            <v>4658.82</v>
          </cell>
          <cell r="M489">
            <v>1423.86</v>
          </cell>
          <cell r="N489">
            <v>1360.86</v>
          </cell>
          <cell r="O489">
            <v>0</v>
          </cell>
          <cell r="P489">
            <v>0</v>
          </cell>
          <cell r="Q489">
            <v>5344.25</v>
          </cell>
          <cell r="R489">
            <v>6623.12</v>
          </cell>
          <cell r="S489">
            <v>5951.9600000000064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41622.48000000001</v>
          </cell>
          <cell r="AH489">
            <v>0</v>
          </cell>
          <cell r="AI489">
            <v>0</v>
          </cell>
        </row>
        <row r="490">
          <cell r="A490" t="str">
            <v>04951invoice</v>
          </cell>
          <cell r="B490" t="str">
            <v>Mass Ave</v>
          </cell>
          <cell r="C490" t="str">
            <v>Mass Ave</v>
          </cell>
          <cell r="D490" t="str">
            <v>16710</v>
          </cell>
          <cell r="E490" t="str">
            <v>New Customer Connection</v>
          </cell>
          <cell r="F490" t="str">
            <v>04951</v>
          </cell>
          <cell r="G490" t="str">
            <v>Mass Historical Society - 1154 Boylston St, Boston Street</v>
          </cell>
          <cell r="H490" t="str">
            <v>invoice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4722.95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4722.95</v>
          </cell>
          <cell r="AH490">
            <v>0</v>
          </cell>
          <cell r="AI490">
            <v>0</v>
          </cell>
        </row>
        <row r="491">
          <cell r="A491" t="str">
            <v>04951labor</v>
          </cell>
          <cell r="B491" t="str">
            <v>Mass Ave</v>
          </cell>
          <cell r="C491" t="str">
            <v>Mass Ave</v>
          </cell>
          <cell r="D491" t="str">
            <v>16710</v>
          </cell>
          <cell r="E491" t="str">
            <v>New Customer Connection</v>
          </cell>
          <cell r="F491" t="str">
            <v>04951</v>
          </cell>
          <cell r="G491" t="str">
            <v>Mass Historical Society - 1154 Boylston St, Boston Street</v>
          </cell>
          <cell r="H491" t="str">
            <v>labor</v>
          </cell>
          <cell r="I491">
            <v>757.12</v>
          </cell>
          <cell r="J491">
            <v>1398.87</v>
          </cell>
          <cell r="K491">
            <v>516.76</v>
          </cell>
          <cell r="L491">
            <v>2579.54</v>
          </cell>
          <cell r="M491">
            <v>2179.12</v>
          </cell>
          <cell r="N491">
            <v>2413.62</v>
          </cell>
          <cell r="O491">
            <v>477.92</v>
          </cell>
          <cell r="P491">
            <v>0</v>
          </cell>
          <cell r="Q491">
            <v>5749.96</v>
          </cell>
          <cell r="R491">
            <v>2353.54</v>
          </cell>
          <cell r="S491">
            <v>3244.49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21670.940000000002</v>
          </cell>
          <cell r="AH491">
            <v>0</v>
          </cell>
          <cell r="AI491">
            <v>0</v>
          </cell>
        </row>
        <row r="492">
          <cell r="A492" t="str">
            <v>04951material</v>
          </cell>
          <cell r="B492" t="str">
            <v>Mass Ave</v>
          </cell>
          <cell r="C492" t="str">
            <v>Mass Ave</v>
          </cell>
          <cell r="D492" t="str">
            <v>16710</v>
          </cell>
          <cell r="E492" t="str">
            <v>New Customer Connection</v>
          </cell>
          <cell r="F492" t="str">
            <v>04951</v>
          </cell>
          <cell r="G492" t="str">
            <v>Mass Historical Society - 1154 Boylston St, Boston Street</v>
          </cell>
          <cell r="H492" t="str">
            <v>material</v>
          </cell>
          <cell r="I492">
            <v>15629.95</v>
          </cell>
          <cell r="J492">
            <v>-596.20000000000073</v>
          </cell>
          <cell r="K492">
            <v>1225.8599999999999</v>
          </cell>
          <cell r="L492">
            <v>4658.82</v>
          </cell>
          <cell r="M492">
            <v>1423.86</v>
          </cell>
          <cell r="N492">
            <v>1360.86</v>
          </cell>
          <cell r="O492">
            <v>0</v>
          </cell>
          <cell r="P492">
            <v>0</v>
          </cell>
          <cell r="Q492">
            <v>5344.25</v>
          </cell>
          <cell r="R492">
            <v>6623.12</v>
          </cell>
          <cell r="S492">
            <v>1229.01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36899.530000000006</v>
          </cell>
          <cell r="AH492">
            <v>0</v>
          </cell>
          <cell r="AI492">
            <v>0</v>
          </cell>
        </row>
        <row r="493">
          <cell r="A493" t="str">
            <v>04951overtime</v>
          </cell>
          <cell r="B493" t="str">
            <v>Mass Ave</v>
          </cell>
          <cell r="C493" t="str">
            <v>Mass Ave</v>
          </cell>
          <cell r="D493" t="str">
            <v>16710</v>
          </cell>
          <cell r="E493" t="str">
            <v>New Customer Connection</v>
          </cell>
          <cell r="F493" t="str">
            <v>04951</v>
          </cell>
          <cell r="G493" t="str">
            <v>Mass Historical Society - 1154 Boylston St, Boston Street</v>
          </cell>
          <cell r="H493" t="str">
            <v>overtime</v>
          </cell>
          <cell r="I493">
            <v>0</v>
          </cell>
          <cell r="J493">
            <v>370.81</v>
          </cell>
          <cell r="K493">
            <v>80.52</v>
          </cell>
          <cell r="L493">
            <v>569.03</v>
          </cell>
          <cell r="M493">
            <v>654.38</v>
          </cell>
          <cell r="N493">
            <v>44.6400000000001</v>
          </cell>
          <cell r="O493">
            <v>0</v>
          </cell>
          <cell r="P493">
            <v>0</v>
          </cell>
          <cell r="Q493">
            <v>3002.05</v>
          </cell>
          <cell r="R493">
            <v>118.4</v>
          </cell>
          <cell r="S493">
            <v>355.19000000000051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5195.0200000000004</v>
          </cell>
          <cell r="AH493">
            <v>0</v>
          </cell>
          <cell r="AI493">
            <v>0</v>
          </cell>
        </row>
        <row r="494">
          <cell r="A494" t="str">
            <v>04951total</v>
          </cell>
          <cell r="B494" t="str">
            <v>Mass Ave</v>
          </cell>
          <cell r="C494" t="str">
            <v>Mass Ave</v>
          </cell>
          <cell r="D494" t="str">
            <v>16710</v>
          </cell>
          <cell r="E494" t="str">
            <v>New Customer Connection</v>
          </cell>
          <cell r="F494" t="str">
            <v>04951</v>
          </cell>
          <cell r="G494" t="str">
            <v>Mass Historical Society - 1154 Boylston St, Boston Street</v>
          </cell>
          <cell r="H494" t="str">
            <v>total</v>
          </cell>
          <cell r="I494">
            <v>16841.59</v>
          </cell>
          <cell r="J494">
            <v>2154.98</v>
          </cell>
          <cell r="K494">
            <v>2136.69</v>
          </cell>
          <cell r="L494">
            <v>9401.89</v>
          </cell>
          <cell r="M494">
            <v>5565.67</v>
          </cell>
          <cell r="N494">
            <v>5363.83</v>
          </cell>
          <cell r="O494">
            <v>783.13999999999942</v>
          </cell>
          <cell r="P494">
            <v>0</v>
          </cell>
          <cell r="Q494">
            <v>17718.93</v>
          </cell>
          <cell r="R494">
            <v>10595.06</v>
          </cell>
          <cell r="S494">
            <v>11558.55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82120.33</v>
          </cell>
          <cell r="AH494">
            <v>0</v>
          </cell>
          <cell r="AI494">
            <v>0</v>
          </cell>
        </row>
        <row r="495">
          <cell r="A495" t="str">
            <v>04953benefits</v>
          </cell>
          <cell r="B495" t="str">
            <v>Mass Ave</v>
          </cell>
          <cell r="C495" t="str">
            <v>Mass Ave</v>
          </cell>
          <cell r="D495" t="str">
            <v>16710</v>
          </cell>
          <cell r="E495" t="str">
            <v>New Customer Connection</v>
          </cell>
          <cell r="F495" t="str">
            <v>04953</v>
          </cell>
          <cell r="G495" t="str">
            <v>Beacon St LLC - 484 Beacon St, Boston Street</v>
          </cell>
          <cell r="H495" t="str">
            <v>benefits</v>
          </cell>
          <cell r="I495">
            <v>0</v>
          </cell>
          <cell r="J495">
            <v>0</v>
          </cell>
          <cell r="K495">
            <v>69.91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69.91</v>
          </cell>
          <cell r="AH495">
            <v>0</v>
          </cell>
          <cell r="AI495">
            <v>0</v>
          </cell>
        </row>
        <row r="496">
          <cell r="A496" t="str">
            <v>04953imo</v>
          </cell>
          <cell r="B496" t="str">
            <v>Mass Ave</v>
          </cell>
          <cell r="C496" t="str">
            <v>Mass Ave</v>
          </cell>
          <cell r="D496" t="str">
            <v>16710</v>
          </cell>
          <cell r="E496" t="str">
            <v>New Customer Connection</v>
          </cell>
          <cell r="F496" t="str">
            <v>04953</v>
          </cell>
          <cell r="G496" t="str">
            <v>Beacon St LLC - 484 Beacon St, Boston Street</v>
          </cell>
          <cell r="H496" t="str">
            <v>imo</v>
          </cell>
          <cell r="I496">
            <v>0</v>
          </cell>
          <cell r="J496">
            <v>0</v>
          </cell>
          <cell r="K496">
            <v>32548.25</v>
          </cell>
          <cell r="L496">
            <v>0</v>
          </cell>
          <cell r="M496">
            <v>3183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35731.25</v>
          </cell>
          <cell r="AH496">
            <v>0</v>
          </cell>
          <cell r="AI496">
            <v>0</v>
          </cell>
        </row>
        <row r="497">
          <cell r="A497" t="str">
            <v>04953invoice</v>
          </cell>
          <cell r="B497" t="str">
            <v>Mass Ave</v>
          </cell>
          <cell r="C497" t="str">
            <v>Mass Ave</v>
          </cell>
          <cell r="D497" t="str">
            <v>16710</v>
          </cell>
          <cell r="E497" t="str">
            <v>New Customer Connection</v>
          </cell>
          <cell r="F497" t="str">
            <v>04953</v>
          </cell>
          <cell r="G497" t="str">
            <v>Beacon St LLC - 484 Beacon St, Boston Street</v>
          </cell>
          <cell r="H497" t="str">
            <v>invoice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3183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3183</v>
          </cell>
          <cell r="AH497">
            <v>0</v>
          </cell>
          <cell r="AI497">
            <v>0</v>
          </cell>
        </row>
        <row r="498">
          <cell r="A498" t="str">
            <v>04953labor</v>
          </cell>
          <cell r="B498" t="str">
            <v>Mass Ave</v>
          </cell>
          <cell r="C498" t="str">
            <v>Mass Ave</v>
          </cell>
          <cell r="D498" t="str">
            <v>16710</v>
          </cell>
          <cell r="E498" t="str">
            <v>New Customer Connection</v>
          </cell>
          <cell r="F498" t="str">
            <v>04953</v>
          </cell>
          <cell r="G498" t="str">
            <v>Beacon St LLC - 484 Beacon St, Boston Street</v>
          </cell>
          <cell r="H498" t="str">
            <v>labor</v>
          </cell>
          <cell r="I498">
            <v>0</v>
          </cell>
          <cell r="J498">
            <v>0</v>
          </cell>
          <cell r="K498">
            <v>47.79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47.79</v>
          </cell>
          <cell r="AH498">
            <v>0</v>
          </cell>
          <cell r="AI498">
            <v>0</v>
          </cell>
        </row>
        <row r="499">
          <cell r="A499" t="str">
            <v>04953material</v>
          </cell>
          <cell r="B499" t="str">
            <v>Mass Ave</v>
          </cell>
          <cell r="C499" t="str">
            <v>Mass Ave</v>
          </cell>
          <cell r="D499" t="str">
            <v>16710</v>
          </cell>
          <cell r="E499" t="str">
            <v>New Customer Connection</v>
          </cell>
          <cell r="F499" t="str">
            <v>04953</v>
          </cell>
          <cell r="G499" t="str">
            <v>Beacon St LLC - 484 Beacon St, Boston Street</v>
          </cell>
          <cell r="H499" t="str">
            <v>material</v>
          </cell>
          <cell r="I499">
            <v>0</v>
          </cell>
          <cell r="J499">
            <v>0</v>
          </cell>
          <cell r="K499">
            <v>32548.25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32548.25</v>
          </cell>
          <cell r="AH499">
            <v>0</v>
          </cell>
          <cell r="AI499">
            <v>0</v>
          </cell>
        </row>
        <row r="500">
          <cell r="A500" t="str">
            <v>04953overtime</v>
          </cell>
          <cell r="B500" t="str">
            <v>Mass Ave</v>
          </cell>
          <cell r="C500" t="str">
            <v>Mass Ave</v>
          </cell>
          <cell r="D500" t="str">
            <v>16710</v>
          </cell>
          <cell r="E500" t="str">
            <v>New Customer Connection</v>
          </cell>
          <cell r="F500" t="str">
            <v>04953</v>
          </cell>
          <cell r="G500" t="str">
            <v>Beacon St LLC - 484 Beacon St, Boston Street</v>
          </cell>
          <cell r="H500" t="str">
            <v>overtime</v>
          </cell>
          <cell r="I500">
            <v>0</v>
          </cell>
          <cell r="J500">
            <v>0</v>
          </cell>
          <cell r="K500">
            <v>884.77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884.77</v>
          </cell>
          <cell r="AH500">
            <v>0</v>
          </cell>
          <cell r="AI500">
            <v>0</v>
          </cell>
        </row>
        <row r="501">
          <cell r="A501" t="str">
            <v>04953total</v>
          </cell>
          <cell r="B501" t="str">
            <v>Mass Ave</v>
          </cell>
          <cell r="C501" t="str">
            <v>Mass Ave</v>
          </cell>
          <cell r="D501" t="str">
            <v>16710</v>
          </cell>
          <cell r="E501" t="str">
            <v>New Customer Connection</v>
          </cell>
          <cell r="F501" t="str">
            <v>04953</v>
          </cell>
          <cell r="G501" t="str">
            <v>Beacon St LLC - 484 Beacon St, Boston Street</v>
          </cell>
          <cell r="H501" t="str">
            <v>total</v>
          </cell>
          <cell r="I501">
            <v>0</v>
          </cell>
          <cell r="J501">
            <v>0</v>
          </cell>
          <cell r="K501">
            <v>33550.720000000001</v>
          </cell>
          <cell r="L501">
            <v>0</v>
          </cell>
          <cell r="M501">
            <v>3183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36733.72</v>
          </cell>
          <cell r="AH501">
            <v>0</v>
          </cell>
          <cell r="AI501">
            <v>0</v>
          </cell>
        </row>
        <row r="502">
          <cell r="A502" t="str">
            <v>04955benefits</v>
          </cell>
          <cell r="B502" t="str">
            <v>Mass Ave</v>
          </cell>
          <cell r="C502" t="str">
            <v>Mass Ave</v>
          </cell>
          <cell r="D502" t="str">
            <v>16710</v>
          </cell>
          <cell r="E502" t="str">
            <v>New Customer Connection</v>
          </cell>
          <cell r="F502" t="str">
            <v>04955</v>
          </cell>
          <cell r="G502" t="str">
            <v>Charles St. Hotel - 215 Charles St, Boston Street</v>
          </cell>
          <cell r="H502" t="str">
            <v>benefits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43.48</v>
          </cell>
          <cell r="R502">
            <v>0</v>
          </cell>
          <cell r="S502">
            <v>0</v>
          </cell>
          <cell r="T502">
            <v>42.24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85.72</v>
          </cell>
          <cell r="AH502">
            <v>0</v>
          </cell>
          <cell r="AI502">
            <v>0</v>
          </cell>
        </row>
        <row r="503">
          <cell r="A503" t="str">
            <v>04955imo</v>
          </cell>
          <cell r="B503" t="str">
            <v>Mass Ave</v>
          </cell>
          <cell r="C503" t="str">
            <v>Mass Ave</v>
          </cell>
          <cell r="D503" t="str">
            <v>16710</v>
          </cell>
          <cell r="E503" t="str">
            <v>New Customer Connection</v>
          </cell>
          <cell r="F503" t="str">
            <v>04955</v>
          </cell>
          <cell r="G503" t="str">
            <v>Charles St. Hotel - 215 Charles St, Boston Street</v>
          </cell>
          <cell r="H503" t="str">
            <v>imo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-22135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-22135</v>
          </cell>
          <cell r="AH503">
            <v>0</v>
          </cell>
          <cell r="AI503">
            <v>0</v>
          </cell>
        </row>
        <row r="504">
          <cell r="A504" t="str">
            <v>04955labor</v>
          </cell>
          <cell r="B504" t="str">
            <v>Mass Ave</v>
          </cell>
          <cell r="C504" t="str">
            <v>Mass Ave</v>
          </cell>
          <cell r="D504" t="str">
            <v>16710</v>
          </cell>
          <cell r="E504" t="str">
            <v>New Customer Connection</v>
          </cell>
          <cell r="F504" t="str">
            <v>04955</v>
          </cell>
          <cell r="G504" t="str">
            <v>Charles St. Hotel - 215 Charles St, Boston Street</v>
          </cell>
          <cell r="H504" t="str">
            <v>labor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67.94</v>
          </cell>
          <cell r="R504">
            <v>0</v>
          </cell>
          <cell r="S504">
            <v>0</v>
          </cell>
          <cell r="T504">
            <v>66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133.94</v>
          </cell>
          <cell r="AH504">
            <v>0</v>
          </cell>
          <cell r="AI504">
            <v>0</v>
          </cell>
        </row>
        <row r="505">
          <cell r="A505" t="str">
            <v>04955other</v>
          </cell>
          <cell r="B505" t="str">
            <v>Mass Ave</v>
          </cell>
          <cell r="C505" t="str">
            <v>Mass Ave</v>
          </cell>
          <cell r="D505" t="str">
            <v>16710</v>
          </cell>
          <cell r="E505" t="str">
            <v>New Customer Connection</v>
          </cell>
          <cell r="F505" t="str">
            <v>04955</v>
          </cell>
          <cell r="G505" t="str">
            <v>Charles St. Hotel - 215 Charles St, Boston Street</v>
          </cell>
          <cell r="H505" t="str">
            <v>other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-22135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-22135</v>
          </cell>
          <cell r="AH505">
            <v>0</v>
          </cell>
          <cell r="AI505">
            <v>0</v>
          </cell>
        </row>
        <row r="506">
          <cell r="A506" t="str">
            <v>04955overtime</v>
          </cell>
          <cell r="B506" t="str">
            <v>Mass Ave</v>
          </cell>
          <cell r="C506" t="str">
            <v>Mass Ave</v>
          </cell>
          <cell r="D506" t="str">
            <v>16710</v>
          </cell>
          <cell r="E506" t="str">
            <v>New Customer Connection</v>
          </cell>
          <cell r="F506" t="str">
            <v>04955</v>
          </cell>
          <cell r="G506" t="str">
            <v>Charles St. Hotel - 215 Charles St, Boston Street</v>
          </cell>
          <cell r="H506" t="str">
            <v>overtime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362.4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362.4</v>
          </cell>
          <cell r="AH506">
            <v>0</v>
          </cell>
          <cell r="AI506">
            <v>0</v>
          </cell>
        </row>
        <row r="507">
          <cell r="A507" t="str">
            <v>04955total</v>
          </cell>
          <cell r="B507" t="str">
            <v>Mass Ave</v>
          </cell>
          <cell r="C507" t="str">
            <v>Mass Ave</v>
          </cell>
          <cell r="D507" t="str">
            <v>16710</v>
          </cell>
          <cell r="E507" t="str">
            <v>New Customer Connection</v>
          </cell>
          <cell r="F507" t="str">
            <v>04955</v>
          </cell>
          <cell r="G507" t="str">
            <v>Charles St. Hotel - 215 Charles St, Boston Street</v>
          </cell>
          <cell r="H507" t="str">
            <v>total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473.82</v>
          </cell>
          <cell r="R507">
            <v>0</v>
          </cell>
          <cell r="S507">
            <v>-22135</v>
          </cell>
          <cell r="T507">
            <v>108.2400000000016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-21552.94</v>
          </cell>
          <cell r="AH507">
            <v>0</v>
          </cell>
          <cell r="AI507">
            <v>0</v>
          </cell>
        </row>
        <row r="508">
          <cell r="A508" t="str">
            <v>04957benefits</v>
          </cell>
          <cell r="B508" t="str">
            <v>Mass Ave</v>
          </cell>
          <cell r="C508" t="str">
            <v>Mass Ave</v>
          </cell>
          <cell r="D508" t="str">
            <v>16710</v>
          </cell>
          <cell r="E508" t="str">
            <v>New Customer Connection</v>
          </cell>
          <cell r="F508" t="str">
            <v>04957</v>
          </cell>
          <cell r="G508" t="str">
            <v>Copley Plaza Hotel - 138 St James St, Boston Street</v>
          </cell>
          <cell r="H508" t="str">
            <v>benefits</v>
          </cell>
          <cell r="I508">
            <v>0</v>
          </cell>
          <cell r="J508">
            <v>0</v>
          </cell>
          <cell r="K508">
            <v>0</v>
          </cell>
          <cell r="L508">
            <v>158.36000000000001</v>
          </cell>
          <cell r="M508">
            <v>648.69000000000005</v>
          </cell>
          <cell r="N508">
            <v>0</v>
          </cell>
          <cell r="O508">
            <v>0</v>
          </cell>
          <cell r="P508">
            <v>0</v>
          </cell>
          <cell r="Q508">
            <v>1657.52</v>
          </cell>
          <cell r="R508">
            <v>10503.65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12968.22</v>
          </cell>
          <cell r="AH508">
            <v>0</v>
          </cell>
          <cell r="AI508">
            <v>0</v>
          </cell>
        </row>
        <row r="509">
          <cell r="A509" t="str">
            <v>04957imo</v>
          </cell>
          <cell r="B509" t="str">
            <v>Mass Ave</v>
          </cell>
          <cell r="C509" t="str">
            <v>Mass Ave</v>
          </cell>
          <cell r="D509" t="str">
            <v>16710</v>
          </cell>
          <cell r="E509" t="str">
            <v>New Customer Connection</v>
          </cell>
          <cell r="F509" t="str">
            <v>04957</v>
          </cell>
          <cell r="G509" t="str">
            <v>Copley Plaza Hotel - 138 St James St, Boston Street</v>
          </cell>
          <cell r="H509" t="str">
            <v>imo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2175.31</v>
          </cell>
          <cell r="N509">
            <v>0</v>
          </cell>
          <cell r="O509">
            <v>0</v>
          </cell>
          <cell r="P509">
            <v>0</v>
          </cell>
          <cell r="Q509">
            <v>18085.13</v>
          </cell>
          <cell r="R509">
            <v>2501.86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22762.300000000003</v>
          </cell>
          <cell r="AH509">
            <v>0</v>
          </cell>
          <cell r="AI509">
            <v>0</v>
          </cell>
        </row>
        <row r="510">
          <cell r="A510" t="str">
            <v>04957labor</v>
          </cell>
          <cell r="B510" t="str">
            <v>Mass Ave</v>
          </cell>
          <cell r="C510" t="str">
            <v>Mass Ave</v>
          </cell>
          <cell r="D510" t="str">
            <v>16710</v>
          </cell>
          <cell r="E510" t="str">
            <v>New Customer Connection</v>
          </cell>
          <cell r="F510" t="str">
            <v>04957</v>
          </cell>
          <cell r="G510" t="str">
            <v>Copley Plaza Hotel - 138 St James St, Boston Street</v>
          </cell>
          <cell r="H510" t="str">
            <v>labor</v>
          </cell>
          <cell r="I510">
            <v>0</v>
          </cell>
          <cell r="J510">
            <v>0</v>
          </cell>
          <cell r="K510">
            <v>0</v>
          </cell>
          <cell r="L510">
            <v>247.44</v>
          </cell>
          <cell r="M510">
            <v>1013.54</v>
          </cell>
          <cell r="N510">
            <v>0</v>
          </cell>
          <cell r="O510">
            <v>0</v>
          </cell>
          <cell r="P510">
            <v>0</v>
          </cell>
          <cell r="Q510">
            <v>2624.68</v>
          </cell>
          <cell r="R510">
            <v>17006.990000000002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20892.650000000001</v>
          </cell>
          <cell r="AH510">
            <v>0</v>
          </cell>
          <cell r="AI510">
            <v>0</v>
          </cell>
        </row>
        <row r="511">
          <cell r="A511" t="str">
            <v>04957material</v>
          </cell>
          <cell r="B511" t="str">
            <v>Mass Ave</v>
          </cell>
          <cell r="C511" t="str">
            <v>Mass Ave</v>
          </cell>
          <cell r="D511" t="str">
            <v>16710</v>
          </cell>
          <cell r="E511" t="str">
            <v>New Customer Connection</v>
          </cell>
          <cell r="F511" t="str">
            <v>04957</v>
          </cell>
          <cell r="G511" t="str">
            <v>Copley Plaza Hotel - 138 St James St, Boston Street</v>
          </cell>
          <cell r="H511" t="str">
            <v>material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2175.31</v>
          </cell>
          <cell r="N511">
            <v>0</v>
          </cell>
          <cell r="O511">
            <v>0</v>
          </cell>
          <cell r="P511">
            <v>0</v>
          </cell>
          <cell r="Q511">
            <v>18085.13</v>
          </cell>
          <cell r="R511">
            <v>2501.86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22762.300000000003</v>
          </cell>
          <cell r="AH511">
            <v>0</v>
          </cell>
          <cell r="AI511">
            <v>0</v>
          </cell>
        </row>
        <row r="512">
          <cell r="A512" t="str">
            <v>04957overtime</v>
          </cell>
          <cell r="B512" t="str">
            <v>Mass Ave</v>
          </cell>
          <cell r="C512" t="str">
            <v>Mass Ave</v>
          </cell>
          <cell r="D512" t="str">
            <v>16710</v>
          </cell>
          <cell r="E512" t="str">
            <v>New Customer Connection</v>
          </cell>
          <cell r="F512" t="str">
            <v>04957</v>
          </cell>
          <cell r="G512" t="str">
            <v>Copley Plaza Hotel - 138 St James St, Boston Street</v>
          </cell>
          <cell r="H512" t="str">
            <v>overtime</v>
          </cell>
          <cell r="I512">
            <v>0</v>
          </cell>
          <cell r="J512">
            <v>0</v>
          </cell>
          <cell r="K512">
            <v>0</v>
          </cell>
          <cell r="L512">
            <v>498.72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3733.96</v>
          </cell>
          <cell r="R512">
            <v>14511.61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18744.29</v>
          </cell>
          <cell r="AH512">
            <v>0</v>
          </cell>
          <cell r="AI512">
            <v>0</v>
          </cell>
        </row>
        <row r="513">
          <cell r="A513" t="str">
            <v>04957total</v>
          </cell>
          <cell r="B513" t="str">
            <v>Mass Ave</v>
          </cell>
          <cell r="C513" t="str">
            <v>Mass Ave</v>
          </cell>
          <cell r="D513" t="str">
            <v>16710</v>
          </cell>
          <cell r="E513" t="str">
            <v>New Customer Connection</v>
          </cell>
          <cell r="F513" t="str">
            <v>04957</v>
          </cell>
          <cell r="G513" t="str">
            <v>Copley Plaza Hotel - 138 St James St, Boston Street</v>
          </cell>
          <cell r="H513" t="str">
            <v>total</v>
          </cell>
          <cell r="I513">
            <v>0</v>
          </cell>
          <cell r="J513">
            <v>0</v>
          </cell>
          <cell r="K513">
            <v>0</v>
          </cell>
          <cell r="L513">
            <v>904.52</v>
          </cell>
          <cell r="M513">
            <v>3837.54</v>
          </cell>
          <cell r="N513">
            <v>0</v>
          </cell>
          <cell r="O513">
            <v>0</v>
          </cell>
          <cell r="P513">
            <v>0</v>
          </cell>
          <cell r="Q513">
            <v>26101.29</v>
          </cell>
          <cell r="R513">
            <v>44524.11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75367.459999999992</v>
          </cell>
          <cell r="AH513">
            <v>0</v>
          </cell>
          <cell r="AI513">
            <v>0</v>
          </cell>
        </row>
        <row r="514">
          <cell r="A514" t="str">
            <v>04963benefits</v>
          </cell>
          <cell r="B514" t="str">
            <v>Mass Ave</v>
          </cell>
          <cell r="C514" t="str">
            <v>Mass Ave</v>
          </cell>
          <cell r="D514" t="str">
            <v>16710</v>
          </cell>
          <cell r="E514" t="str">
            <v>New Customer Connection</v>
          </cell>
          <cell r="F514" t="str">
            <v>04963</v>
          </cell>
          <cell r="G514" t="str">
            <v>Boston Housing Authority Broadway S-B  Street</v>
          </cell>
          <cell r="H514" t="str">
            <v>benefits</v>
          </cell>
          <cell r="I514">
            <v>0</v>
          </cell>
          <cell r="J514">
            <v>0</v>
          </cell>
          <cell r="K514">
            <v>0</v>
          </cell>
          <cell r="L514">
            <v>126.64</v>
          </cell>
          <cell r="M514">
            <v>0</v>
          </cell>
          <cell r="N514">
            <v>250.62</v>
          </cell>
          <cell r="O514">
            <v>593.08000000000004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970.34</v>
          </cell>
          <cell r="AH514">
            <v>0</v>
          </cell>
          <cell r="AI514">
            <v>0</v>
          </cell>
        </row>
        <row r="515">
          <cell r="A515" t="str">
            <v>04963imo</v>
          </cell>
          <cell r="B515" t="str">
            <v>Mass Ave</v>
          </cell>
          <cell r="C515" t="str">
            <v>Mass Ave</v>
          </cell>
          <cell r="D515" t="str">
            <v>16710</v>
          </cell>
          <cell r="E515" t="str">
            <v>New Customer Connection</v>
          </cell>
          <cell r="F515" t="str">
            <v>04963</v>
          </cell>
          <cell r="G515" t="str">
            <v>Boston Housing Authority Broadway S-B  Street</v>
          </cell>
          <cell r="H515" t="str">
            <v>imo</v>
          </cell>
          <cell r="I515">
            <v>3</v>
          </cell>
          <cell r="J515">
            <v>0</v>
          </cell>
          <cell r="K515">
            <v>0</v>
          </cell>
          <cell r="L515">
            <v>509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512</v>
          </cell>
          <cell r="AH515">
            <v>0</v>
          </cell>
          <cell r="AI515">
            <v>0</v>
          </cell>
        </row>
        <row r="516">
          <cell r="A516" t="str">
            <v>04963invoice</v>
          </cell>
          <cell r="B516" t="str">
            <v>Mass Ave</v>
          </cell>
          <cell r="C516" t="str">
            <v>Mass Ave</v>
          </cell>
          <cell r="D516" t="str">
            <v>16710</v>
          </cell>
          <cell r="E516" t="str">
            <v>New Customer Connection</v>
          </cell>
          <cell r="F516" t="str">
            <v>04963</v>
          </cell>
          <cell r="G516" t="str">
            <v>Boston Housing Authority Broadway S-B  Street</v>
          </cell>
          <cell r="H516" t="str">
            <v>invoice</v>
          </cell>
          <cell r="I516">
            <v>3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3</v>
          </cell>
          <cell r="AH516">
            <v>0</v>
          </cell>
          <cell r="AI516">
            <v>0</v>
          </cell>
        </row>
        <row r="517">
          <cell r="A517" t="str">
            <v>04963labor</v>
          </cell>
          <cell r="B517" t="str">
            <v>Mass Ave</v>
          </cell>
          <cell r="C517" t="str">
            <v>Mass Ave</v>
          </cell>
          <cell r="D517" t="str">
            <v>16710</v>
          </cell>
          <cell r="E517" t="str">
            <v>New Customer Connection</v>
          </cell>
          <cell r="F517" t="str">
            <v>04963</v>
          </cell>
          <cell r="G517" t="str">
            <v>Boston Housing Authority Broadway S-B  Street</v>
          </cell>
          <cell r="H517" t="str">
            <v>labor</v>
          </cell>
          <cell r="I517">
            <v>0</v>
          </cell>
          <cell r="J517">
            <v>0</v>
          </cell>
          <cell r="K517">
            <v>0</v>
          </cell>
          <cell r="L517">
            <v>197.88</v>
          </cell>
          <cell r="M517">
            <v>0</v>
          </cell>
          <cell r="N517">
            <v>391.6</v>
          </cell>
          <cell r="O517">
            <v>1043.82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1633.3</v>
          </cell>
          <cell r="AH517">
            <v>0</v>
          </cell>
          <cell r="AI517">
            <v>0</v>
          </cell>
        </row>
        <row r="518">
          <cell r="A518" t="str">
            <v>04963material</v>
          </cell>
          <cell r="B518" t="str">
            <v>Mass Ave</v>
          </cell>
          <cell r="C518" t="str">
            <v>Mass Ave</v>
          </cell>
          <cell r="D518" t="str">
            <v>16710</v>
          </cell>
          <cell r="E518" t="str">
            <v>New Customer Connection</v>
          </cell>
          <cell r="F518" t="str">
            <v>04963</v>
          </cell>
          <cell r="G518" t="str">
            <v>Boston Housing Authority Broadway S-B  Street</v>
          </cell>
          <cell r="H518" t="str">
            <v>material</v>
          </cell>
          <cell r="I518">
            <v>0</v>
          </cell>
          <cell r="J518">
            <v>0</v>
          </cell>
          <cell r="K518">
            <v>0</v>
          </cell>
          <cell r="L518">
            <v>509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509</v>
          </cell>
          <cell r="AH518">
            <v>0</v>
          </cell>
          <cell r="AI518">
            <v>0</v>
          </cell>
        </row>
        <row r="519">
          <cell r="A519" t="str">
            <v>04963overtime</v>
          </cell>
          <cell r="B519" t="str">
            <v>Mass Ave</v>
          </cell>
          <cell r="C519" t="str">
            <v>Mass Ave</v>
          </cell>
          <cell r="D519" t="str">
            <v>16710</v>
          </cell>
          <cell r="E519" t="str">
            <v>New Customer Connection</v>
          </cell>
          <cell r="F519" t="str">
            <v>04963</v>
          </cell>
          <cell r="G519" t="str">
            <v>Boston Housing Authority Broadway S-B  Street</v>
          </cell>
          <cell r="H519" t="str">
            <v>overtime</v>
          </cell>
          <cell r="I519">
            <v>0</v>
          </cell>
          <cell r="J519">
            <v>0</v>
          </cell>
          <cell r="K519">
            <v>0</v>
          </cell>
          <cell r="L519">
            <v>189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189</v>
          </cell>
          <cell r="AH519">
            <v>0</v>
          </cell>
          <cell r="AI519">
            <v>0</v>
          </cell>
        </row>
        <row r="520">
          <cell r="A520" t="str">
            <v>04963total</v>
          </cell>
          <cell r="B520" t="str">
            <v>Mass Ave</v>
          </cell>
          <cell r="C520" t="str">
            <v>Mass Ave</v>
          </cell>
          <cell r="D520" t="str">
            <v>16710</v>
          </cell>
          <cell r="E520" t="str">
            <v>New Customer Connection</v>
          </cell>
          <cell r="F520" t="str">
            <v>04963</v>
          </cell>
          <cell r="G520" t="str">
            <v>Boston Housing Authority Broadway S-B  Street</v>
          </cell>
          <cell r="H520" t="str">
            <v>total</v>
          </cell>
          <cell r="I520">
            <v>3</v>
          </cell>
          <cell r="J520">
            <v>0</v>
          </cell>
          <cell r="K520">
            <v>0</v>
          </cell>
          <cell r="L520">
            <v>1022.52</v>
          </cell>
          <cell r="M520">
            <v>0</v>
          </cell>
          <cell r="N520">
            <v>642.22</v>
          </cell>
          <cell r="O520">
            <v>1636.9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3304.6400000000003</v>
          </cell>
          <cell r="AH520">
            <v>0</v>
          </cell>
          <cell r="AI520">
            <v>0</v>
          </cell>
        </row>
        <row r="521">
          <cell r="A521" t="str">
            <v>04964benefits</v>
          </cell>
          <cell r="B521" t="str">
            <v>Mass Ave</v>
          </cell>
          <cell r="C521" t="str">
            <v>Mass Ave</v>
          </cell>
          <cell r="D521" t="str">
            <v>16710</v>
          </cell>
          <cell r="E521" t="str">
            <v>New Customer Connection</v>
          </cell>
          <cell r="F521" t="str">
            <v>04964</v>
          </cell>
          <cell r="G521" t="str">
            <v>Pappas Inc.  Dorchester Ave, S-B Street</v>
          </cell>
          <cell r="H521" t="str">
            <v>benefits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41.05</v>
          </cell>
          <cell r="R521">
            <v>0</v>
          </cell>
          <cell r="S521">
            <v>0</v>
          </cell>
          <cell r="T521">
            <v>125.58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166.63</v>
          </cell>
          <cell r="AH521">
            <v>0</v>
          </cell>
          <cell r="AI521">
            <v>0</v>
          </cell>
        </row>
        <row r="522">
          <cell r="A522" t="str">
            <v>04964imo</v>
          </cell>
          <cell r="B522" t="str">
            <v>Mass Ave</v>
          </cell>
          <cell r="C522" t="str">
            <v>Mass Ave</v>
          </cell>
          <cell r="D522" t="str">
            <v>16710</v>
          </cell>
          <cell r="E522" t="str">
            <v>New Customer Connection</v>
          </cell>
          <cell r="F522" t="str">
            <v>04964</v>
          </cell>
          <cell r="G522" t="str">
            <v>Pappas Inc.  Dorchester Ave, S-B Street</v>
          </cell>
          <cell r="H522" t="str">
            <v>imo</v>
          </cell>
          <cell r="I522">
            <v>0</v>
          </cell>
          <cell r="J522">
            <v>2354.35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750.39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3104.74</v>
          </cell>
          <cell r="AH522">
            <v>0</v>
          </cell>
          <cell r="AI522">
            <v>0</v>
          </cell>
        </row>
        <row r="523">
          <cell r="A523" t="str">
            <v>04964invoice</v>
          </cell>
          <cell r="B523" t="str">
            <v>Mass Ave</v>
          </cell>
          <cell r="C523" t="str">
            <v>Mass Ave</v>
          </cell>
          <cell r="D523" t="str">
            <v>16710</v>
          </cell>
          <cell r="E523" t="str">
            <v>New Customer Connection</v>
          </cell>
          <cell r="F523" t="str">
            <v>04964</v>
          </cell>
          <cell r="G523" t="str">
            <v>Pappas Inc.  Dorchester Ave, S-B Street</v>
          </cell>
          <cell r="H523" t="str">
            <v>invoice</v>
          </cell>
          <cell r="I523">
            <v>0</v>
          </cell>
          <cell r="J523">
            <v>2354.35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2354.35</v>
          </cell>
          <cell r="AH523">
            <v>0</v>
          </cell>
          <cell r="AI523">
            <v>0</v>
          </cell>
        </row>
        <row r="524">
          <cell r="A524" t="str">
            <v>04964labor</v>
          </cell>
          <cell r="B524" t="str">
            <v>Mass Ave</v>
          </cell>
          <cell r="C524" t="str">
            <v>Mass Ave</v>
          </cell>
          <cell r="D524" t="str">
            <v>16710</v>
          </cell>
          <cell r="E524" t="str">
            <v>New Customer Connection</v>
          </cell>
          <cell r="F524" t="str">
            <v>04964</v>
          </cell>
          <cell r="G524" t="str">
            <v>Pappas Inc.  Dorchester Ave, S-B Street</v>
          </cell>
          <cell r="H524" t="str">
            <v>labor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64.14</v>
          </cell>
          <cell r="R524">
            <v>0</v>
          </cell>
          <cell r="S524">
            <v>0</v>
          </cell>
          <cell r="T524">
            <v>191.98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256.12</v>
          </cell>
          <cell r="AH524">
            <v>0</v>
          </cell>
          <cell r="AI524">
            <v>0</v>
          </cell>
        </row>
        <row r="525">
          <cell r="A525" t="str">
            <v>04964material</v>
          </cell>
          <cell r="B525" t="str">
            <v>Mass Ave</v>
          </cell>
          <cell r="C525" t="str">
            <v>Mass Ave</v>
          </cell>
          <cell r="D525" t="str">
            <v>16710</v>
          </cell>
          <cell r="E525" t="str">
            <v>New Customer Connection</v>
          </cell>
          <cell r="F525" t="str">
            <v>04964</v>
          </cell>
          <cell r="G525" t="str">
            <v>Pappas Inc.  Dorchester Ave, S-B Street</v>
          </cell>
          <cell r="H525" t="str">
            <v>material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750.39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750.39</v>
          </cell>
          <cell r="AH525">
            <v>0</v>
          </cell>
          <cell r="AI525">
            <v>0</v>
          </cell>
        </row>
        <row r="526">
          <cell r="A526" t="str">
            <v>04964total</v>
          </cell>
          <cell r="B526" t="str">
            <v>Mass Ave</v>
          </cell>
          <cell r="C526" t="str">
            <v>Mass Ave</v>
          </cell>
          <cell r="D526" t="str">
            <v>16710</v>
          </cell>
          <cell r="E526" t="str">
            <v>New Customer Connection</v>
          </cell>
          <cell r="F526" t="str">
            <v>04964</v>
          </cell>
          <cell r="G526" t="str">
            <v>Pappas Inc.  Dorchester Ave, S-B Street</v>
          </cell>
          <cell r="H526" t="str">
            <v>total</v>
          </cell>
          <cell r="I526">
            <v>0</v>
          </cell>
          <cell r="J526">
            <v>2354.35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105.19</v>
          </cell>
          <cell r="R526">
            <v>0</v>
          </cell>
          <cell r="S526">
            <v>0</v>
          </cell>
          <cell r="T526">
            <v>1067.95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3527.49</v>
          </cell>
          <cell r="AH526">
            <v>0</v>
          </cell>
          <cell r="AI526">
            <v>0</v>
          </cell>
        </row>
        <row r="527">
          <cell r="A527" t="str">
            <v>04965benefits</v>
          </cell>
          <cell r="B527" t="str">
            <v>Mass Ave</v>
          </cell>
          <cell r="C527" t="str">
            <v>Mass Ave</v>
          </cell>
          <cell r="D527" t="str">
            <v>16710</v>
          </cell>
          <cell r="E527" t="str">
            <v>New Customer Connection</v>
          </cell>
          <cell r="F527" t="str">
            <v>04965</v>
          </cell>
          <cell r="G527" t="str">
            <v>Weston Hotel*  D Street, S-B  Street</v>
          </cell>
          <cell r="H527" t="str">
            <v>benefits</v>
          </cell>
          <cell r="I527">
            <v>39.950000000000003</v>
          </cell>
          <cell r="J527">
            <v>79.900000000000006</v>
          </cell>
          <cell r="K527">
            <v>119.88</v>
          </cell>
          <cell r="L527">
            <v>782.74</v>
          </cell>
          <cell r="M527">
            <v>419.51</v>
          </cell>
          <cell r="N527">
            <v>274.17</v>
          </cell>
          <cell r="O527">
            <v>1398.43</v>
          </cell>
          <cell r="P527">
            <v>379.61</v>
          </cell>
          <cell r="Q527">
            <v>524.6</v>
          </cell>
          <cell r="R527">
            <v>6390.52</v>
          </cell>
          <cell r="S527">
            <v>1572.63</v>
          </cell>
          <cell r="T527">
            <v>674.85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12656.790000000003</v>
          </cell>
          <cell r="AH527">
            <v>0</v>
          </cell>
          <cell r="AI527">
            <v>0</v>
          </cell>
        </row>
        <row r="528">
          <cell r="A528" t="str">
            <v>04965imo</v>
          </cell>
          <cell r="B528" t="str">
            <v>Mass Ave</v>
          </cell>
          <cell r="C528" t="str">
            <v>Mass Ave</v>
          </cell>
          <cell r="D528" t="str">
            <v>16710</v>
          </cell>
          <cell r="E528" t="str">
            <v>New Customer Connection</v>
          </cell>
          <cell r="F528" t="str">
            <v>04965</v>
          </cell>
          <cell r="G528" t="str">
            <v>Weston Hotel*  D Street, S-B  Street</v>
          </cell>
          <cell r="H528" t="str">
            <v>imo</v>
          </cell>
          <cell r="I528">
            <v>0</v>
          </cell>
          <cell r="J528">
            <v>122290.75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48145.23</v>
          </cell>
          <cell r="P528">
            <v>426.01999999998952</v>
          </cell>
          <cell r="Q528">
            <v>23628.54</v>
          </cell>
          <cell r="R528">
            <v>2745.91</v>
          </cell>
          <cell r="S528">
            <v>10100.08</v>
          </cell>
          <cell r="T528">
            <v>6157.640000000014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213494.17</v>
          </cell>
          <cell r="AH528">
            <v>0</v>
          </cell>
          <cell r="AI528">
            <v>0</v>
          </cell>
        </row>
        <row r="529">
          <cell r="A529" t="str">
            <v>04965invoice</v>
          </cell>
          <cell r="B529" t="str">
            <v>Mass Ave</v>
          </cell>
          <cell r="C529" t="str">
            <v>Mass Ave</v>
          </cell>
          <cell r="D529" t="str">
            <v>16710</v>
          </cell>
          <cell r="E529" t="str">
            <v>New Customer Connection</v>
          </cell>
          <cell r="F529" t="str">
            <v>04965</v>
          </cell>
          <cell r="G529" t="str">
            <v>Weston Hotel*  D Street, S-B  Street</v>
          </cell>
          <cell r="H529" t="str">
            <v>invoice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46193.25</v>
          </cell>
          <cell r="P529">
            <v>426.0199999999968</v>
          </cell>
          <cell r="Q529">
            <v>787.53000000000611</v>
          </cell>
          <cell r="R529">
            <v>457.34999999999854</v>
          </cell>
          <cell r="S529">
            <v>10100.08</v>
          </cell>
          <cell r="T529">
            <v>3216.62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61180.850000000006</v>
          </cell>
          <cell r="AH529">
            <v>0</v>
          </cell>
          <cell r="AI529">
            <v>0</v>
          </cell>
        </row>
        <row r="530">
          <cell r="A530" t="str">
            <v>04965labor</v>
          </cell>
          <cell r="B530" t="str">
            <v>Mass Ave</v>
          </cell>
          <cell r="C530" t="str">
            <v>Mass Ave</v>
          </cell>
          <cell r="D530" t="str">
            <v>16710</v>
          </cell>
          <cell r="E530" t="str">
            <v>New Customer Connection</v>
          </cell>
          <cell r="F530" t="str">
            <v>04965</v>
          </cell>
          <cell r="G530" t="str">
            <v>Weston Hotel*  D Street, S-B  Street</v>
          </cell>
          <cell r="H530" t="str">
            <v>labor</v>
          </cell>
          <cell r="I530">
            <v>62.42</v>
          </cell>
          <cell r="J530">
            <v>124.84</v>
          </cell>
          <cell r="K530">
            <v>187.26</v>
          </cell>
          <cell r="L530">
            <v>1222.98</v>
          </cell>
          <cell r="M530">
            <v>655.41</v>
          </cell>
          <cell r="N530">
            <v>428.35</v>
          </cell>
          <cell r="O530">
            <v>2184.9499999999998</v>
          </cell>
          <cell r="P530">
            <v>593.1</v>
          </cell>
          <cell r="Q530">
            <v>819.62</v>
          </cell>
          <cell r="R530">
            <v>10040.25</v>
          </cell>
          <cell r="S530">
            <v>2462.16</v>
          </cell>
          <cell r="T530">
            <v>988.5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19769.84</v>
          </cell>
          <cell r="AH530">
            <v>0</v>
          </cell>
          <cell r="AI530">
            <v>0</v>
          </cell>
        </row>
        <row r="531">
          <cell r="A531" t="str">
            <v>04965material</v>
          </cell>
          <cell r="B531" t="str">
            <v>Mass Ave</v>
          </cell>
          <cell r="C531" t="str">
            <v>Mass Ave</v>
          </cell>
          <cell r="D531" t="str">
            <v>16710</v>
          </cell>
          <cell r="E531" t="str">
            <v>New Customer Connection</v>
          </cell>
          <cell r="F531" t="str">
            <v>04965</v>
          </cell>
          <cell r="G531" t="str">
            <v>Weston Hotel*  D Street, S-B  Street</v>
          </cell>
          <cell r="H531" t="str">
            <v>material</v>
          </cell>
          <cell r="I531">
            <v>0</v>
          </cell>
          <cell r="J531">
            <v>122290.75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1951.98</v>
          </cell>
          <cell r="P531">
            <v>0</v>
          </cell>
          <cell r="Q531">
            <v>22841.01</v>
          </cell>
          <cell r="R531">
            <v>2288.56</v>
          </cell>
          <cell r="S531">
            <v>0</v>
          </cell>
          <cell r="T531">
            <v>813.02999999999884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150185.32999999999</v>
          </cell>
          <cell r="AH531">
            <v>0</v>
          </cell>
          <cell r="AI531">
            <v>0</v>
          </cell>
        </row>
        <row r="532">
          <cell r="A532" t="str">
            <v>04965other</v>
          </cell>
          <cell r="B532" t="str">
            <v>Mass Ave</v>
          </cell>
          <cell r="C532" t="str">
            <v>Mass Ave</v>
          </cell>
          <cell r="D532" t="str">
            <v>16710</v>
          </cell>
          <cell r="E532" t="str">
            <v>New Customer Connection</v>
          </cell>
          <cell r="F532" t="str">
            <v>04965</v>
          </cell>
          <cell r="G532" t="str">
            <v>Weston Hotel*  D Street, S-B  Street</v>
          </cell>
          <cell r="H532" t="str">
            <v>other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2127.9899999999998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2127.9899999999998</v>
          </cell>
          <cell r="AH532">
            <v>0</v>
          </cell>
          <cell r="AI532">
            <v>0</v>
          </cell>
        </row>
        <row r="533">
          <cell r="A533" t="str">
            <v>04965overtime</v>
          </cell>
          <cell r="B533" t="str">
            <v>Mass Ave</v>
          </cell>
          <cell r="C533" t="str">
            <v>Mass Ave</v>
          </cell>
          <cell r="D533" t="str">
            <v>16710</v>
          </cell>
          <cell r="E533" t="str">
            <v>New Customer Connection</v>
          </cell>
          <cell r="F533" t="str">
            <v>04965</v>
          </cell>
          <cell r="G533" t="str">
            <v>Weston Hotel*  D Street, S-B  Street</v>
          </cell>
          <cell r="H533" t="str">
            <v>overtime</v>
          </cell>
          <cell r="I533">
            <v>0</v>
          </cell>
          <cell r="J533">
            <v>0</v>
          </cell>
          <cell r="K533">
            <v>0</v>
          </cell>
          <cell r="L533">
            <v>204.33</v>
          </cell>
          <cell r="M533">
            <v>93.63</v>
          </cell>
          <cell r="N533">
            <v>98.85</v>
          </cell>
          <cell r="O533">
            <v>395.41</v>
          </cell>
          <cell r="P533">
            <v>49.42999999999995</v>
          </cell>
          <cell r="Q533">
            <v>0</v>
          </cell>
          <cell r="R533">
            <v>7472.73</v>
          </cell>
          <cell r="S533">
            <v>1380.15</v>
          </cell>
          <cell r="T533">
            <v>98.849999999998545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9793.3799999999974</v>
          </cell>
          <cell r="AH533">
            <v>0</v>
          </cell>
          <cell r="AI533">
            <v>0</v>
          </cell>
        </row>
        <row r="534">
          <cell r="A534" t="str">
            <v>04965total</v>
          </cell>
          <cell r="B534" t="str">
            <v>Mass Ave</v>
          </cell>
          <cell r="C534" t="str">
            <v>Mass Ave</v>
          </cell>
          <cell r="D534" t="str">
            <v>16710</v>
          </cell>
          <cell r="E534" t="str">
            <v>New Customer Connection</v>
          </cell>
          <cell r="F534" t="str">
            <v>04965</v>
          </cell>
          <cell r="G534" t="str">
            <v>Weston Hotel*  D Street, S-B  Street</v>
          </cell>
          <cell r="H534" t="str">
            <v>total</v>
          </cell>
          <cell r="I534">
            <v>102.37</v>
          </cell>
          <cell r="J534">
            <v>122495.49</v>
          </cell>
          <cell r="K534">
            <v>307.13999999999942</v>
          </cell>
          <cell r="L534">
            <v>2210.0500000000002</v>
          </cell>
          <cell r="M534">
            <v>1168.55</v>
          </cell>
          <cell r="N534">
            <v>801.36999999999534</v>
          </cell>
          <cell r="O534">
            <v>52124.02</v>
          </cell>
          <cell r="P534">
            <v>1448.16</v>
          </cell>
          <cell r="Q534">
            <v>24972.76</v>
          </cell>
          <cell r="R534">
            <v>26649.41</v>
          </cell>
          <cell r="S534">
            <v>15515.02</v>
          </cell>
          <cell r="T534">
            <v>7919.84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255714.18</v>
          </cell>
          <cell r="AH534">
            <v>0</v>
          </cell>
          <cell r="AI534">
            <v>0</v>
          </cell>
        </row>
        <row r="535">
          <cell r="A535" t="str">
            <v>04967benefits</v>
          </cell>
          <cell r="B535" t="str">
            <v>Mass Ave</v>
          </cell>
          <cell r="C535" t="str">
            <v>Mass Ave</v>
          </cell>
          <cell r="D535" t="str">
            <v>16710</v>
          </cell>
          <cell r="E535" t="str">
            <v>New Customer Connection</v>
          </cell>
          <cell r="F535" t="str">
            <v>04967</v>
          </cell>
          <cell r="G535" t="str">
            <v>Boston Red Sox  175 Ipswich St, BOS</v>
          </cell>
          <cell r="H535" t="str">
            <v>benefits</v>
          </cell>
          <cell r="I535">
            <v>662.34</v>
          </cell>
          <cell r="J535">
            <v>775.59</v>
          </cell>
          <cell r="K535">
            <v>4442.7299999999996</v>
          </cell>
          <cell r="L535">
            <v>216.72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6097.38</v>
          </cell>
          <cell r="AH535">
            <v>0</v>
          </cell>
          <cell r="AI535">
            <v>0</v>
          </cell>
        </row>
        <row r="536">
          <cell r="A536" t="str">
            <v>04967imo</v>
          </cell>
          <cell r="B536" t="str">
            <v>Mass Ave</v>
          </cell>
          <cell r="C536" t="str">
            <v>Mass Ave</v>
          </cell>
          <cell r="D536" t="str">
            <v>16710</v>
          </cell>
          <cell r="E536" t="str">
            <v>New Customer Connection</v>
          </cell>
          <cell r="F536" t="str">
            <v>04967</v>
          </cell>
          <cell r="G536" t="str">
            <v>Boston Red Sox  175 Ipswich St, BOS</v>
          </cell>
          <cell r="H536" t="str">
            <v>imo</v>
          </cell>
          <cell r="I536">
            <v>76220.56</v>
          </cell>
          <cell r="J536">
            <v>3542.36</v>
          </cell>
          <cell r="K536">
            <v>3556.86</v>
          </cell>
          <cell r="L536">
            <v>9423.6800000000076</v>
          </cell>
          <cell r="M536">
            <v>-5371.7900000000081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87371.67</v>
          </cell>
          <cell r="AH536">
            <v>0</v>
          </cell>
          <cell r="AI536">
            <v>0</v>
          </cell>
        </row>
        <row r="537">
          <cell r="A537" t="str">
            <v>04967invoice</v>
          </cell>
          <cell r="B537" t="str">
            <v>Mass Ave</v>
          </cell>
          <cell r="C537" t="str">
            <v>Mass Ave</v>
          </cell>
          <cell r="D537" t="str">
            <v>16710</v>
          </cell>
          <cell r="E537" t="str">
            <v>New Customer Connection</v>
          </cell>
          <cell r="F537" t="str">
            <v>04967</v>
          </cell>
          <cell r="G537" t="str">
            <v>Boston Red Sox  175 Ipswich St, BOS</v>
          </cell>
          <cell r="H537" t="str">
            <v>invoice</v>
          </cell>
          <cell r="I537">
            <v>0</v>
          </cell>
          <cell r="J537">
            <v>0</v>
          </cell>
          <cell r="K537">
            <v>596.14</v>
          </cell>
          <cell r="L537">
            <v>9423.68</v>
          </cell>
          <cell r="M537">
            <v>3958.32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13978.14</v>
          </cell>
          <cell r="AH537">
            <v>0</v>
          </cell>
          <cell r="AI537">
            <v>0</v>
          </cell>
        </row>
        <row r="538">
          <cell r="A538" t="str">
            <v>04967labor</v>
          </cell>
          <cell r="B538" t="str">
            <v>Mass Ave</v>
          </cell>
          <cell r="C538" t="str">
            <v>Mass Ave</v>
          </cell>
          <cell r="D538" t="str">
            <v>16710</v>
          </cell>
          <cell r="E538" t="str">
            <v>New Customer Connection</v>
          </cell>
          <cell r="F538" t="str">
            <v>04967</v>
          </cell>
          <cell r="G538" t="str">
            <v>Boston Red Sox  175 Ipswich St, BOS</v>
          </cell>
          <cell r="H538" t="str">
            <v>labor</v>
          </cell>
          <cell r="I538">
            <v>955.14</v>
          </cell>
          <cell r="J538">
            <v>1220.31</v>
          </cell>
          <cell r="K538">
            <v>7362.8</v>
          </cell>
          <cell r="L538">
            <v>338.6200000000008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9876.8700000000008</v>
          </cell>
          <cell r="AH538">
            <v>0</v>
          </cell>
          <cell r="AI538">
            <v>0</v>
          </cell>
        </row>
        <row r="539">
          <cell r="A539" t="str">
            <v>04967material</v>
          </cell>
          <cell r="B539" t="str">
            <v>Mass Ave</v>
          </cell>
          <cell r="C539" t="str">
            <v>Mass Ave</v>
          </cell>
          <cell r="D539" t="str">
            <v>16710</v>
          </cell>
          <cell r="E539" t="str">
            <v>New Customer Connection</v>
          </cell>
          <cell r="F539" t="str">
            <v>04967</v>
          </cell>
          <cell r="G539" t="str">
            <v>Boston Red Sox  175 Ipswich St, BOS</v>
          </cell>
          <cell r="H539" t="str">
            <v>material</v>
          </cell>
          <cell r="I539">
            <v>76220.56</v>
          </cell>
          <cell r="J539">
            <v>3542.36</v>
          </cell>
          <cell r="K539">
            <v>2960.72</v>
          </cell>
          <cell r="L539">
            <v>0</v>
          </cell>
          <cell r="M539">
            <v>-9330.11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73393.53</v>
          </cell>
          <cell r="AH539">
            <v>0</v>
          </cell>
          <cell r="AI539">
            <v>0</v>
          </cell>
        </row>
        <row r="540">
          <cell r="A540" t="str">
            <v>04967overtime</v>
          </cell>
          <cell r="B540" t="str">
            <v>Mass Ave</v>
          </cell>
          <cell r="C540" t="str">
            <v>Mass Ave</v>
          </cell>
          <cell r="D540" t="str">
            <v>16710</v>
          </cell>
          <cell r="E540" t="str">
            <v>New Customer Connection</v>
          </cell>
          <cell r="F540" t="str">
            <v>04967</v>
          </cell>
          <cell r="G540" t="str">
            <v>Boston Red Sox  175 Ipswich St, BOS</v>
          </cell>
          <cell r="H540" t="str">
            <v>overtime</v>
          </cell>
          <cell r="I540">
            <v>643.86</v>
          </cell>
          <cell r="J540">
            <v>0</v>
          </cell>
          <cell r="K540">
            <v>7583.59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8227.4500000000007</v>
          </cell>
          <cell r="AH540">
            <v>0</v>
          </cell>
          <cell r="AI540">
            <v>0</v>
          </cell>
        </row>
        <row r="541">
          <cell r="A541" t="str">
            <v>04967total</v>
          </cell>
          <cell r="B541" t="str">
            <v>Mass Ave</v>
          </cell>
          <cell r="C541" t="str">
            <v>Mass Ave</v>
          </cell>
          <cell r="D541" t="str">
            <v>16710</v>
          </cell>
          <cell r="E541" t="str">
            <v>New Customer Connection</v>
          </cell>
          <cell r="F541" t="str">
            <v>04967</v>
          </cell>
          <cell r="G541" t="str">
            <v>Boston Red Sox  175 Ipswich St, BOS</v>
          </cell>
          <cell r="H541" t="str">
            <v>total</v>
          </cell>
          <cell r="I541">
            <v>78481.899999999994</v>
          </cell>
          <cell r="J541">
            <v>5538.2600000000093</v>
          </cell>
          <cell r="K541">
            <v>22945.98</v>
          </cell>
          <cell r="L541">
            <v>9979.02</v>
          </cell>
          <cell r="M541">
            <v>-5371.7900000000081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111573.37</v>
          </cell>
          <cell r="AH541">
            <v>0</v>
          </cell>
          <cell r="AI541">
            <v>0</v>
          </cell>
        </row>
        <row r="542">
          <cell r="A542" t="str">
            <v>04968benefits</v>
          </cell>
          <cell r="B542" t="str">
            <v>Mass Ave</v>
          </cell>
          <cell r="C542" t="str">
            <v>Mass Ave</v>
          </cell>
          <cell r="D542" t="str">
            <v>16710</v>
          </cell>
          <cell r="E542" t="str">
            <v>New Customer Connection</v>
          </cell>
          <cell r="F542" t="str">
            <v>04968</v>
          </cell>
          <cell r="G542" t="str">
            <v>Beacon Capital Partners Midway St, S-B</v>
          </cell>
          <cell r="H542" t="str">
            <v>benefits</v>
          </cell>
          <cell r="I542">
            <v>0</v>
          </cell>
          <cell r="J542">
            <v>0</v>
          </cell>
          <cell r="K542">
            <v>1226.19</v>
          </cell>
          <cell r="L542">
            <v>722.36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1948.5500000000002</v>
          </cell>
          <cell r="AH542">
            <v>0</v>
          </cell>
          <cell r="AI542">
            <v>0</v>
          </cell>
        </row>
        <row r="543">
          <cell r="A543" t="str">
            <v>04968imo</v>
          </cell>
          <cell r="B543" t="str">
            <v>Mass Ave</v>
          </cell>
          <cell r="C543" t="str">
            <v>Mass Ave</v>
          </cell>
          <cell r="D543" t="str">
            <v>16710</v>
          </cell>
          <cell r="E543" t="str">
            <v>New Customer Connection</v>
          </cell>
          <cell r="F543" t="str">
            <v>04968</v>
          </cell>
          <cell r="G543" t="str">
            <v>Beacon Capital Partners Midway St, S-B</v>
          </cell>
          <cell r="H543" t="str">
            <v>imo</v>
          </cell>
          <cell r="I543">
            <v>385.43</v>
          </cell>
          <cell r="J543">
            <v>0</v>
          </cell>
          <cell r="K543">
            <v>70678.8</v>
          </cell>
          <cell r="L543">
            <v>1139.4300000000076</v>
          </cell>
          <cell r="M543">
            <v>10705</v>
          </cell>
          <cell r="N543">
            <v>6690.25</v>
          </cell>
          <cell r="O543">
            <v>793.69999999999709</v>
          </cell>
          <cell r="P543">
            <v>11938.09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102330.7</v>
          </cell>
          <cell r="AH543">
            <v>0</v>
          </cell>
          <cell r="AI543">
            <v>0</v>
          </cell>
        </row>
        <row r="544">
          <cell r="A544" t="str">
            <v>04968invoice</v>
          </cell>
          <cell r="B544" t="str">
            <v>Mass Ave</v>
          </cell>
          <cell r="C544" t="str">
            <v>Mass Ave</v>
          </cell>
          <cell r="D544" t="str">
            <v>16710</v>
          </cell>
          <cell r="E544" t="str">
            <v>New Customer Connection</v>
          </cell>
          <cell r="F544" t="str">
            <v>04968</v>
          </cell>
          <cell r="G544" t="str">
            <v>Beacon Capital Partners Midway St, S-B</v>
          </cell>
          <cell r="H544" t="str">
            <v>invoice</v>
          </cell>
          <cell r="I544">
            <v>0</v>
          </cell>
          <cell r="J544">
            <v>0</v>
          </cell>
          <cell r="K544">
            <v>53069.75</v>
          </cell>
          <cell r="L544">
            <v>0</v>
          </cell>
          <cell r="M544">
            <v>10705</v>
          </cell>
          <cell r="N544">
            <v>6690.25</v>
          </cell>
          <cell r="O544">
            <v>0</v>
          </cell>
          <cell r="P544">
            <v>11938.09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82403.09</v>
          </cell>
          <cell r="AH544">
            <v>0</v>
          </cell>
          <cell r="AI544">
            <v>0</v>
          </cell>
        </row>
        <row r="545">
          <cell r="A545" t="str">
            <v>04968labor</v>
          </cell>
          <cell r="B545" t="str">
            <v>Mass Ave</v>
          </cell>
          <cell r="C545" t="str">
            <v>Mass Ave</v>
          </cell>
          <cell r="D545" t="str">
            <v>16710</v>
          </cell>
          <cell r="E545" t="str">
            <v>New Customer Connection</v>
          </cell>
          <cell r="F545" t="str">
            <v>04968</v>
          </cell>
          <cell r="G545" t="str">
            <v>Beacon Capital Partners Midway St, S-B</v>
          </cell>
          <cell r="H545" t="str">
            <v>labor</v>
          </cell>
          <cell r="I545">
            <v>0</v>
          </cell>
          <cell r="J545">
            <v>0</v>
          </cell>
          <cell r="K545">
            <v>1926.44</v>
          </cell>
          <cell r="L545">
            <v>1128.68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3055.12</v>
          </cell>
          <cell r="AH545">
            <v>0</v>
          </cell>
          <cell r="AI545">
            <v>0</v>
          </cell>
        </row>
        <row r="546">
          <cell r="A546" t="str">
            <v>04968material</v>
          </cell>
          <cell r="B546" t="str">
            <v>Mass Ave</v>
          </cell>
          <cell r="C546" t="str">
            <v>Mass Ave</v>
          </cell>
          <cell r="D546" t="str">
            <v>16710</v>
          </cell>
          <cell r="E546" t="str">
            <v>New Customer Connection</v>
          </cell>
          <cell r="F546" t="str">
            <v>04968</v>
          </cell>
          <cell r="G546" t="str">
            <v>Beacon Capital Partners Midway St, S-B</v>
          </cell>
          <cell r="H546" t="str">
            <v>material</v>
          </cell>
          <cell r="I546">
            <v>385.43</v>
          </cell>
          <cell r="J546">
            <v>0</v>
          </cell>
          <cell r="K546">
            <v>17609.05</v>
          </cell>
          <cell r="L546">
            <v>1139.43</v>
          </cell>
          <cell r="M546">
            <v>0</v>
          </cell>
          <cell r="N546">
            <v>0</v>
          </cell>
          <cell r="O546">
            <v>793.70000000000073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19927.61</v>
          </cell>
          <cell r="AH546">
            <v>0</v>
          </cell>
          <cell r="AI546">
            <v>0</v>
          </cell>
        </row>
        <row r="547">
          <cell r="A547" t="str">
            <v>04968overtime</v>
          </cell>
          <cell r="B547" t="str">
            <v>Mass Ave</v>
          </cell>
          <cell r="C547" t="str">
            <v>Mass Ave</v>
          </cell>
          <cell r="D547" t="str">
            <v>16710</v>
          </cell>
          <cell r="E547" t="str">
            <v>New Customer Connection</v>
          </cell>
          <cell r="F547" t="str">
            <v>04968</v>
          </cell>
          <cell r="G547" t="str">
            <v>Beacon Capital Partners Midway St, S-B</v>
          </cell>
          <cell r="H547" t="str">
            <v>overtime</v>
          </cell>
          <cell r="I547">
            <v>117.05</v>
          </cell>
          <cell r="J547">
            <v>0</v>
          </cell>
          <cell r="K547">
            <v>350.26</v>
          </cell>
          <cell r="L547">
            <v>236.14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703.45</v>
          </cell>
          <cell r="AH547">
            <v>0</v>
          </cell>
          <cell r="AI547">
            <v>0</v>
          </cell>
        </row>
        <row r="548">
          <cell r="A548" t="str">
            <v>04968total</v>
          </cell>
          <cell r="B548" t="str">
            <v>Mass Ave</v>
          </cell>
          <cell r="C548" t="str">
            <v>Mass Ave</v>
          </cell>
          <cell r="D548" t="str">
            <v>16710</v>
          </cell>
          <cell r="E548" t="str">
            <v>New Customer Connection</v>
          </cell>
          <cell r="F548" t="str">
            <v>04968</v>
          </cell>
          <cell r="G548" t="str">
            <v>Beacon Capital Partners Midway St, S-B</v>
          </cell>
          <cell r="H548" t="str">
            <v>total</v>
          </cell>
          <cell r="I548">
            <v>502.48</v>
          </cell>
          <cell r="J548">
            <v>0</v>
          </cell>
          <cell r="K548">
            <v>74181.69</v>
          </cell>
          <cell r="L548">
            <v>3226.61</v>
          </cell>
          <cell r="M548">
            <v>10705</v>
          </cell>
          <cell r="N548">
            <v>6690.25</v>
          </cell>
          <cell r="O548">
            <v>793.69999999999709</v>
          </cell>
          <cell r="P548">
            <v>11938.09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108037.81999999999</v>
          </cell>
          <cell r="AH548">
            <v>0</v>
          </cell>
          <cell r="AI548">
            <v>0</v>
          </cell>
        </row>
        <row r="549">
          <cell r="A549" t="str">
            <v>04969benefits</v>
          </cell>
          <cell r="B549" t="str">
            <v>Mass Ave</v>
          </cell>
          <cell r="C549" t="str">
            <v>Mass Ave</v>
          </cell>
          <cell r="D549" t="str">
            <v>16710</v>
          </cell>
          <cell r="E549" t="str">
            <v>New Customer Connection</v>
          </cell>
          <cell r="F549" t="str">
            <v>04969</v>
          </cell>
          <cell r="G549" t="str">
            <v>MBTA - Shawmut Sta  Centre St, DOR</v>
          </cell>
          <cell r="H549" t="str">
            <v>benefits</v>
          </cell>
          <cell r="I549">
            <v>0</v>
          </cell>
          <cell r="J549">
            <v>39.090000000000003</v>
          </cell>
          <cell r="K549">
            <v>215</v>
          </cell>
          <cell r="L549">
            <v>78.180000000000007</v>
          </cell>
          <cell r="M549">
            <v>0</v>
          </cell>
          <cell r="N549">
            <v>978.52</v>
          </cell>
          <cell r="O549">
            <v>0</v>
          </cell>
          <cell r="P549">
            <v>611.54</v>
          </cell>
          <cell r="Q549">
            <v>642.54999999999995</v>
          </cell>
          <cell r="R549">
            <v>981.58</v>
          </cell>
          <cell r="S549">
            <v>968.84</v>
          </cell>
          <cell r="T549">
            <v>3154.89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7670.1900000000005</v>
          </cell>
          <cell r="AH549">
            <v>0</v>
          </cell>
          <cell r="AI549">
            <v>0</v>
          </cell>
        </row>
        <row r="550">
          <cell r="A550" t="str">
            <v>04969imo</v>
          </cell>
          <cell r="B550" t="str">
            <v>Mass Ave</v>
          </cell>
          <cell r="C550" t="str">
            <v>Mass Ave</v>
          </cell>
          <cell r="D550" t="str">
            <v>16710</v>
          </cell>
          <cell r="E550" t="str">
            <v>New Customer Connection</v>
          </cell>
          <cell r="F550" t="str">
            <v>04969</v>
          </cell>
          <cell r="G550" t="str">
            <v>MBTA - Shawmut Sta  Centre St, DOR</v>
          </cell>
          <cell r="H550" t="str">
            <v>imo</v>
          </cell>
          <cell r="I550">
            <v>78.67</v>
          </cell>
          <cell r="J550">
            <v>0</v>
          </cell>
          <cell r="K550">
            <v>0</v>
          </cell>
          <cell r="L550">
            <v>2056.04</v>
          </cell>
          <cell r="M550">
            <v>0</v>
          </cell>
          <cell r="N550">
            <v>3665.8</v>
          </cell>
          <cell r="O550">
            <v>0</v>
          </cell>
          <cell r="P550">
            <v>5256.3</v>
          </cell>
          <cell r="Q550">
            <v>-3639.72</v>
          </cell>
          <cell r="R550">
            <v>0</v>
          </cell>
          <cell r="S550">
            <v>760.19</v>
          </cell>
          <cell r="T550">
            <v>1158.74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9336.0200000000023</v>
          </cell>
          <cell r="AH550">
            <v>0</v>
          </cell>
          <cell r="AI550">
            <v>0</v>
          </cell>
        </row>
        <row r="551">
          <cell r="A551" t="str">
            <v>04969invoice</v>
          </cell>
          <cell r="B551" t="str">
            <v>Mass Ave</v>
          </cell>
          <cell r="C551" t="str">
            <v>Mass Ave</v>
          </cell>
          <cell r="D551" t="str">
            <v>16710</v>
          </cell>
          <cell r="E551" t="str">
            <v>New Customer Connection</v>
          </cell>
          <cell r="F551" t="str">
            <v>04969</v>
          </cell>
          <cell r="G551" t="str">
            <v>MBTA - Shawmut Sta  Centre St, DOR</v>
          </cell>
          <cell r="H551" t="str">
            <v>invoice</v>
          </cell>
          <cell r="I551">
            <v>0</v>
          </cell>
          <cell r="J551">
            <v>0</v>
          </cell>
          <cell r="K551">
            <v>0</v>
          </cell>
          <cell r="L551">
            <v>2056.04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2056.04</v>
          </cell>
          <cell r="AH551">
            <v>0</v>
          </cell>
          <cell r="AI551">
            <v>0</v>
          </cell>
        </row>
        <row r="552">
          <cell r="A552" t="str">
            <v>04969labor</v>
          </cell>
          <cell r="B552" t="str">
            <v>Mass Ave</v>
          </cell>
          <cell r="C552" t="str">
            <v>Mass Ave</v>
          </cell>
          <cell r="D552" t="str">
            <v>16710</v>
          </cell>
          <cell r="E552" t="str">
            <v>New Customer Connection</v>
          </cell>
          <cell r="F552" t="str">
            <v>04969</v>
          </cell>
          <cell r="G552" t="str">
            <v>MBTA - Shawmut Sta  Centre St, DOR</v>
          </cell>
          <cell r="H552" t="str">
            <v>labor</v>
          </cell>
          <cell r="I552">
            <v>0</v>
          </cell>
          <cell r="J552">
            <v>63.08</v>
          </cell>
          <cell r="K552">
            <v>345.52</v>
          </cell>
          <cell r="L552">
            <v>122.16</v>
          </cell>
          <cell r="M552">
            <v>0</v>
          </cell>
          <cell r="N552">
            <v>1559.82</v>
          </cell>
          <cell r="O552">
            <v>0</v>
          </cell>
          <cell r="P552">
            <v>955.52</v>
          </cell>
          <cell r="Q552">
            <v>1161.5899999999999</v>
          </cell>
          <cell r="R552">
            <v>1535.88</v>
          </cell>
          <cell r="S552">
            <v>1513.82</v>
          </cell>
          <cell r="T552">
            <v>5188.63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12446.02</v>
          </cell>
          <cell r="AH552">
            <v>0</v>
          </cell>
          <cell r="AI552">
            <v>0</v>
          </cell>
        </row>
        <row r="553">
          <cell r="A553" t="str">
            <v>04969material</v>
          </cell>
          <cell r="B553" t="str">
            <v>Mass Ave</v>
          </cell>
          <cell r="C553" t="str">
            <v>Mass Ave</v>
          </cell>
          <cell r="D553" t="str">
            <v>16710</v>
          </cell>
          <cell r="E553" t="str">
            <v>New Customer Connection</v>
          </cell>
          <cell r="F553" t="str">
            <v>04969</v>
          </cell>
          <cell r="G553" t="str">
            <v>MBTA - Shawmut Sta  Centre St, DOR</v>
          </cell>
          <cell r="H553" t="str">
            <v>material</v>
          </cell>
          <cell r="I553">
            <v>78.67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3665.8</v>
          </cell>
          <cell r="O553">
            <v>0</v>
          </cell>
          <cell r="P553">
            <v>5256.3</v>
          </cell>
          <cell r="Q553">
            <v>-3639.72</v>
          </cell>
          <cell r="R553">
            <v>0</v>
          </cell>
          <cell r="S553">
            <v>760.19</v>
          </cell>
          <cell r="T553">
            <v>1158.74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7279.9800000000014</v>
          </cell>
          <cell r="AH553">
            <v>0</v>
          </cell>
          <cell r="AI553">
            <v>0</v>
          </cell>
        </row>
        <row r="554">
          <cell r="A554" t="str">
            <v>04969overtime</v>
          </cell>
          <cell r="B554" t="str">
            <v>Mass Ave</v>
          </cell>
          <cell r="C554" t="str">
            <v>Mass Ave</v>
          </cell>
          <cell r="D554" t="str">
            <v>16710</v>
          </cell>
          <cell r="E554" t="str">
            <v>New Customer Connection</v>
          </cell>
          <cell r="F554" t="str">
            <v>04969</v>
          </cell>
          <cell r="G554" t="str">
            <v>MBTA - Shawmut Sta  Centre St, DOR</v>
          </cell>
          <cell r="H554" t="str">
            <v>overtime</v>
          </cell>
          <cell r="I554">
            <v>0</v>
          </cell>
          <cell r="J554">
            <v>0</v>
          </cell>
          <cell r="K554">
            <v>93.46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1047.1199999999999</v>
          </cell>
          <cell r="R554">
            <v>0</v>
          </cell>
          <cell r="S554">
            <v>156.59</v>
          </cell>
          <cell r="T554">
            <v>7734.35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9031.52</v>
          </cell>
          <cell r="AH554">
            <v>0</v>
          </cell>
          <cell r="AI554">
            <v>0</v>
          </cell>
        </row>
        <row r="555">
          <cell r="A555" t="str">
            <v>04969total</v>
          </cell>
          <cell r="B555" t="str">
            <v>Mass Ave</v>
          </cell>
          <cell r="C555" t="str">
            <v>Mass Ave</v>
          </cell>
          <cell r="D555" t="str">
            <v>16710</v>
          </cell>
          <cell r="E555" t="str">
            <v>New Customer Connection</v>
          </cell>
          <cell r="F555" t="str">
            <v>04969</v>
          </cell>
          <cell r="G555" t="str">
            <v>MBTA - Shawmut Sta  Centre St, DOR</v>
          </cell>
          <cell r="H555" t="str">
            <v>total</v>
          </cell>
          <cell r="I555">
            <v>78.67</v>
          </cell>
          <cell r="J555">
            <v>102.17</v>
          </cell>
          <cell r="K555">
            <v>653.98</v>
          </cell>
          <cell r="L555">
            <v>2256.38</v>
          </cell>
          <cell r="M555">
            <v>0</v>
          </cell>
          <cell r="N555">
            <v>6204.14</v>
          </cell>
          <cell r="O555">
            <v>0</v>
          </cell>
          <cell r="P555">
            <v>6823.36</v>
          </cell>
          <cell r="Q555">
            <v>-788.46000000000095</v>
          </cell>
          <cell r="R555">
            <v>2517.46</v>
          </cell>
          <cell r="S555">
            <v>3399.44</v>
          </cell>
          <cell r="T555">
            <v>17236.61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38483.75</v>
          </cell>
          <cell r="AH555">
            <v>0</v>
          </cell>
          <cell r="AI555">
            <v>0</v>
          </cell>
        </row>
        <row r="556">
          <cell r="A556" t="str">
            <v>04970benefits</v>
          </cell>
          <cell r="B556" t="str">
            <v>Mass Ave</v>
          </cell>
          <cell r="C556" t="str">
            <v>Mass Ave</v>
          </cell>
          <cell r="D556" t="str">
            <v>16710</v>
          </cell>
          <cell r="E556" t="str">
            <v>New Customer Connection</v>
          </cell>
          <cell r="F556" t="str">
            <v>04970</v>
          </cell>
          <cell r="G556" t="str">
            <v>Brigham &amp; Womens Hospital 75 Francis St, ROX</v>
          </cell>
          <cell r="H556" t="str">
            <v>benefits</v>
          </cell>
          <cell r="I556">
            <v>1272.8</v>
          </cell>
          <cell r="J556">
            <v>2022.62</v>
          </cell>
          <cell r="K556">
            <v>3577.78</v>
          </cell>
          <cell r="L556">
            <v>4039.19</v>
          </cell>
          <cell r="M556">
            <v>136.82</v>
          </cell>
          <cell r="N556">
            <v>0</v>
          </cell>
          <cell r="O556">
            <v>1563.63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12612.84</v>
          </cell>
          <cell r="AH556">
            <v>0</v>
          </cell>
          <cell r="AI556">
            <v>0</v>
          </cell>
        </row>
        <row r="557">
          <cell r="A557" t="str">
            <v>04970imo</v>
          </cell>
          <cell r="B557" t="str">
            <v>Mass Ave</v>
          </cell>
          <cell r="C557" t="str">
            <v>Mass Ave</v>
          </cell>
          <cell r="D557" t="str">
            <v>16710</v>
          </cell>
          <cell r="E557" t="str">
            <v>New Customer Connection</v>
          </cell>
          <cell r="F557" t="str">
            <v>04970</v>
          </cell>
          <cell r="G557" t="str">
            <v>Brigham &amp; Womens Hospital 75 Francis St, ROX</v>
          </cell>
          <cell r="H557" t="str">
            <v>imo</v>
          </cell>
          <cell r="I557">
            <v>72829.990000000005</v>
          </cell>
          <cell r="J557">
            <v>15153.31</v>
          </cell>
          <cell r="K557">
            <v>14418.54</v>
          </cell>
          <cell r="L557">
            <v>0</v>
          </cell>
          <cell r="M557">
            <v>0</v>
          </cell>
          <cell r="N557">
            <v>10397.969999999999</v>
          </cell>
          <cell r="O557">
            <v>3338.16</v>
          </cell>
          <cell r="P557">
            <v>0</v>
          </cell>
          <cell r="Q557">
            <v>0</v>
          </cell>
          <cell r="R557">
            <v>5343.5699999999924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121481.54</v>
          </cell>
          <cell r="AH557">
            <v>0</v>
          </cell>
          <cell r="AI557">
            <v>0</v>
          </cell>
        </row>
        <row r="558">
          <cell r="A558" t="str">
            <v>04970invoice</v>
          </cell>
          <cell r="B558" t="str">
            <v>Mass Ave</v>
          </cell>
          <cell r="C558" t="str">
            <v>Mass Ave</v>
          </cell>
          <cell r="D558" t="str">
            <v>16710</v>
          </cell>
          <cell r="E558" t="str">
            <v>New Customer Connection</v>
          </cell>
          <cell r="F558" t="str">
            <v>04970</v>
          </cell>
          <cell r="G558" t="str">
            <v>Brigham &amp; Womens Hospital 75 Francis St, ROX</v>
          </cell>
          <cell r="H558" t="str">
            <v>invoice</v>
          </cell>
          <cell r="I558">
            <v>50156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7804.81</v>
          </cell>
          <cell r="O558">
            <v>3338.16</v>
          </cell>
          <cell r="P558">
            <v>0</v>
          </cell>
          <cell r="Q558">
            <v>0</v>
          </cell>
          <cell r="R558">
            <v>5343.5699999999924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66642.539999999994</v>
          </cell>
          <cell r="AH558">
            <v>0</v>
          </cell>
          <cell r="AI558">
            <v>0</v>
          </cell>
        </row>
        <row r="559">
          <cell r="A559" t="str">
            <v>04970labor</v>
          </cell>
          <cell r="B559" t="str">
            <v>Mass Ave</v>
          </cell>
          <cell r="C559" t="str">
            <v>Mass Ave</v>
          </cell>
          <cell r="D559" t="str">
            <v>16710</v>
          </cell>
          <cell r="E559" t="str">
            <v>New Customer Connection</v>
          </cell>
          <cell r="F559" t="str">
            <v>04970</v>
          </cell>
          <cell r="G559" t="str">
            <v>Brigham &amp; Womens Hospital 75 Francis St, ROX</v>
          </cell>
          <cell r="H559" t="str">
            <v>labor</v>
          </cell>
          <cell r="I559">
            <v>2267.5</v>
          </cell>
          <cell r="J559">
            <v>3641.08</v>
          </cell>
          <cell r="K559">
            <v>5784.43</v>
          </cell>
          <cell r="L559">
            <v>6753.07</v>
          </cell>
          <cell r="M559">
            <v>213.77999999999884</v>
          </cell>
          <cell r="N559">
            <v>0</v>
          </cell>
          <cell r="O559">
            <v>2774.21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21434.07</v>
          </cell>
          <cell r="AH559">
            <v>0</v>
          </cell>
          <cell r="AI559">
            <v>0</v>
          </cell>
        </row>
        <row r="560">
          <cell r="A560" t="str">
            <v>04970material</v>
          </cell>
          <cell r="B560" t="str">
            <v>Mass Ave</v>
          </cell>
          <cell r="C560" t="str">
            <v>Mass Ave</v>
          </cell>
          <cell r="D560" t="str">
            <v>16710</v>
          </cell>
          <cell r="E560" t="str">
            <v>New Customer Connection</v>
          </cell>
          <cell r="F560" t="str">
            <v>04970</v>
          </cell>
          <cell r="G560" t="str">
            <v>Brigham &amp; Womens Hospital 75 Francis St, ROX</v>
          </cell>
          <cell r="H560" t="str">
            <v>material</v>
          </cell>
          <cell r="I560">
            <v>22673.99</v>
          </cell>
          <cell r="J560">
            <v>18793.310000000001</v>
          </cell>
          <cell r="K560">
            <v>14418.54</v>
          </cell>
          <cell r="L560">
            <v>0</v>
          </cell>
          <cell r="M560">
            <v>0</v>
          </cell>
          <cell r="N560">
            <v>2593.16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58479</v>
          </cell>
          <cell r="AH560">
            <v>0</v>
          </cell>
          <cell r="AI560">
            <v>0</v>
          </cell>
        </row>
        <row r="561">
          <cell r="A561" t="str">
            <v>04970other</v>
          </cell>
          <cell r="B561" t="str">
            <v>Mass Ave</v>
          </cell>
          <cell r="C561" t="str">
            <v>Mass Ave</v>
          </cell>
          <cell r="D561" t="str">
            <v>16710</v>
          </cell>
          <cell r="E561" t="str">
            <v>New Customer Connection</v>
          </cell>
          <cell r="F561" t="str">
            <v>04970</v>
          </cell>
          <cell r="G561" t="str">
            <v>Brigham &amp; Womens Hospital 75 Francis St, ROX</v>
          </cell>
          <cell r="H561" t="str">
            <v>other</v>
          </cell>
          <cell r="I561">
            <v>0</v>
          </cell>
          <cell r="J561">
            <v>-3640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-3640</v>
          </cell>
          <cell r="AH561">
            <v>0</v>
          </cell>
          <cell r="AI561">
            <v>0</v>
          </cell>
        </row>
        <row r="562">
          <cell r="A562" t="str">
            <v>04970overtime</v>
          </cell>
          <cell r="B562" t="str">
            <v>Mass Ave</v>
          </cell>
          <cell r="C562" t="str">
            <v>Mass Ave</v>
          </cell>
          <cell r="D562" t="str">
            <v>16710</v>
          </cell>
          <cell r="E562" t="str">
            <v>New Customer Connection</v>
          </cell>
          <cell r="F562" t="str">
            <v>04970</v>
          </cell>
          <cell r="G562" t="str">
            <v>Brigham &amp; Womens Hospital 75 Francis St, ROX</v>
          </cell>
          <cell r="H562" t="str">
            <v>overtime</v>
          </cell>
          <cell r="I562">
            <v>1236.75</v>
          </cell>
          <cell r="J562">
            <v>2346.02</v>
          </cell>
          <cell r="K562">
            <v>3903.64</v>
          </cell>
          <cell r="L562">
            <v>399.98</v>
          </cell>
          <cell r="M562">
            <v>0</v>
          </cell>
          <cell r="N562">
            <v>0</v>
          </cell>
          <cell r="O562">
            <v>4283.62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12170.009999999998</v>
          </cell>
          <cell r="AH562">
            <v>0</v>
          </cell>
          <cell r="AI562">
            <v>0</v>
          </cell>
        </row>
        <row r="563">
          <cell r="A563" t="str">
            <v>04970total</v>
          </cell>
          <cell r="B563" t="str">
            <v>Mass Ave</v>
          </cell>
          <cell r="C563" t="str">
            <v>Mass Ave</v>
          </cell>
          <cell r="D563" t="str">
            <v>16710</v>
          </cell>
          <cell r="E563" t="str">
            <v>New Customer Connection</v>
          </cell>
          <cell r="F563" t="str">
            <v>04970</v>
          </cell>
          <cell r="G563" t="str">
            <v>Brigham &amp; Womens Hospital 75 Francis St, ROX</v>
          </cell>
          <cell r="H563" t="str">
            <v>total</v>
          </cell>
          <cell r="I563">
            <v>77607.039999999994</v>
          </cell>
          <cell r="J563">
            <v>23163.03</v>
          </cell>
          <cell r="K563">
            <v>27684.39</v>
          </cell>
          <cell r="L563">
            <v>11192.24</v>
          </cell>
          <cell r="M563">
            <v>350.59999999997672</v>
          </cell>
          <cell r="N563">
            <v>10397.969999999999</v>
          </cell>
          <cell r="O563">
            <v>11959.62</v>
          </cell>
          <cell r="P563">
            <v>0</v>
          </cell>
          <cell r="Q563">
            <v>0</v>
          </cell>
          <cell r="R563">
            <v>5343.5699999999779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167698.45999999993</v>
          </cell>
          <cell r="AH563">
            <v>0</v>
          </cell>
          <cell r="AI563">
            <v>0</v>
          </cell>
        </row>
        <row r="564">
          <cell r="A564" t="str">
            <v>04971benefits</v>
          </cell>
          <cell r="B564" t="str">
            <v>Mass Ave</v>
          </cell>
          <cell r="C564" t="str">
            <v>Mass Ave</v>
          </cell>
          <cell r="D564" t="str">
            <v>16710</v>
          </cell>
          <cell r="E564" t="str">
            <v>New Customer Connection</v>
          </cell>
          <cell r="F564" t="str">
            <v>04971</v>
          </cell>
          <cell r="G564" t="str">
            <v>Cruz Development    Harvard Commons, DOR</v>
          </cell>
          <cell r="H564" t="str">
            <v>benefits</v>
          </cell>
          <cell r="I564">
            <v>5715.63</v>
          </cell>
          <cell r="J564">
            <v>1132.99</v>
          </cell>
          <cell r="K564">
            <v>79.720000000000255</v>
          </cell>
          <cell r="L564">
            <v>79.720000000000255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7008.06</v>
          </cell>
          <cell r="AH564">
            <v>0</v>
          </cell>
          <cell r="AI564">
            <v>0</v>
          </cell>
        </row>
        <row r="565">
          <cell r="A565" t="str">
            <v>04971imo</v>
          </cell>
          <cell r="B565" t="str">
            <v>Mass Ave</v>
          </cell>
          <cell r="C565" t="str">
            <v>Mass Ave</v>
          </cell>
          <cell r="D565" t="str">
            <v>16710</v>
          </cell>
          <cell r="E565" t="str">
            <v>New Customer Connection</v>
          </cell>
          <cell r="F565" t="str">
            <v>04971</v>
          </cell>
          <cell r="G565" t="str">
            <v>Cruz Development    Harvard Commons, DOR</v>
          </cell>
          <cell r="H565" t="str">
            <v>imo</v>
          </cell>
          <cell r="I565">
            <v>54.08</v>
          </cell>
          <cell r="J565">
            <v>4237.4799999999996</v>
          </cell>
          <cell r="K565">
            <v>4273.25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8564.81</v>
          </cell>
          <cell r="AH565">
            <v>0</v>
          </cell>
          <cell r="AI565">
            <v>0</v>
          </cell>
        </row>
        <row r="566">
          <cell r="A566" t="str">
            <v>04971invoice</v>
          </cell>
          <cell r="B566" t="str">
            <v>Mass Ave</v>
          </cell>
          <cell r="C566" t="str">
            <v>Mass Ave</v>
          </cell>
          <cell r="D566" t="str">
            <v>16710</v>
          </cell>
          <cell r="E566" t="str">
            <v>New Customer Connection</v>
          </cell>
          <cell r="F566" t="str">
            <v>04971</v>
          </cell>
          <cell r="G566" t="str">
            <v>Cruz Development    Harvard Commons, DOR</v>
          </cell>
          <cell r="H566" t="str">
            <v>invoice</v>
          </cell>
          <cell r="I566">
            <v>0</v>
          </cell>
          <cell r="J566">
            <v>0</v>
          </cell>
          <cell r="K566">
            <v>4273.25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4273.25</v>
          </cell>
          <cell r="AH566">
            <v>0</v>
          </cell>
          <cell r="AI566">
            <v>0</v>
          </cell>
        </row>
        <row r="567">
          <cell r="A567" t="str">
            <v>04971labor</v>
          </cell>
          <cell r="B567" t="str">
            <v>Mass Ave</v>
          </cell>
          <cell r="C567" t="str">
            <v>Mass Ave</v>
          </cell>
          <cell r="D567" t="str">
            <v>16710</v>
          </cell>
          <cell r="E567" t="str">
            <v>New Customer Connection</v>
          </cell>
          <cell r="F567" t="str">
            <v>04971</v>
          </cell>
          <cell r="G567" t="str">
            <v>Cruz Development    Harvard Commons, DOR</v>
          </cell>
          <cell r="H567" t="str">
            <v>labor</v>
          </cell>
          <cell r="I567">
            <v>7874.24</v>
          </cell>
          <cell r="J567">
            <v>1809.73</v>
          </cell>
          <cell r="K567">
            <v>125.64000000000124</v>
          </cell>
          <cell r="L567">
            <v>124.55999999999949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9934.17</v>
          </cell>
          <cell r="AH567">
            <v>0</v>
          </cell>
          <cell r="AI567">
            <v>0</v>
          </cell>
        </row>
        <row r="568">
          <cell r="A568" t="str">
            <v>04971material</v>
          </cell>
          <cell r="B568" t="str">
            <v>Mass Ave</v>
          </cell>
          <cell r="C568" t="str">
            <v>Mass Ave</v>
          </cell>
          <cell r="D568" t="str">
            <v>16710</v>
          </cell>
          <cell r="E568" t="str">
            <v>New Customer Connection</v>
          </cell>
          <cell r="F568" t="str">
            <v>04971</v>
          </cell>
          <cell r="G568" t="str">
            <v>Cruz Development    Harvard Commons, DOR</v>
          </cell>
          <cell r="H568" t="str">
            <v>material</v>
          </cell>
          <cell r="I568">
            <v>54.08</v>
          </cell>
          <cell r="J568">
            <v>4237.4799999999996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4291.5599999999995</v>
          </cell>
          <cell r="AH568">
            <v>0</v>
          </cell>
          <cell r="AI568">
            <v>0</v>
          </cell>
        </row>
        <row r="569">
          <cell r="A569" t="str">
            <v>04971overtime</v>
          </cell>
          <cell r="B569" t="str">
            <v>Mass Ave</v>
          </cell>
          <cell r="C569" t="str">
            <v>Mass Ave</v>
          </cell>
          <cell r="D569" t="str">
            <v>16710</v>
          </cell>
          <cell r="E569" t="str">
            <v>New Customer Connection</v>
          </cell>
          <cell r="F569" t="str">
            <v>04971</v>
          </cell>
          <cell r="G569" t="str">
            <v>Cruz Development    Harvard Commons, DOR</v>
          </cell>
          <cell r="H569" t="str">
            <v>overtime</v>
          </cell>
          <cell r="I569">
            <v>3902.56</v>
          </cell>
          <cell r="J569">
            <v>93.619999999999891</v>
          </cell>
          <cell r="K569">
            <v>375.8400000000006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4372.0200000000004</v>
          </cell>
          <cell r="AH569">
            <v>0</v>
          </cell>
          <cell r="AI569">
            <v>0</v>
          </cell>
        </row>
        <row r="570">
          <cell r="A570" t="str">
            <v>04971total</v>
          </cell>
          <cell r="B570" t="str">
            <v>Mass Ave</v>
          </cell>
          <cell r="C570" t="str">
            <v>Mass Ave</v>
          </cell>
          <cell r="D570" t="str">
            <v>16710</v>
          </cell>
          <cell r="E570" t="str">
            <v>New Customer Connection</v>
          </cell>
          <cell r="F570" t="str">
            <v>04971</v>
          </cell>
          <cell r="G570" t="str">
            <v>Cruz Development    Harvard Commons, DOR</v>
          </cell>
          <cell r="H570" t="str">
            <v>total</v>
          </cell>
          <cell r="I570">
            <v>17546.509999999998</v>
          </cell>
          <cell r="J570">
            <v>7273.82</v>
          </cell>
          <cell r="K570">
            <v>4854.45</v>
          </cell>
          <cell r="L570">
            <v>204.28000000000247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29879.06</v>
          </cell>
          <cell r="AH570">
            <v>0</v>
          </cell>
          <cell r="AI570">
            <v>0</v>
          </cell>
        </row>
        <row r="571">
          <cell r="A571" t="str">
            <v>04972benefits</v>
          </cell>
          <cell r="B571" t="str">
            <v>Mass Ave</v>
          </cell>
          <cell r="C571" t="str">
            <v>Mass Ave</v>
          </cell>
          <cell r="D571" t="str">
            <v>16710</v>
          </cell>
          <cell r="E571" t="str">
            <v>New Customer Connection</v>
          </cell>
          <cell r="F571" t="str">
            <v>04972</v>
          </cell>
          <cell r="G571" t="str">
            <v>BWSC  475 Albany Street, BOS</v>
          </cell>
          <cell r="H571" t="str">
            <v>benefits</v>
          </cell>
          <cell r="I571">
            <v>867.03</v>
          </cell>
          <cell r="J571">
            <v>592.76</v>
          </cell>
          <cell r="K571">
            <v>3072.16</v>
          </cell>
          <cell r="L571">
            <v>5876.18</v>
          </cell>
          <cell r="M571">
            <v>3733.34</v>
          </cell>
          <cell r="N571">
            <v>1986.91</v>
          </cell>
          <cell r="O571">
            <v>0</v>
          </cell>
          <cell r="P571">
            <v>2486.1</v>
          </cell>
          <cell r="Q571">
            <v>154.88999999999942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18769.37</v>
          </cell>
          <cell r="AH571">
            <v>0</v>
          </cell>
          <cell r="AI571">
            <v>0</v>
          </cell>
        </row>
        <row r="572">
          <cell r="A572" t="str">
            <v>04972imo</v>
          </cell>
          <cell r="B572" t="str">
            <v>Mass Ave</v>
          </cell>
          <cell r="C572" t="str">
            <v>Mass Ave</v>
          </cell>
          <cell r="D572" t="str">
            <v>16710</v>
          </cell>
          <cell r="E572" t="str">
            <v>New Customer Connection</v>
          </cell>
          <cell r="F572" t="str">
            <v>04972</v>
          </cell>
          <cell r="G572" t="str">
            <v>BWSC  475 Albany Street, BOS</v>
          </cell>
          <cell r="H572" t="str">
            <v>imo</v>
          </cell>
          <cell r="I572">
            <v>0</v>
          </cell>
          <cell r="J572">
            <v>36340</v>
          </cell>
          <cell r="K572">
            <v>63273.35</v>
          </cell>
          <cell r="L572">
            <v>-17684.93</v>
          </cell>
          <cell r="M572">
            <v>1639.67</v>
          </cell>
          <cell r="N572">
            <v>3320.02</v>
          </cell>
          <cell r="O572">
            <v>0</v>
          </cell>
          <cell r="P572">
            <v>36975.5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123863.61000000002</v>
          </cell>
          <cell r="AH572">
            <v>0</v>
          </cell>
          <cell r="AI572">
            <v>0</v>
          </cell>
        </row>
        <row r="573">
          <cell r="A573" t="str">
            <v>04972invoice</v>
          </cell>
          <cell r="B573" t="str">
            <v>Mass Ave</v>
          </cell>
          <cell r="C573" t="str">
            <v>Mass Ave</v>
          </cell>
          <cell r="D573" t="str">
            <v>16710</v>
          </cell>
          <cell r="E573" t="str">
            <v>New Customer Connection</v>
          </cell>
          <cell r="F573" t="str">
            <v>04972</v>
          </cell>
          <cell r="G573" t="str">
            <v>BWSC  475 Albany Street, BOS</v>
          </cell>
          <cell r="H573" t="str">
            <v>invoice</v>
          </cell>
          <cell r="I573">
            <v>0</v>
          </cell>
          <cell r="J573">
            <v>36340</v>
          </cell>
          <cell r="K573">
            <v>4881.29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41221.29</v>
          </cell>
          <cell r="AH573">
            <v>0</v>
          </cell>
          <cell r="AI573">
            <v>0</v>
          </cell>
        </row>
        <row r="574">
          <cell r="A574" t="str">
            <v>04972labor</v>
          </cell>
          <cell r="B574" t="str">
            <v>Mass Ave</v>
          </cell>
          <cell r="C574" t="str">
            <v>Mass Ave</v>
          </cell>
          <cell r="D574" t="str">
            <v>16710</v>
          </cell>
          <cell r="E574" t="str">
            <v>New Customer Connection</v>
          </cell>
          <cell r="F574" t="str">
            <v>04972</v>
          </cell>
          <cell r="G574" t="str">
            <v>BWSC  475 Albany Street, BOS</v>
          </cell>
          <cell r="H574" t="str">
            <v>labor</v>
          </cell>
          <cell r="I574">
            <v>1245.6400000000001</v>
          </cell>
          <cell r="J574">
            <v>930.83</v>
          </cell>
          <cell r="K574">
            <v>5013.8</v>
          </cell>
          <cell r="L574">
            <v>9260.64</v>
          </cell>
          <cell r="M574">
            <v>5855</v>
          </cell>
          <cell r="N574">
            <v>3104.6</v>
          </cell>
          <cell r="O574">
            <v>0</v>
          </cell>
          <cell r="P574">
            <v>4129</v>
          </cell>
          <cell r="Q574">
            <v>233.95000000000073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29773.46</v>
          </cell>
          <cell r="AH574">
            <v>0</v>
          </cell>
          <cell r="AI574">
            <v>0</v>
          </cell>
        </row>
        <row r="575">
          <cell r="A575" t="str">
            <v>04972material</v>
          </cell>
          <cell r="B575" t="str">
            <v>Mass Ave</v>
          </cell>
          <cell r="C575" t="str">
            <v>Mass Ave</v>
          </cell>
          <cell r="D575" t="str">
            <v>16710</v>
          </cell>
          <cell r="E575" t="str">
            <v>New Customer Connection</v>
          </cell>
          <cell r="F575" t="str">
            <v>04972</v>
          </cell>
          <cell r="G575" t="str">
            <v>BWSC  475 Albany Street, BOS</v>
          </cell>
          <cell r="H575" t="str">
            <v>material</v>
          </cell>
          <cell r="I575">
            <v>0</v>
          </cell>
          <cell r="J575">
            <v>0</v>
          </cell>
          <cell r="K575">
            <v>58392.06</v>
          </cell>
          <cell r="L575">
            <v>-17684.93</v>
          </cell>
          <cell r="M575">
            <v>1639.6700000000055</v>
          </cell>
          <cell r="N575">
            <v>3320.02</v>
          </cell>
          <cell r="O575">
            <v>0</v>
          </cell>
          <cell r="P575">
            <v>36975.5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82642.320000000007</v>
          </cell>
          <cell r="AH575">
            <v>0</v>
          </cell>
          <cell r="AI575">
            <v>0</v>
          </cell>
        </row>
        <row r="576">
          <cell r="A576" t="str">
            <v>04972overtime</v>
          </cell>
          <cell r="B576" t="str">
            <v>Mass Ave</v>
          </cell>
          <cell r="C576" t="str">
            <v>Mass Ave</v>
          </cell>
          <cell r="D576" t="str">
            <v>16710</v>
          </cell>
          <cell r="E576" t="str">
            <v>New Customer Connection</v>
          </cell>
          <cell r="F576" t="str">
            <v>04972</v>
          </cell>
          <cell r="G576" t="str">
            <v>BWSC  475 Albany Street, BOS</v>
          </cell>
          <cell r="H576" t="str">
            <v>overtime</v>
          </cell>
          <cell r="I576">
            <v>328.56</v>
          </cell>
          <cell r="J576">
            <v>93.94</v>
          </cell>
          <cell r="K576">
            <v>1029.8800000000001</v>
          </cell>
          <cell r="L576">
            <v>3566.39</v>
          </cell>
          <cell r="M576">
            <v>1554.9</v>
          </cell>
          <cell r="N576">
            <v>0</v>
          </cell>
          <cell r="O576">
            <v>0</v>
          </cell>
          <cell r="P576">
            <v>7584.84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14158.51</v>
          </cell>
          <cell r="AH576">
            <v>0</v>
          </cell>
          <cell r="AI576">
            <v>0</v>
          </cell>
        </row>
        <row r="577">
          <cell r="A577" t="str">
            <v>04972total</v>
          </cell>
          <cell r="B577" t="str">
            <v>Mass Ave</v>
          </cell>
          <cell r="C577" t="str">
            <v>Mass Ave</v>
          </cell>
          <cell r="D577" t="str">
            <v>16710</v>
          </cell>
          <cell r="E577" t="str">
            <v>New Customer Connection</v>
          </cell>
          <cell r="F577" t="str">
            <v>04972</v>
          </cell>
          <cell r="G577" t="str">
            <v>BWSC  475 Albany Street, BOS</v>
          </cell>
          <cell r="H577" t="str">
            <v>total</v>
          </cell>
          <cell r="I577">
            <v>2441.23</v>
          </cell>
          <cell r="J577">
            <v>37957.53</v>
          </cell>
          <cell r="K577">
            <v>72389.19</v>
          </cell>
          <cell r="L577">
            <v>1018.28</v>
          </cell>
          <cell r="M577">
            <v>12782.91</v>
          </cell>
          <cell r="N577">
            <v>8411.5300000000134</v>
          </cell>
          <cell r="O577">
            <v>0</v>
          </cell>
          <cell r="P577">
            <v>51175.44</v>
          </cell>
          <cell r="Q577">
            <v>388.84000000002561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186564.95000000007</v>
          </cell>
          <cell r="AH577">
            <v>0</v>
          </cell>
          <cell r="AI577">
            <v>0</v>
          </cell>
        </row>
        <row r="578">
          <cell r="A578" t="str">
            <v>04988benefits</v>
          </cell>
          <cell r="B578" t="str">
            <v>Mass Ave</v>
          </cell>
          <cell r="C578" t="str">
            <v>Mass Ave</v>
          </cell>
          <cell r="D578" t="str">
            <v>16710</v>
          </cell>
          <cell r="E578" t="str">
            <v>New Customer Connection</v>
          </cell>
          <cell r="F578" t="str">
            <v>04988</v>
          </cell>
          <cell r="G578" t="str">
            <v>Wentworth Institute 555 Huntington Ave, Rox</v>
          </cell>
          <cell r="H578" t="str">
            <v>benefits</v>
          </cell>
          <cell r="I578">
            <v>45.2</v>
          </cell>
          <cell r="J578">
            <v>806.01</v>
          </cell>
          <cell r="K578">
            <v>6009.85</v>
          </cell>
          <cell r="L578">
            <v>2583.87</v>
          </cell>
          <cell r="M578">
            <v>1193.3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1262.2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11900.43</v>
          </cell>
          <cell r="AH578">
            <v>0</v>
          </cell>
          <cell r="AI578">
            <v>0</v>
          </cell>
        </row>
        <row r="579">
          <cell r="A579" t="str">
            <v>04988imo</v>
          </cell>
          <cell r="B579" t="str">
            <v>Mass Ave</v>
          </cell>
          <cell r="C579" t="str">
            <v>Mass Ave</v>
          </cell>
          <cell r="D579" t="str">
            <v>16710</v>
          </cell>
          <cell r="E579" t="str">
            <v>New Customer Connection</v>
          </cell>
          <cell r="F579" t="str">
            <v>04988</v>
          </cell>
          <cell r="G579" t="str">
            <v>Wentworth Institute 555 Huntington Ave, Rox</v>
          </cell>
          <cell r="H579" t="str">
            <v>imo</v>
          </cell>
          <cell r="I579">
            <v>-70554</v>
          </cell>
          <cell r="J579">
            <v>45440.73</v>
          </cell>
          <cell r="K579">
            <v>19628.38</v>
          </cell>
          <cell r="L579">
            <v>8319.7099999999991</v>
          </cell>
          <cell r="M579">
            <v>1380.51</v>
          </cell>
          <cell r="N579">
            <v>0</v>
          </cell>
          <cell r="O579">
            <v>0</v>
          </cell>
          <cell r="P579">
            <v>9773.5499999999993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13988.880000000003</v>
          </cell>
          <cell r="AH579">
            <v>0</v>
          </cell>
          <cell r="AI579">
            <v>0</v>
          </cell>
        </row>
        <row r="580">
          <cell r="A580" t="str">
            <v>04988invoice</v>
          </cell>
          <cell r="B580" t="str">
            <v>Mass Ave</v>
          </cell>
          <cell r="C580" t="str">
            <v>Mass Ave</v>
          </cell>
          <cell r="D580" t="str">
            <v>16710</v>
          </cell>
          <cell r="E580" t="str">
            <v>New Customer Connection</v>
          </cell>
          <cell r="F580" t="str">
            <v>04988</v>
          </cell>
          <cell r="G580" t="str">
            <v>Wentworth Institute 555 Huntington Ave, Rox</v>
          </cell>
          <cell r="H580" t="str">
            <v>invoice</v>
          </cell>
          <cell r="I580">
            <v>-70554</v>
          </cell>
          <cell r="J580">
            <v>0</v>
          </cell>
          <cell r="K580">
            <v>0</v>
          </cell>
          <cell r="L580">
            <v>4483.0099999999948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-66070.990000000005</v>
          </cell>
          <cell r="AH580">
            <v>0</v>
          </cell>
          <cell r="AI580">
            <v>0</v>
          </cell>
        </row>
        <row r="581">
          <cell r="A581" t="str">
            <v>04988labor</v>
          </cell>
          <cell r="B581" t="str">
            <v>Mass Ave</v>
          </cell>
          <cell r="C581" t="str">
            <v>Mass Ave</v>
          </cell>
          <cell r="D581" t="str">
            <v>16710</v>
          </cell>
          <cell r="E581" t="str">
            <v>New Customer Connection</v>
          </cell>
          <cell r="F581" t="str">
            <v>04988</v>
          </cell>
          <cell r="G581" t="str">
            <v>Wentworth Institute 555 Huntington Ave, Rox</v>
          </cell>
          <cell r="H581" t="str">
            <v>labor</v>
          </cell>
          <cell r="I581">
            <v>63.32</v>
          </cell>
          <cell r="J581">
            <v>1282.95</v>
          </cell>
          <cell r="K581">
            <v>9872.34</v>
          </cell>
          <cell r="L581">
            <v>4239.3999999999996</v>
          </cell>
          <cell r="M581">
            <v>1888.66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2235.5100000000002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19582.18</v>
          </cell>
          <cell r="AH581">
            <v>0</v>
          </cell>
          <cell r="AI581">
            <v>0</v>
          </cell>
        </row>
        <row r="582">
          <cell r="A582" t="str">
            <v>04988material</v>
          </cell>
          <cell r="B582" t="str">
            <v>Mass Ave</v>
          </cell>
          <cell r="C582" t="str">
            <v>Mass Ave</v>
          </cell>
          <cell r="D582" t="str">
            <v>16710</v>
          </cell>
          <cell r="E582" t="str">
            <v>New Customer Connection</v>
          </cell>
          <cell r="F582" t="str">
            <v>04988</v>
          </cell>
          <cell r="G582" t="str">
            <v>Wentworth Institute 555 Huntington Ave, Rox</v>
          </cell>
          <cell r="H582" t="str">
            <v>material</v>
          </cell>
          <cell r="I582">
            <v>0</v>
          </cell>
          <cell r="J582">
            <v>45440.73</v>
          </cell>
          <cell r="K582">
            <v>19628.38</v>
          </cell>
          <cell r="L582">
            <v>3836.7</v>
          </cell>
          <cell r="M582">
            <v>1380.5100000000093</v>
          </cell>
          <cell r="N582">
            <v>0</v>
          </cell>
          <cell r="O582">
            <v>0</v>
          </cell>
          <cell r="P582">
            <v>9773.5499999999884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80059.87</v>
          </cell>
          <cell r="AH582">
            <v>0</v>
          </cell>
          <cell r="AI582">
            <v>0</v>
          </cell>
        </row>
        <row r="583">
          <cell r="A583" t="str">
            <v>04988overtime</v>
          </cell>
          <cell r="B583" t="str">
            <v>Mass Ave</v>
          </cell>
          <cell r="C583" t="str">
            <v>Mass Ave</v>
          </cell>
          <cell r="D583" t="str">
            <v>16710</v>
          </cell>
          <cell r="E583" t="str">
            <v>New Customer Connection</v>
          </cell>
          <cell r="F583" t="str">
            <v>04988</v>
          </cell>
          <cell r="G583" t="str">
            <v>Wentworth Institute 555 Huntington Ave, Rox</v>
          </cell>
          <cell r="H583" t="str">
            <v>overtime</v>
          </cell>
          <cell r="I583">
            <v>0</v>
          </cell>
          <cell r="J583">
            <v>0</v>
          </cell>
          <cell r="K583">
            <v>17177.84</v>
          </cell>
          <cell r="L583">
            <v>4168.3900000000003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331.79999999999927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21678.03</v>
          </cell>
          <cell r="AH583">
            <v>0</v>
          </cell>
          <cell r="AI583">
            <v>0</v>
          </cell>
        </row>
        <row r="584">
          <cell r="A584" t="str">
            <v>04988total</v>
          </cell>
          <cell r="B584" t="str">
            <v>Mass Ave</v>
          </cell>
          <cell r="C584" t="str">
            <v>Mass Ave</v>
          </cell>
          <cell r="D584" t="str">
            <v>16710</v>
          </cell>
          <cell r="E584" t="str">
            <v>New Customer Connection</v>
          </cell>
          <cell r="F584" t="str">
            <v>04988</v>
          </cell>
          <cell r="G584" t="str">
            <v>Wentworth Institute 555 Huntington Ave, Rox</v>
          </cell>
          <cell r="H584" t="str">
            <v>total</v>
          </cell>
          <cell r="I584">
            <v>-70445.48</v>
          </cell>
          <cell r="J584">
            <v>47529.69</v>
          </cell>
          <cell r="K584">
            <v>52688.41</v>
          </cell>
          <cell r="L584">
            <v>19311.37</v>
          </cell>
          <cell r="M584">
            <v>4462.47</v>
          </cell>
          <cell r="N584">
            <v>0</v>
          </cell>
          <cell r="O584">
            <v>0</v>
          </cell>
          <cell r="P584">
            <v>9773.5499999999993</v>
          </cell>
          <cell r="Q584">
            <v>0</v>
          </cell>
          <cell r="R584">
            <v>3829.51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67149.52</v>
          </cell>
          <cell r="AH584">
            <v>0</v>
          </cell>
          <cell r="AI584">
            <v>0</v>
          </cell>
        </row>
        <row r="585">
          <cell r="A585" t="str">
            <v>04989benefits</v>
          </cell>
          <cell r="B585" t="str">
            <v>Mass Ave</v>
          </cell>
          <cell r="C585" t="str">
            <v>Mass Ave</v>
          </cell>
          <cell r="D585" t="str">
            <v>16710</v>
          </cell>
          <cell r="E585" t="str">
            <v>New Customer Connection</v>
          </cell>
          <cell r="F585" t="str">
            <v>04989</v>
          </cell>
          <cell r="G585" t="str">
            <v>G&amp;J Parcels South Boston</v>
          </cell>
          <cell r="H585" t="str">
            <v>benefits</v>
          </cell>
          <cell r="I585">
            <v>45.2</v>
          </cell>
          <cell r="J585">
            <v>31.66</v>
          </cell>
          <cell r="K585">
            <v>78.180000000000007</v>
          </cell>
          <cell r="L585">
            <v>117.27</v>
          </cell>
          <cell r="M585">
            <v>0</v>
          </cell>
          <cell r="N585">
            <v>2398.6</v>
          </cell>
          <cell r="O585">
            <v>3581.97</v>
          </cell>
          <cell r="P585">
            <v>0</v>
          </cell>
          <cell r="Q585">
            <v>0</v>
          </cell>
          <cell r="R585">
            <v>937.46</v>
          </cell>
          <cell r="S585">
            <v>86.96</v>
          </cell>
          <cell r="T585">
            <v>1727.34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9004.64</v>
          </cell>
          <cell r="AH585">
            <v>0</v>
          </cell>
          <cell r="AI585">
            <v>0</v>
          </cell>
        </row>
        <row r="586">
          <cell r="A586" t="str">
            <v>04989imo</v>
          </cell>
          <cell r="B586" t="str">
            <v>Mass Ave</v>
          </cell>
          <cell r="C586" t="str">
            <v>Mass Ave</v>
          </cell>
          <cell r="D586" t="str">
            <v>16710</v>
          </cell>
          <cell r="E586" t="str">
            <v>New Customer Connection</v>
          </cell>
          <cell r="F586" t="str">
            <v>04989</v>
          </cell>
          <cell r="G586" t="str">
            <v>G&amp;J Parcels South Boston</v>
          </cell>
          <cell r="H586" t="str">
            <v>imo</v>
          </cell>
          <cell r="I586">
            <v>0</v>
          </cell>
          <cell r="J586">
            <v>0</v>
          </cell>
          <cell r="K586">
            <v>0</v>
          </cell>
          <cell r="L586">
            <v>153879.87</v>
          </cell>
          <cell r="M586">
            <v>63611.66</v>
          </cell>
          <cell r="N586">
            <v>124161.89</v>
          </cell>
          <cell r="O586">
            <v>1505.5499999999884</v>
          </cell>
          <cell r="P586">
            <v>20926.2</v>
          </cell>
          <cell r="Q586">
            <v>1122.6600000000326</v>
          </cell>
          <cell r="R586">
            <v>0</v>
          </cell>
          <cell r="S586">
            <v>136537.37</v>
          </cell>
          <cell r="T586">
            <v>4828.1599999999744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506573.36</v>
          </cell>
          <cell r="AH586">
            <v>0</v>
          </cell>
          <cell r="AI586">
            <v>0</v>
          </cell>
        </row>
        <row r="587">
          <cell r="A587" t="str">
            <v>04989invoice</v>
          </cell>
          <cell r="B587" t="str">
            <v>Mass Ave</v>
          </cell>
          <cell r="C587" t="str">
            <v>Mass Ave</v>
          </cell>
          <cell r="D587" t="str">
            <v>16710</v>
          </cell>
          <cell r="E587" t="str">
            <v>New Customer Connection</v>
          </cell>
          <cell r="F587" t="str">
            <v>04989</v>
          </cell>
          <cell r="G587" t="str">
            <v>G&amp;J Parcels South Boston</v>
          </cell>
          <cell r="H587" t="str">
            <v>invoice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121923.8</v>
          </cell>
          <cell r="O587">
            <v>1505.55</v>
          </cell>
          <cell r="P587">
            <v>20926.2</v>
          </cell>
          <cell r="Q587">
            <v>0</v>
          </cell>
          <cell r="R587">
            <v>0</v>
          </cell>
          <cell r="S587">
            <v>34347.519999999997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178703.07</v>
          </cell>
          <cell r="AH587">
            <v>0</v>
          </cell>
          <cell r="AI587">
            <v>0</v>
          </cell>
        </row>
        <row r="588">
          <cell r="A588" t="str">
            <v>04989labor</v>
          </cell>
          <cell r="B588" t="str">
            <v>Mass Ave</v>
          </cell>
          <cell r="C588" t="str">
            <v>Mass Ave</v>
          </cell>
          <cell r="D588" t="str">
            <v>16710</v>
          </cell>
          <cell r="E588" t="str">
            <v>New Customer Connection</v>
          </cell>
          <cell r="F588" t="str">
            <v>04989</v>
          </cell>
          <cell r="G588" t="str">
            <v>G&amp;J Parcels South Boston</v>
          </cell>
          <cell r="H588" t="str">
            <v>labor</v>
          </cell>
          <cell r="I588">
            <v>62.98</v>
          </cell>
          <cell r="J588">
            <v>49.47</v>
          </cell>
          <cell r="K588">
            <v>125.36</v>
          </cell>
          <cell r="L588">
            <v>186.86</v>
          </cell>
          <cell r="M588">
            <v>0</v>
          </cell>
          <cell r="N588">
            <v>3773.97</v>
          </cell>
          <cell r="O588">
            <v>5653.28</v>
          </cell>
          <cell r="P588">
            <v>0</v>
          </cell>
          <cell r="Q588">
            <v>0</v>
          </cell>
          <cell r="R588">
            <v>1471.24</v>
          </cell>
          <cell r="S588">
            <v>135.88000000000102</v>
          </cell>
          <cell r="T588">
            <v>2694.74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14153.779999999999</v>
          </cell>
          <cell r="AH588">
            <v>0</v>
          </cell>
          <cell r="AI588">
            <v>0</v>
          </cell>
        </row>
        <row r="589">
          <cell r="A589" t="str">
            <v>04989material</v>
          </cell>
          <cell r="B589" t="str">
            <v>Mass Ave</v>
          </cell>
          <cell r="C589" t="str">
            <v>Mass Ave</v>
          </cell>
          <cell r="D589" t="str">
            <v>16710</v>
          </cell>
          <cell r="E589" t="str">
            <v>New Customer Connection</v>
          </cell>
          <cell r="F589" t="str">
            <v>04989</v>
          </cell>
          <cell r="G589" t="str">
            <v>G&amp;J Parcels South Boston</v>
          </cell>
          <cell r="H589" t="str">
            <v>material</v>
          </cell>
          <cell r="I589">
            <v>0</v>
          </cell>
          <cell r="J589">
            <v>0</v>
          </cell>
          <cell r="K589">
            <v>0</v>
          </cell>
          <cell r="L589">
            <v>153879.87</v>
          </cell>
          <cell r="M589">
            <v>63611.66</v>
          </cell>
          <cell r="N589">
            <v>2238.09</v>
          </cell>
          <cell r="O589">
            <v>0</v>
          </cell>
          <cell r="P589">
            <v>0</v>
          </cell>
          <cell r="Q589">
            <v>1122.6600000000001</v>
          </cell>
          <cell r="R589">
            <v>0</v>
          </cell>
          <cell r="S589">
            <v>102189.85</v>
          </cell>
          <cell r="T589">
            <v>4828.1599999999744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327870.28999999998</v>
          </cell>
          <cell r="AH589">
            <v>0</v>
          </cell>
          <cell r="AI589">
            <v>0</v>
          </cell>
        </row>
        <row r="590">
          <cell r="A590" t="str">
            <v>04989overtime</v>
          </cell>
          <cell r="B590" t="str">
            <v>Mass Ave</v>
          </cell>
          <cell r="C590" t="str">
            <v>Mass Ave</v>
          </cell>
          <cell r="D590" t="str">
            <v>16710</v>
          </cell>
          <cell r="E590" t="str">
            <v>New Customer Connection</v>
          </cell>
          <cell r="F590" t="str">
            <v>04989</v>
          </cell>
          <cell r="G590" t="str">
            <v>G&amp;J Parcels South Boston</v>
          </cell>
          <cell r="H590" t="str">
            <v>overtime</v>
          </cell>
          <cell r="I590">
            <v>0</v>
          </cell>
          <cell r="J590">
            <v>608.25</v>
          </cell>
          <cell r="K590">
            <v>0</v>
          </cell>
          <cell r="L590">
            <v>0</v>
          </cell>
          <cell r="M590">
            <v>0</v>
          </cell>
          <cell r="N590">
            <v>4908.84</v>
          </cell>
          <cell r="O590">
            <v>5963.17</v>
          </cell>
          <cell r="P590">
            <v>0</v>
          </cell>
          <cell r="Q590">
            <v>0</v>
          </cell>
          <cell r="R590">
            <v>0</v>
          </cell>
          <cell r="S590">
            <v>475.55999999999949</v>
          </cell>
          <cell r="T590">
            <v>684.88000000000102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12640.7</v>
          </cell>
          <cell r="AH590">
            <v>0</v>
          </cell>
          <cell r="AI590">
            <v>0</v>
          </cell>
        </row>
        <row r="591">
          <cell r="A591" t="str">
            <v>04989total</v>
          </cell>
          <cell r="B591" t="str">
            <v>Mass Ave</v>
          </cell>
          <cell r="C591" t="str">
            <v>Mass Ave</v>
          </cell>
          <cell r="D591" t="str">
            <v>16710</v>
          </cell>
          <cell r="E591" t="str">
            <v>New Customer Connection</v>
          </cell>
          <cell r="F591" t="str">
            <v>04989</v>
          </cell>
          <cell r="G591" t="str">
            <v>G&amp;J Parcels South Boston</v>
          </cell>
          <cell r="H591" t="str">
            <v>total</v>
          </cell>
          <cell r="I591">
            <v>108.18</v>
          </cell>
          <cell r="J591">
            <v>689.38</v>
          </cell>
          <cell r="K591">
            <v>203.54</v>
          </cell>
          <cell r="L591">
            <v>154184</v>
          </cell>
          <cell r="M591">
            <v>63611.66</v>
          </cell>
          <cell r="N591">
            <v>135243.29999999999</v>
          </cell>
          <cell r="O591">
            <v>16703.97</v>
          </cell>
          <cell r="P591">
            <v>20926.2</v>
          </cell>
          <cell r="Q591">
            <v>1122.6600000000326</v>
          </cell>
          <cell r="R591">
            <v>2408.7000000000116</v>
          </cell>
          <cell r="S591">
            <v>137235.76999999999</v>
          </cell>
          <cell r="T591">
            <v>9935.1200000000008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542372.4800000001</v>
          </cell>
          <cell r="AH591">
            <v>0</v>
          </cell>
          <cell r="AI591">
            <v>0</v>
          </cell>
        </row>
        <row r="592">
          <cell r="A592" t="str">
            <v>04990benefits</v>
          </cell>
          <cell r="B592" t="str">
            <v>Mass Ave</v>
          </cell>
          <cell r="C592" t="str">
            <v>Mass Ave</v>
          </cell>
          <cell r="D592" t="str">
            <v>16710</v>
          </cell>
          <cell r="E592" t="str">
            <v>New Customer Connection</v>
          </cell>
          <cell r="F592" t="str">
            <v>04990</v>
          </cell>
          <cell r="G592" t="str">
            <v>Marriot Hotel 33 W Howell Street, South Boston</v>
          </cell>
          <cell r="H592" t="str">
            <v>benefits</v>
          </cell>
          <cell r="I592">
            <v>0</v>
          </cell>
          <cell r="J592">
            <v>105.75</v>
          </cell>
          <cell r="K592">
            <v>39.86</v>
          </cell>
          <cell r="L592">
            <v>0</v>
          </cell>
          <cell r="M592">
            <v>564.98</v>
          </cell>
          <cell r="N592">
            <v>0</v>
          </cell>
          <cell r="O592">
            <v>0</v>
          </cell>
          <cell r="P592">
            <v>0</v>
          </cell>
          <cell r="Q592">
            <v>86.959999999999923</v>
          </cell>
          <cell r="R592">
            <v>0</v>
          </cell>
          <cell r="S592">
            <v>130.44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927.99</v>
          </cell>
          <cell r="AH592">
            <v>0</v>
          </cell>
          <cell r="AI592">
            <v>0</v>
          </cell>
        </row>
        <row r="593">
          <cell r="A593" t="str">
            <v>04990imo</v>
          </cell>
          <cell r="B593" t="str">
            <v>Mass Ave</v>
          </cell>
          <cell r="C593" t="str">
            <v>Mass Ave</v>
          </cell>
          <cell r="D593" t="str">
            <v>16710</v>
          </cell>
          <cell r="E593" t="str">
            <v>New Customer Connection</v>
          </cell>
          <cell r="F593" t="str">
            <v>04990</v>
          </cell>
          <cell r="G593" t="str">
            <v>Marriot Hotel 33 W Howell Street, South Boston</v>
          </cell>
          <cell r="H593" t="str">
            <v>imo</v>
          </cell>
          <cell r="I593">
            <v>437.5</v>
          </cell>
          <cell r="J593">
            <v>930</v>
          </cell>
          <cell r="K593">
            <v>0</v>
          </cell>
          <cell r="L593">
            <v>2937.4</v>
          </cell>
          <cell r="M593">
            <v>54.079999999999927</v>
          </cell>
          <cell r="N593">
            <v>0</v>
          </cell>
          <cell r="O593">
            <v>0</v>
          </cell>
          <cell r="P593">
            <v>0</v>
          </cell>
          <cell r="Q593">
            <v>2142</v>
          </cell>
          <cell r="R593">
            <v>-42.839999999999236</v>
          </cell>
          <cell r="S593">
            <v>61.949999999999818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6520.09</v>
          </cell>
          <cell r="AH593">
            <v>0</v>
          </cell>
          <cell r="AI593">
            <v>0</v>
          </cell>
        </row>
        <row r="594">
          <cell r="A594" t="str">
            <v>04990invoice</v>
          </cell>
          <cell r="B594" t="str">
            <v>Mass Ave</v>
          </cell>
          <cell r="C594" t="str">
            <v>Mass Ave</v>
          </cell>
          <cell r="D594" t="str">
            <v>16710</v>
          </cell>
          <cell r="E594" t="str">
            <v>New Customer Connection</v>
          </cell>
          <cell r="F594" t="str">
            <v>04990</v>
          </cell>
          <cell r="G594" t="str">
            <v>Marriot Hotel 33 W Howell Street, South Boston</v>
          </cell>
          <cell r="H594" t="str">
            <v>invoice</v>
          </cell>
          <cell r="I594">
            <v>437.5</v>
          </cell>
          <cell r="J594">
            <v>930</v>
          </cell>
          <cell r="K594">
            <v>0</v>
          </cell>
          <cell r="L594">
            <v>2937.4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2142</v>
          </cell>
          <cell r="R594">
            <v>-42.839999999999236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6404.06</v>
          </cell>
          <cell r="AH594">
            <v>0</v>
          </cell>
          <cell r="AI594">
            <v>0</v>
          </cell>
        </row>
        <row r="595">
          <cell r="A595" t="str">
            <v>04990labor</v>
          </cell>
          <cell r="B595" t="str">
            <v>Mass Ave</v>
          </cell>
          <cell r="C595" t="str">
            <v>Mass Ave</v>
          </cell>
          <cell r="D595" t="str">
            <v>16710</v>
          </cell>
          <cell r="E595" t="str">
            <v>New Customer Connection</v>
          </cell>
          <cell r="F595" t="str">
            <v>04990</v>
          </cell>
          <cell r="G595" t="str">
            <v>Marriot Hotel 33 W Howell Street, South Boston</v>
          </cell>
          <cell r="H595" t="str">
            <v>labor</v>
          </cell>
          <cell r="I595">
            <v>0</v>
          </cell>
          <cell r="J595">
            <v>115.73</v>
          </cell>
          <cell r="K595">
            <v>62.72</v>
          </cell>
          <cell r="L595">
            <v>0</v>
          </cell>
          <cell r="M595">
            <v>875.58</v>
          </cell>
          <cell r="N595">
            <v>0</v>
          </cell>
          <cell r="O595">
            <v>0</v>
          </cell>
          <cell r="P595">
            <v>0</v>
          </cell>
          <cell r="Q595">
            <v>131.63999999999999</v>
          </cell>
          <cell r="R595">
            <v>0</v>
          </cell>
          <cell r="S595">
            <v>203.82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1389.49</v>
          </cell>
          <cell r="AH595">
            <v>0</v>
          </cell>
          <cell r="AI595">
            <v>0</v>
          </cell>
        </row>
        <row r="596">
          <cell r="A596" t="str">
            <v>04990material</v>
          </cell>
          <cell r="B596" t="str">
            <v>Mass Ave</v>
          </cell>
          <cell r="C596" t="str">
            <v>Mass Ave</v>
          </cell>
          <cell r="D596" t="str">
            <v>16710</v>
          </cell>
          <cell r="E596" t="str">
            <v>New Customer Connection</v>
          </cell>
          <cell r="F596" t="str">
            <v>04990</v>
          </cell>
          <cell r="G596" t="str">
            <v>Marriot Hotel 33 W Howell Street, South Boston</v>
          </cell>
          <cell r="H596" t="str">
            <v>material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54.08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61.95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116.03</v>
          </cell>
          <cell r="AH596">
            <v>0</v>
          </cell>
          <cell r="AI596">
            <v>0</v>
          </cell>
        </row>
        <row r="597">
          <cell r="A597" t="str">
            <v>04990overtime</v>
          </cell>
          <cell r="B597" t="str">
            <v>Mass Ave</v>
          </cell>
          <cell r="C597" t="str">
            <v>Mass Ave</v>
          </cell>
          <cell r="D597" t="str">
            <v>16710</v>
          </cell>
          <cell r="E597" t="str">
            <v>New Customer Connection</v>
          </cell>
          <cell r="F597" t="str">
            <v>04990</v>
          </cell>
          <cell r="G597" t="str">
            <v>Marriot Hotel 33 W Howell Street, South Boston</v>
          </cell>
          <cell r="H597" t="str">
            <v>overtime</v>
          </cell>
          <cell r="I597">
            <v>0</v>
          </cell>
          <cell r="J597">
            <v>197.88</v>
          </cell>
          <cell r="K597">
            <v>0</v>
          </cell>
          <cell r="L597">
            <v>0</v>
          </cell>
          <cell r="M597">
            <v>1970.87</v>
          </cell>
          <cell r="N597">
            <v>0</v>
          </cell>
          <cell r="O597">
            <v>0</v>
          </cell>
          <cell r="P597">
            <v>0</v>
          </cell>
          <cell r="Q597">
            <v>616.44000000000005</v>
          </cell>
          <cell r="R597">
            <v>98.739999999999782</v>
          </cell>
          <cell r="S597">
            <v>398.58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3282.5099999999998</v>
          </cell>
          <cell r="AH597">
            <v>0</v>
          </cell>
          <cell r="AI597">
            <v>0</v>
          </cell>
        </row>
        <row r="598">
          <cell r="A598" t="str">
            <v>04990total</v>
          </cell>
          <cell r="B598" t="str">
            <v>Mass Ave</v>
          </cell>
          <cell r="C598" t="str">
            <v>Mass Ave</v>
          </cell>
          <cell r="D598" t="str">
            <v>16710</v>
          </cell>
          <cell r="E598" t="str">
            <v>New Customer Connection</v>
          </cell>
          <cell r="F598" t="str">
            <v>04990</v>
          </cell>
          <cell r="G598" t="str">
            <v>Marriot Hotel 33 W Howell Street, South Boston</v>
          </cell>
          <cell r="H598" t="str">
            <v>total</v>
          </cell>
          <cell r="I598">
            <v>437.5</v>
          </cell>
          <cell r="J598">
            <v>1349.36</v>
          </cell>
          <cell r="K598">
            <v>102.58</v>
          </cell>
          <cell r="L598">
            <v>2937.4</v>
          </cell>
          <cell r="M598">
            <v>3465.51</v>
          </cell>
          <cell r="N598">
            <v>0</v>
          </cell>
          <cell r="O598">
            <v>0</v>
          </cell>
          <cell r="P598">
            <v>0</v>
          </cell>
          <cell r="Q598">
            <v>2977.04</v>
          </cell>
          <cell r="R598">
            <v>55.900000000001455</v>
          </cell>
          <cell r="S598">
            <v>794.78999999999905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12120.08</v>
          </cell>
          <cell r="AH598">
            <v>0</v>
          </cell>
          <cell r="AI598">
            <v>0</v>
          </cell>
        </row>
        <row r="599">
          <cell r="A599" t="str">
            <v>04991benefits</v>
          </cell>
          <cell r="B599" t="str">
            <v>Mass Ave</v>
          </cell>
          <cell r="C599" t="str">
            <v>Mass Ave</v>
          </cell>
          <cell r="D599" t="str">
            <v>16710</v>
          </cell>
          <cell r="E599" t="str">
            <v>New Customer Connection</v>
          </cell>
          <cell r="F599" t="str">
            <v>04991</v>
          </cell>
          <cell r="G599" t="str">
            <v>Mattapan Heights 217 - 227 River St, MAT</v>
          </cell>
          <cell r="H599" t="str">
            <v>benefits</v>
          </cell>
          <cell r="I599">
            <v>153.4</v>
          </cell>
          <cell r="J599">
            <v>469.87</v>
          </cell>
          <cell r="K599">
            <v>118.7</v>
          </cell>
          <cell r="L599">
            <v>78.17999999999995</v>
          </cell>
          <cell r="M599">
            <v>2598.02</v>
          </cell>
          <cell r="N599">
            <v>773.32</v>
          </cell>
          <cell r="O599">
            <v>1677.9</v>
          </cell>
          <cell r="P599">
            <v>5930.47</v>
          </cell>
          <cell r="Q599">
            <v>5249.61</v>
          </cell>
          <cell r="R599">
            <v>4562.55</v>
          </cell>
          <cell r="S599">
            <v>1900.46</v>
          </cell>
          <cell r="T599">
            <v>337.04999999999927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23849.53</v>
          </cell>
          <cell r="AH599">
            <v>0</v>
          </cell>
          <cell r="AI599">
            <v>0</v>
          </cell>
        </row>
        <row r="600">
          <cell r="A600" t="str">
            <v>04991imo</v>
          </cell>
          <cell r="B600" t="str">
            <v>Mass Ave</v>
          </cell>
          <cell r="C600" t="str">
            <v>Mass Ave</v>
          </cell>
          <cell r="D600" t="str">
            <v>16710</v>
          </cell>
          <cell r="E600" t="str">
            <v>New Customer Connection</v>
          </cell>
          <cell r="F600" t="str">
            <v>04991</v>
          </cell>
          <cell r="G600" t="str">
            <v>Mattapan Heights 217 - 227 River St, MAT</v>
          </cell>
          <cell r="H600" t="str">
            <v>imo</v>
          </cell>
          <cell r="I600">
            <v>0</v>
          </cell>
          <cell r="J600">
            <v>507.89</v>
          </cell>
          <cell r="K600">
            <v>0</v>
          </cell>
          <cell r="L600">
            <v>5407</v>
          </cell>
          <cell r="M600">
            <v>8001.98</v>
          </cell>
          <cell r="N600">
            <v>5022.6000000000004</v>
          </cell>
          <cell r="O600">
            <v>18566.3</v>
          </cell>
          <cell r="P600">
            <v>69122.77</v>
          </cell>
          <cell r="Q600">
            <v>42978.68</v>
          </cell>
          <cell r="R600">
            <v>5158.37</v>
          </cell>
          <cell r="S600">
            <v>-28758.25</v>
          </cell>
          <cell r="T600">
            <v>30776.68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156784.01999999999</v>
          </cell>
          <cell r="AH600">
            <v>0</v>
          </cell>
          <cell r="AI600">
            <v>0</v>
          </cell>
        </row>
        <row r="601">
          <cell r="A601" t="str">
            <v>04991invoice</v>
          </cell>
          <cell r="B601" t="str">
            <v>Mass Ave</v>
          </cell>
          <cell r="C601" t="str">
            <v>Mass Ave</v>
          </cell>
          <cell r="D601" t="str">
            <v>16710</v>
          </cell>
          <cell r="E601" t="str">
            <v>New Customer Connection</v>
          </cell>
          <cell r="F601" t="str">
            <v>04991</v>
          </cell>
          <cell r="G601" t="str">
            <v>Mattapan Heights 217 - 227 River St, MAT</v>
          </cell>
          <cell r="H601" t="str">
            <v>invoice</v>
          </cell>
          <cell r="I601">
            <v>0</v>
          </cell>
          <cell r="J601">
            <v>0</v>
          </cell>
          <cell r="K601">
            <v>0</v>
          </cell>
          <cell r="L601">
            <v>5407</v>
          </cell>
          <cell r="M601">
            <v>0</v>
          </cell>
          <cell r="N601">
            <v>4498.2</v>
          </cell>
          <cell r="O601">
            <v>2099.16</v>
          </cell>
          <cell r="P601">
            <v>4884.7700000000004</v>
          </cell>
          <cell r="Q601">
            <v>40187</v>
          </cell>
          <cell r="R601">
            <v>2790</v>
          </cell>
          <cell r="S601">
            <v>-28838.25</v>
          </cell>
          <cell r="T601">
            <v>30776.68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61804.560000000005</v>
          </cell>
          <cell r="AH601">
            <v>0</v>
          </cell>
          <cell r="AI601">
            <v>0</v>
          </cell>
        </row>
        <row r="602">
          <cell r="A602" t="str">
            <v>04991labor</v>
          </cell>
          <cell r="B602" t="str">
            <v>Mass Ave</v>
          </cell>
          <cell r="C602" t="str">
            <v>Mass Ave</v>
          </cell>
          <cell r="D602" t="str">
            <v>16710</v>
          </cell>
          <cell r="E602" t="str">
            <v>New Customer Connection</v>
          </cell>
          <cell r="F602" t="str">
            <v>04991</v>
          </cell>
          <cell r="G602" t="str">
            <v>Mattapan Heights 217 - 227 River St, MAT</v>
          </cell>
          <cell r="H602" t="str">
            <v>labor</v>
          </cell>
          <cell r="I602">
            <v>219.54</v>
          </cell>
          <cell r="J602">
            <v>757.36</v>
          </cell>
          <cell r="K602">
            <v>189.68</v>
          </cell>
          <cell r="L602">
            <v>122.16</v>
          </cell>
          <cell r="M602">
            <v>4154.1499999999996</v>
          </cell>
          <cell r="N602">
            <v>1219.0899999999999</v>
          </cell>
          <cell r="O602">
            <v>3135.5</v>
          </cell>
          <cell r="P602">
            <v>9694.7999999999993</v>
          </cell>
          <cell r="Q602">
            <v>8691.68</v>
          </cell>
          <cell r="R602">
            <v>7147.02</v>
          </cell>
          <cell r="S602">
            <v>2987.84</v>
          </cell>
          <cell r="T602">
            <v>526.63999999999942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38845.459999999992</v>
          </cell>
          <cell r="AH602">
            <v>0</v>
          </cell>
          <cell r="AI602">
            <v>0</v>
          </cell>
        </row>
        <row r="603">
          <cell r="A603" t="str">
            <v>04991material</v>
          </cell>
          <cell r="B603" t="str">
            <v>Mass Ave</v>
          </cell>
          <cell r="C603" t="str">
            <v>Mass Ave</v>
          </cell>
          <cell r="D603" t="str">
            <v>16710</v>
          </cell>
          <cell r="E603" t="str">
            <v>New Customer Connection</v>
          </cell>
          <cell r="F603" t="str">
            <v>04991</v>
          </cell>
          <cell r="G603" t="str">
            <v>Mattapan Heights 217 - 227 River St, MAT</v>
          </cell>
          <cell r="H603" t="str">
            <v>material</v>
          </cell>
          <cell r="I603">
            <v>0</v>
          </cell>
          <cell r="J603">
            <v>507.89</v>
          </cell>
          <cell r="K603">
            <v>0</v>
          </cell>
          <cell r="L603">
            <v>0</v>
          </cell>
          <cell r="M603">
            <v>8001.98</v>
          </cell>
          <cell r="N603">
            <v>524.4</v>
          </cell>
          <cell r="O603">
            <v>16467.14</v>
          </cell>
          <cell r="P603">
            <v>64238</v>
          </cell>
          <cell r="Q603">
            <v>2791.679999999993</v>
          </cell>
          <cell r="R603">
            <v>2368.3700000000099</v>
          </cell>
          <cell r="S603">
            <v>80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94979.46</v>
          </cell>
          <cell r="AH603">
            <v>0</v>
          </cell>
          <cell r="AI603">
            <v>0</v>
          </cell>
        </row>
        <row r="604">
          <cell r="A604" t="str">
            <v>04991overtime</v>
          </cell>
          <cell r="B604" t="str">
            <v>Mass Ave</v>
          </cell>
          <cell r="C604" t="str">
            <v>Mass Ave</v>
          </cell>
          <cell r="D604" t="str">
            <v>16710</v>
          </cell>
          <cell r="E604" t="str">
            <v>New Customer Connection</v>
          </cell>
          <cell r="F604" t="str">
            <v>04991</v>
          </cell>
          <cell r="G604" t="str">
            <v>Mattapan Heights 217 - 227 River St, MAT</v>
          </cell>
          <cell r="H604" t="str">
            <v>overtime</v>
          </cell>
          <cell r="I604">
            <v>0</v>
          </cell>
          <cell r="J604">
            <v>0</v>
          </cell>
          <cell r="K604">
            <v>0</v>
          </cell>
          <cell r="L604">
            <v>137.43</v>
          </cell>
          <cell r="M604">
            <v>4559.07</v>
          </cell>
          <cell r="N604">
            <v>2601.42</v>
          </cell>
          <cell r="O604">
            <v>2634.06</v>
          </cell>
          <cell r="P604">
            <v>7373.45</v>
          </cell>
          <cell r="Q604">
            <v>10632.6</v>
          </cell>
          <cell r="R604">
            <v>5040.59</v>
          </cell>
          <cell r="S604">
            <v>1233.27</v>
          </cell>
          <cell r="T604">
            <v>1264.21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35476.099999999991</v>
          </cell>
          <cell r="AH604">
            <v>0</v>
          </cell>
          <cell r="AI604">
            <v>0</v>
          </cell>
        </row>
        <row r="605">
          <cell r="A605" t="str">
            <v>04991total</v>
          </cell>
          <cell r="B605" t="str">
            <v>Mass Ave</v>
          </cell>
          <cell r="C605" t="str">
            <v>Mass Ave</v>
          </cell>
          <cell r="D605" t="str">
            <v>16710</v>
          </cell>
          <cell r="E605" t="str">
            <v>New Customer Connection</v>
          </cell>
          <cell r="F605" t="str">
            <v>04991</v>
          </cell>
          <cell r="G605" t="str">
            <v>Mattapan Heights 217 - 227 River St, MAT</v>
          </cell>
          <cell r="H605" t="str">
            <v>total</v>
          </cell>
          <cell r="I605">
            <v>372.94</v>
          </cell>
          <cell r="J605">
            <v>1735.12</v>
          </cell>
          <cell r="K605">
            <v>308.38</v>
          </cell>
          <cell r="L605">
            <v>5744.77</v>
          </cell>
          <cell r="M605">
            <v>19313.22</v>
          </cell>
          <cell r="N605">
            <v>9616.43</v>
          </cell>
          <cell r="O605">
            <v>26013.759999999998</v>
          </cell>
          <cell r="P605">
            <v>92121.49</v>
          </cell>
          <cell r="Q605">
            <v>67552.570000000007</v>
          </cell>
          <cell r="R605">
            <v>21908.53</v>
          </cell>
          <cell r="S605">
            <v>-22636.68</v>
          </cell>
          <cell r="T605">
            <v>32904.58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254955.11</v>
          </cell>
          <cell r="AH605">
            <v>0</v>
          </cell>
          <cell r="AI605">
            <v>0</v>
          </cell>
        </row>
        <row r="606">
          <cell r="A606" t="str">
            <v>04994imo</v>
          </cell>
          <cell r="B606" t="str">
            <v>Mass Ave</v>
          </cell>
          <cell r="C606" t="str">
            <v>Mass Ave</v>
          </cell>
          <cell r="D606" t="str">
            <v>16710</v>
          </cell>
          <cell r="E606" t="str">
            <v>New Customer Connection</v>
          </cell>
          <cell r="F606" t="str">
            <v>04994</v>
          </cell>
          <cell r="G606" t="str">
            <v>Bread &amp; Circus, Cambridge St, Boston (TNV 629) Street</v>
          </cell>
          <cell r="H606" t="str">
            <v>imo</v>
          </cell>
          <cell r="I606">
            <v>-90</v>
          </cell>
          <cell r="J606">
            <v>0</v>
          </cell>
          <cell r="K606">
            <v>301.92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211.92000000000002</v>
          </cell>
          <cell r="AH606">
            <v>0</v>
          </cell>
          <cell r="AI606">
            <v>0</v>
          </cell>
        </row>
        <row r="607">
          <cell r="A607" t="str">
            <v>04994invoice</v>
          </cell>
          <cell r="B607" t="str">
            <v>Mass Ave</v>
          </cell>
          <cell r="C607" t="str">
            <v>Mass Ave</v>
          </cell>
          <cell r="D607" t="str">
            <v>16710</v>
          </cell>
          <cell r="E607" t="str">
            <v>New Customer Connection</v>
          </cell>
          <cell r="F607" t="str">
            <v>04994</v>
          </cell>
          <cell r="G607" t="str">
            <v>Bread &amp; Circus, Cambridge St, Boston (TNV 629) Street</v>
          </cell>
          <cell r="H607" t="str">
            <v>invoice</v>
          </cell>
          <cell r="I607">
            <v>-90</v>
          </cell>
          <cell r="J607">
            <v>0</v>
          </cell>
          <cell r="K607">
            <v>301.92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211.92000000000002</v>
          </cell>
          <cell r="AH607">
            <v>0</v>
          </cell>
          <cell r="AI607">
            <v>0</v>
          </cell>
        </row>
        <row r="608">
          <cell r="A608" t="str">
            <v>04994total</v>
          </cell>
          <cell r="B608" t="str">
            <v>Mass Ave</v>
          </cell>
          <cell r="C608" t="str">
            <v>Mass Ave</v>
          </cell>
          <cell r="D608" t="str">
            <v>16710</v>
          </cell>
          <cell r="E608" t="str">
            <v>New Customer Connection</v>
          </cell>
          <cell r="F608" t="str">
            <v>04994</v>
          </cell>
          <cell r="G608" t="str">
            <v>Bread &amp; Circus, Cambridge St, Boston (TNV 629) Street</v>
          </cell>
          <cell r="H608" t="str">
            <v>total</v>
          </cell>
          <cell r="I608">
            <v>-90</v>
          </cell>
          <cell r="J608">
            <v>0</v>
          </cell>
          <cell r="K608">
            <v>301.92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211.92000000000002</v>
          </cell>
          <cell r="AH608">
            <v>0</v>
          </cell>
          <cell r="AI608">
            <v>0</v>
          </cell>
        </row>
        <row r="609">
          <cell r="A609" t="str">
            <v>04996benefits</v>
          </cell>
          <cell r="B609" t="str">
            <v>Mass Ave</v>
          </cell>
          <cell r="C609" t="str">
            <v>Mass Ave</v>
          </cell>
          <cell r="D609" t="str">
            <v>16710</v>
          </cell>
          <cell r="E609" t="str">
            <v>New Customer Connection</v>
          </cell>
          <cell r="F609" t="str">
            <v>04996</v>
          </cell>
          <cell r="G609" t="str">
            <v>New DSS Line from Station 282 to Brandeis Customer Station</v>
          </cell>
          <cell r="H609" t="str">
            <v>benefits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86.96</v>
          </cell>
          <cell r="R609">
            <v>86.96</v>
          </cell>
          <cell r="S609">
            <v>1372.79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1546.71</v>
          </cell>
          <cell r="AH609">
            <v>0</v>
          </cell>
          <cell r="AI609">
            <v>0</v>
          </cell>
        </row>
        <row r="610">
          <cell r="A610" t="str">
            <v>04996labor</v>
          </cell>
          <cell r="B610" t="str">
            <v>Mass Ave</v>
          </cell>
          <cell r="C610" t="str">
            <v>Mass Ave</v>
          </cell>
          <cell r="D610" t="str">
            <v>16710</v>
          </cell>
          <cell r="E610" t="str">
            <v>New Customer Connection</v>
          </cell>
          <cell r="F610" t="str">
            <v>04996</v>
          </cell>
          <cell r="G610" t="str">
            <v>New DSS Line from Station 282 to Brandeis Customer Station</v>
          </cell>
          <cell r="H610" t="str">
            <v>labor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135.88</v>
          </cell>
          <cell r="R610">
            <v>135.88</v>
          </cell>
          <cell r="S610">
            <v>2145.02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2416.7799999999997</v>
          </cell>
          <cell r="AH610">
            <v>0</v>
          </cell>
          <cell r="AI610">
            <v>0</v>
          </cell>
        </row>
        <row r="611">
          <cell r="A611" t="str">
            <v>04996overtime</v>
          </cell>
          <cell r="B611" t="str">
            <v>Mass Ave</v>
          </cell>
          <cell r="C611" t="str">
            <v>Mass Ave</v>
          </cell>
          <cell r="D611" t="str">
            <v>16710</v>
          </cell>
          <cell r="E611" t="str">
            <v>New Customer Connection</v>
          </cell>
          <cell r="F611" t="str">
            <v>04996</v>
          </cell>
          <cell r="G611" t="str">
            <v>New DSS Line from Station 282 to Brandeis Customer Station</v>
          </cell>
          <cell r="H611" t="str">
            <v>overtime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1795.84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1795.84</v>
          </cell>
          <cell r="AH611">
            <v>0</v>
          </cell>
          <cell r="AI611">
            <v>0</v>
          </cell>
        </row>
        <row r="612">
          <cell r="A612" t="str">
            <v>04996total</v>
          </cell>
          <cell r="B612" t="str">
            <v>Mass Ave</v>
          </cell>
          <cell r="C612" t="str">
            <v>Mass Ave</v>
          </cell>
          <cell r="D612" t="str">
            <v>16710</v>
          </cell>
          <cell r="E612" t="str">
            <v>New Customer Connection</v>
          </cell>
          <cell r="F612" t="str">
            <v>04996</v>
          </cell>
          <cell r="G612" t="str">
            <v>New DSS Line from Station 282 to Brandeis Customer Station</v>
          </cell>
          <cell r="H612" t="str">
            <v>total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222.84</v>
          </cell>
          <cell r="R612">
            <v>222.84</v>
          </cell>
          <cell r="S612">
            <v>5313.65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5759.33</v>
          </cell>
          <cell r="AH612">
            <v>0</v>
          </cell>
          <cell r="AI612">
            <v>0</v>
          </cell>
        </row>
        <row r="613">
          <cell r="A613" t="str">
            <v>04998benefits</v>
          </cell>
          <cell r="B613" t="str">
            <v>Mass Ave</v>
          </cell>
          <cell r="C613" t="str">
            <v>Mass Ave</v>
          </cell>
          <cell r="D613" t="str">
            <v>16710</v>
          </cell>
          <cell r="E613" t="str">
            <v>New Customer Connection</v>
          </cell>
          <cell r="F613" t="str">
            <v>04998</v>
          </cell>
          <cell r="G613" t="str">
            <v>Fenway Mixed Use 1375 Boylston St</v>
          </cell>
          <cell r="H613" t="str">
            <v>benefits</v>
          </cell>
          <cell r="I613">
            <v>46.51</v>
          </cell>
          <cell r="J613">
            <v>19.55</v>
          </cell>
          <cell r="K613">
            <v>59.77</v>
          </cell>
          <cell r="L613">
            <v>19.55</v>
          </cell>
          <cell r="M613">
            <v>0</v>
          </cell>
          <cell r="N613">
            <v>0</v>
          </cell>
          <cell r="O613">
            <v>723.48</v>
          </cell>
          <cell r="P613">
            <v>434.01</v>
          </cell>
          <cell r="Q613">
            <v>217.47</v>
          </cell>
          <cell r="R613">
            <v>355.7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1876.04</v>
          </cell>
          <cell r="AH613">
            <v>0</v>
          </cell>
          <cell r="AI613">
            <v>0</v>
          </cell>
        </row>
        <row r="614">
          <cell r="A614" t="str">
            <v>04998imo</v>
          </cell>
          <cell r="B614" t="str">
            <v>Mass Ave</v>
          </cell>
          <cell r="C614" t="str">
            <v>Mass Ave</v>
          </cell>
          <cell r="D614" t="str">
            <v>16710</v>
          </cell>
          <cell r="E614" t="str">
            <v>New Customer Connection</v>
          </cell>
          <cell r="F614" t="str">
            <v>04998</v>
          </cell>
          <cell r="G614" t="str">
            <v>Fenway Mixed Use 1375 Boylston St</v>
          </cell>
          <cell r="H614" t="str">
            <v>imo</v>
          </cell>
          <cell r="I614">
            <v>0</v>
          </cell>
          <cell r="J614">
            <v>0</v>
          </cell>
          <cell r="K614">
            <v>0</v>
          </cell>
          <cell r="L614">
            <v>-117309</v>
          </cell>
          <cell r="M614">
            <v>0</v>
          </cell>
          <cell r="N614">
            <v>119879.41</v>
          </cell>
          <cell r="O614">
            <v>0</v>
          </cell>
          <cell r="P614">
            <v>62430.84</v>
          </cell>
          <cell r="Q614">
            <v>9842.44</v>
          </cell>
          <cell r="R614">
            <v>3675</v>
          </cell>
          <cell r="S614">
            <v>0</v>
          </cell>
          <cell r="T614">
            <v>31602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110120.69</v>
          </cell>
          <cell r="AH614">
            <v>0</v>
          </cell>
          <cell r="AI614">
            <v>0</v>
          </cell>
        </row>
        <row r="615">
          <cell r="A615" t="str">
            <v>04998invoice</v>
          </cell>
          <cell r="B615" t="str">
            <v>Mass Ave</v>
          </cell>
          <cell r="C615" t="str">
            <v>Mass Ave</v>
          </cell>
          <cell r="D615" t="str">
            <v>16710</v>
          </cell>
          <cell r="E615" t="str">
            <v>New Customer Connection</v>
          </cell>
          <cell r="F615" t="str">
            <v>04998</v>
          </cell>
          <cell r="G615" t="str">
            <v>Fenway Mixed Use 1375 Boylston St</v>
          </cell>
          <cell r="H615" t="str">
            <v>invoice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39986.1</v>
          </cell>
          <cell r="Q615">
            <v>9842.44</v>
          </cell>
          <cell r="R615">
            <v>3675</v>
          </cell>
          <cell r="S615">
            <v>0</v>
          </cell>
          <cell r="T615">
            <v>31602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85105.540000000008</v>
          </cell>
          <cell r="AH615">
            <v>0</v>
          </cell>
          <cell r="AI615">
            <v>0</v>
          </cell>
        </row>
        <row r="616">
          <cell r="A616" t="str">
            <v>04998labor</v>
          </cell>
          <cell r="B616" t="str">
            <v>Mass Ave</v>
          </cell>
          <cell r="C616" t="str">
            <v>Mass Ave</v>
          </cell>
          <cell r="D616" t="str">
            <v>16710</v>
          </cell>
          <cell r="E616" t="str">
            <v>New Customer Connection</v>
          </cell>
          <cell r="F616" t="str">
            <v>04998</v>
          </cell>
          <cell r="G616" t="str">
            <v>Fenway Mixed Use 1375 Boylston St</v>
          </cell>
          <cell r="H616" t="str">
            <v>labor</v>
          </cell>
          <cell r="I616">
            <v>65.540000000000006</v>
          </cell>
          <cell r="J616">
            <v>31.48</v>
          </cell>
          <cell r="K616">
            <v>94.35</v>
          </cell>
          <cell r="L616">
            <v>30.54</v>
          </cell>
          <cell r="M616">
            <v>0</v>
          </cell>
          <cell r="N616">
            <v>0</v>
          </cell>
          <cell r="O616">
            <v>1130.3699999999999</v>
          </cell>
          <cell r="P616">
            <v>688.93</v>
          </cell>
          <cell r="Q616">
            <v>334.5</v>
          </cell>
          <cell r="R616">
            <v>555.75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2931.46</v>
          </cell>
          <cell r="AH616">
            <v>0</v>
          </cell>
          <cell r="AI616">
            <v>0</v>
          </cell>
        </row>
        <row r="617">
          <cell r="A617" t="str">
            <v>04998material</v>
          </cell>
          <cell r="B617" t="str">
            <v>Mass Ave</v>
          </cell>
          <cell r="C617" t="str">
            <v>Mass Ave</v>
          </cell>
          <cell r="D617" t="str">
            <v>16710</v>
          </cell>
          <cell r="E617" t="str">
            <v>New Customer Connection</v>
          </cell>
          <cell r="F617" t="str">
            <v>04998</v>
          </cell>
          <cell r="G617" t="str">
            <v>Fenway Mixed Use 1375 Boylston St</v>
          </cell>
          <cell r="H617" t="str">
            <v>material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119879.41</v>
          </cell>
          <cell r="O617">
            <v>0</v>
          </cell>
          <cell r="P617">
            <v>22444.74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142324.15</v>
          </cell>
          <cell r="AH617">
            <v>0</v>
          </cell>
          <cell r="AI617">
            <v>0</v>
          </cell>
        </row>
        <row r="618">
          <cell r="A618" t="str">
            <v>04998other</v>
          </cell>
          <cell r="B618" t="str">
            <v>Mass Ave</v>
          </cell>
          <cell r="C618" t="str">
            <v>Mass Ave</v>
          </cell>
          <cell r="D618" t="str">
            <v>16710</v>
          </cell>
          <cell r="E618" t="str">
            <v>New Customer Connection</v>
          </cell>
          <cell r="F618" t="str">
            <v>04998</v>
          </cell>
          <cell r="G618" t="str">
            <v>Fenway Mixed Use 1375 Boylston St</v>
          </cell>
          <cell r="H618" t="str">
            <v>other</v>
          </cell>
          <cell r="I618">
            <v>0</v>
          </cell>
          <cell r="J618">
            <v>0</v>
          </cell>
          <cell r="K618">
            <v>0</v>
          </cell>
          <cell r="L618">
            <v>-117309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-117309</v>
          </cell>
          <cell r="AH618">
            <v>0</v>
          </cell>
          <cell r="AI618">
            <v>0</v>
          </cell>
        </row>
        <row r="619">
          <cell r="A619" t="str">
            <v>04998overtime</v>
          </cell>
          <cell r="B619" t="str">
            <v>Mass Ave</v>
          </cell>
          <cell r="C619" t="str">
            <v>Mass Ave</v>
          </cell>
          <cell r="D619" t="str">
            <v>16710</v>
          </cell>
          <cell r="E619" t="str">
            <v>New Customer Connection</v>
          </cell>
          <cell r="F619" t="str">
            <v>04998</v>
          </cell>
          <cell r="G619" t="str">
            <v>Fenway Mixed Use 1375 Boylston St</v>
          </cell>
          <cell r="H619" t="str">
            <v>overtime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456.01</v>
          </cell>
          <cell r="Q619">
            <v>0</v>
          </cell>
          <cell r="R619">
            <v>49.42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505.43</v>
          </cell>
          <cell r="AH619">
            <v>0</v>
          </cell>
          <cell r="AI619">
            <v>0</v>
          </cell>
        </row>
        <row r="620">
          <cell r="A620" t="str">
            <v>04998total</v>
          </cell>
          <cell r="B620" t="str">
            <v>Mass Ave</v>
          </cell>
          <cell r="C620" t="str">
            <v>Mass Ave</v>
          </cell>
          <cell r="D620" t="str">
            <v>16710</v>
          </cell>
          <cell r="E620" t="str">
            <v>New Customer Connection</v>
          </cell>
          <cell r="F620" t="str">
            <v>04998</v>
          </cell>
          <cell r="G620" t="str">
            <v>Fenway Mixed Use 1375 Boylston St</v>
          </cell>
          <cell r="H620" t="str">
            <v>total</v>
          </cell>
          <cell r="I620">
            <v>112.05</v>
          </cell>
          <cell r="J620">
            <v>51.03</v>
          </cell>
          <cell r="K620">
            <v>154.12</v>
          </cell>
          <cell r="L620">
            <v>-117258.91</v>
          </cell>
          <cell r="M620">
            <v>0</v>
          </cell>
          <cell r="N620">
            <v>119879.41</v>
          </cell>
          <cell r="O620">
            <v>1853.85</v>
          </cell>
          <cell r="P620">
            <v>64009.79</v>
          </cell>
          <cell r="Q620">
            <v>10394.41</v>
          </cell>
          <cell r="R620">
            <v>4635.87</v>
          </cell>
          <cell r="S620">
            <v>0</v>
          </cell>
          <cell r="T620">
            <v>31602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115433.62</v>
          </cell>
          <cell r="AH620">
            <v>0</v>
          </cell>
          <cell r="AI620">
            <v>0</v>
          </cell>
        </row>
        <row r="621">
          <cell r="A621" t="str">
            <v>05340benefits</v>
          </cell>
          <cell r="B621" t="str">
            <v>Mass Ave</v>
          </cell>
          <cell r="C621" t="str">
            <v>Mass Ave</v>
          </cell>
          <cell r="D621" t="str">
            <v>16710</v>
          </cell>
          <cell r="E621" t="str">
            <v>New Customer Connection</v>
          </cell>
          <cell r="F621" t="str">
            <v>05340</v>
          </cell>
          <cell r="G621" t="str">
            <v>Waterworks Park - Relocation</v>
          </cell>
          <cell r="H621" t="str">
            <v>benefits</v>
          </cell>
          <cell r="I621">
            <v>0</v>
          </cell>
          <cell r="J621">
            <v>0</v>
          </cell>
          <cell r="K621">
            <v>0</v>
          </cell>
          <cell r="L621">
            <v>337.72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102.63</v>
          </cell>
          <cell r="R621">
            <v>42.24</v>
          </cell>
          <cell r="S621">
            <v>184.73</v>
          </cell>
          <cell r="T621">
            <v>173.93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841.25</v>
          </cell>
          <cell r="AH621">
            <v>0</v>
          </cell>
          <cell r="AI621">
            <v>0</v>
          </cell>
        </row>
        <row r="622">
          <cell r="A622" t="str">
            <v>05340imo</v>
          </cell>
          <cell r="B622" t="str">
            <v>Mass Ave</v>
          </cell>
          <cell r="C622" t="str">
            <v>Mass Ave</v>
          </cell>
          <cell r="D622" t="str">
            <v>16710</v>
          </cell>
          <cell r="E622" t="str">
            <v>New Customer Connection</v>
          </cell>
          <cell r="F622" t="str">
            <v>05340</v>
          </cell>
          <cell r="G622" t="str">
            <v>Waterworks Park - Relocation</v>
          </cell>
          <cell r="H622" t="str">
            <v>imo</v>
          </cell>
          <cell r="I622">
            <v>-250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-82835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19212.54</v>
          </cell>
          <cell r="T622">
            <v>41177.31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-22695.15</v>
          </cell>
          <cell r="AH622">
            <v>0</v>
          </cell>
          <cell r="AI622">
            <v>0</v>
          </cell>
        </row>
        <row r="623">
          <cell r="A623" t="str">
            <v>05340invoice</v>
          </cell>
          <cell r="B623" t="str">
            <v>Mass Ave</v>
          </cell>
          <cell r="C623" t="str">
            <v>Mass Ave</v>
          </cell>
          <cell r="D623" t="str">
            <v>16710</v>
          </cell>
          <cell r="E623" t="str">
            <v>New Customer Connection</v>
          </cell>
          <cell r="F623" t="str">
            <v>05340</v>
          </cell>
          <cell r="G623" t="str">
            <v>Waterworks Park - Relocation</v>
          </cell>
          <cell r="H623" t="str">
            <v>invoice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7362.5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7362.5</v>
          </cell>
          <cell r="AH623">
            <v>0</v>
          </cell>
          <cell r="AI623">
            <v>0</v>
          </cell>
        </row>
        <row r="624">
          <cell r="A624" t="str">
            <v>05340labor</v>
          </cell>
          <cell r="B624" t="str">
            <v>Mass Ave</v>
          </cell>
          <cell r="C624" t="str">
            <v>Mass Ave</v>
          </cell>
          <cell r="D624" t="str">
            <v>16710</v>
          </cell>
          <cell r="E624" t="str">
            <v>New Customer Connection</v>
          </cell>
          <cell r="F624" t="str">
            <v>05340</v>
          </cell>
          <cell r="G624" t="str">
            <v>Waterworks Park - Relocation</v>
          </cell>
          <cell r="H624" t="str">
            <v>labor</v>
          </cell>
          <cell r="I624">
            <v>0</v>
          </cell>
          <cell r="J624">
            <v>0</v>
          </cell>
          <cell r="K624">
            <v>0</v>
          </cell>
          <cell r="L624">
            <v>527.67999999999995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160.35</v>
          </cell>
          <cell r="R624">
            <v>66</v>
          </cell>
          <cell r="S624">
            <v>288.63</v>
          </cell>
          <cell r="T624">
            <v>271.76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1314.4199999999998</v>
          </cell>
          <cell r="AH624">
            <v>0</v>
          </cell>
          <cell r="AI624">
            <v>0</v>
          </cell>
        </row>
        <row r="625">
          <cell r="A625" t="str">
            <v>05340material</v>
          </cell>
          <cell r="B625" t="str">
            <v>Mass Ave</v>
          </cell>
          <cell r="C625" t="str">
            <v>Mass Ave</v>
          </cell>
          <cell r="D625" t="str">
            <v>16710</v>
          </cell>
          <cell r="E625" t="str">
            <v>New Customer Connection</v>
          </cell>
          <cell r="F625" t="str">
            <v>05340</v>
          </cell>
          <cell r="G625" t="str">
            <v>Waterworks Park - Relocation</v>
          </cell>
          <cell r="H625" t="str">
            <v>material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19212.54</v>
          </cell>
          <cell r="T625">
            <v>33814.81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53027.35</v>
          </cell>
          <cell r="AH625">
            <v>0</v>
          </cell>
          <cell r="AI625">
            <v>0</v>
          </cell>
        </row>
        <row r="626">
          <cell r="A626" t="str">
            <v>05340other</v>
          </cell>
          <cell r="B626" t="str">
            <v>Mass Ave</v>
          </cell>
          <cell r="C626" t="str">
            <v>Mass Ave</v>
          </cell>
          <cell r="D626" t="str">
            <v>16710</v>
          </cell>
          <cell r="E626" t="str">
            <v>New Customer Connection</v>
          </cell>
          <cell r="F626" t="str">
            <v>05340</v>
          </cell>
          <cell r="G626" t="str">
            <v>Waterworks Park - Relocation</v>
          </cell>
          <cell r="H626" t="str">
            <v>other</v>
          </cell>
          <cell r="I626">
            <v>-250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-82835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-83085</v>
          </cell>
          <cell r="AH626">
            <v>0</v>
          </cell>
          <cell r="AI626">
            <v>0</v>
          </cell>
        </row>
        <row r="627">
          <cell r="A627" t="str">
            <v>05340overtime</v>
          </cell>
          <cell r="B627" t="str">
            <v>Mass Ave</v>
          </cell>
          <cell r="C627" t="str">
            <v>Mass Ave</v>
          </cell>
          <cell r="D627" t="str">
            <v>16710</v>
          </cell>
          <cell r="E627" t="str">
            <v>New Customer Connection</v>
          </cell>
          <cell r="F627" t="str">
            <v>05340</v>
          </cell>
          <cell r="G627" t="str">
            <v>Waterworks Park - Relocation</v>
          </cell>
          <cell r="H627" t="str">
            <v>overtime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585.29999999999995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585.29999999999995</v>
          </cell>
          <cell r="AH627">
            <v>0</v>
          </cell>
          <cell r="AI627">
            <v>0</v>
          </cell>
        </row>
        <row r="628">
          <cell r="A628" t="str">
            <v>05340total</v>
          </cell>
          <cell r="B628" t="str">
            <v>Mass Ave</v>
          </cell>
          <cell r="C628" t="str">
            <v>Mass Ave</v>
          </cell>
          <cell r="D628" t="str">
            <v>16710</v>
          </cell>
          <cell r="E628" t="str">
            <v>New Customer Connection</v>
          </cell>
          <cell r="F628" t="str">
            <v>05340</v>
          </cell>
          <cell r="G628" t="str">
            <v>Waterworks Park - Relocation</v>
          </cell>
          <cell r="H628" t="str">
            <v>total</v>
          </cell>
          <cell r="I628">
            <v>-250</v>
          </cell>
          <cell r="J628">
            <v>0</v>
          </cell>
          <cell r="K628">
            <v>0</v>
          </cell>
          <cell r="L628">
            <v>865.4</v>
          </cell>
          <cell r="M628">
            <v>0</v>
          </cell>
          <cell r="N628">
            <v>-82835</v>
          </cell>
          <cell r="O628">
            <v>0</v>
          </cell>
          <cell r="P628">
            <v>0</v>
          </cell>
          <cell r="Q628">
            <v>262.98000000001048</v>
          </cell>
          <cell r="R628">
            <v>108.23999999999069</v>
          </cell>
          <cell r="S628">
            <v>19685.900000000001</v>
          </cell>
          <cell r="T628">
            <v>42208.3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-19954.18</v>
          </cell>
          <cell r="AH628">
            <v>0</v>
          </cell>
          <cell r="AI628">
            <v>0</v>
          </cell>
        </row>
        <row r="629">
          <cell r="A629" t="str">
            <v>05344benefits</v>
          </cell>
          <cell r="B629" t="str">
            <v>Mass Ave</v>
          </cell>
          <cell r="C629" t="str">
            <v>Mass Ave</v>
          </cell>
          <cell r="D629" t="str">
            <v>16710</v>
          </cell>
          <cell r="E629" t="str">
            <v>New Customer Connection</v>
          </cell>
          <cell r="F629" t="str">
            <v>05344</v>
          </cell>
          <cell r="G629" t="str">
            <v>BROOK HOUSE   33 POND AVE,  Brookline</v>
          </cell>
          <cell r="H629" t="str">
            <v>benefits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305.68</v>
          </cell>
          <cell r="N629">
            <v>3416.72</v>
          </cell>
          <cell r="O629">
            <v>640.07000000000005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41.050000000000182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4403.5199999999995</v>
          </cell>
          <cell r="AH629">
            <v>0</v>
          </cell>
          <cell r="AI629">
            <v>0</v>
          </cell>
        </row>
        <row r="630">
          <cell r="A630" t="str">
            <v>05344imo</v>
          </cell>
          <cell r="B630" t="str">
            <v>Mass Ave</v>
          </cell>
          <cell r="C630" t="str">
            <v>Mass Ave</v>
          </cell>
          <cell r="D630" t="str">
            <v>16710</v>
          </cell>
          <cell r="E630" t="str">
            <v>New Customer Connection</v>
          </cell>
          <cell r="F630" t="str">
            <v>05344</v>
          </cell>
          <cell r="G630" t="str">
            <v>BROOK HOUSE   33 POND AVE,  Brookline</v>
          </cell>
          <cell r="H630" t="str">
            <v>imo</v>
          </cell>
          <cell r="I630">
            <v>-1500</v>
          </cell>
          <cell r="J630">
            <v>0</v>
          </cell>
          <cell r="K630">
            <v>0</v>
          </cell>
          <cell r="L630">
            <v>0</v>
          </cell>
          <cell r="M630">
            <v>-22635</v>
          </cell>
          <cell r="N630">
            <v>7055.56</v>
          </cell>
          <cell r="O630">
            <v>0</v>
          </cell>
          <cell r="P630">
            <v>0</v>
          </cell>
          <cell r="Q630">
            <v>684.41999999999825</v>
          </cell>
          <cell r="R630">
            <v>21325.5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4930.4799999999996</v>
          </cell>
          <cell r="AH630">
            <v>0</v>
          </cell>
          <cell r="AI630">
            <v>0</v>
          </cell>
        </row>
        <row r="631">
          <cell r="A631" t="str">
            <v>05344invoice</v>
          </cell>
          <cell r="B631" t="str">
            <v>Mass Ave</v>
          </cell>
          <cell r="C631" t="str">
            <v>Mass Ave</v>
          </cell>
          <cell r="D631" t="str">
            <v>16710</v>
          </cell>
          <cell r="E631" t="str">
            <v>New Customer Connection</v>
          </cell>
          <cell r="F631" t="str">
            <v>05344</v>
          </cell>
          <cell r="G631" t="str">
            <v>BROOK HOUSE   33 POND AVE,  Brookline</v>
          </cell>
          <cell r="H631" t="str">
            <v>invoice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21325.5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21325.5</v>
          </cell>
          <cell r="AH631">
            <v>0</v>
          </cell>
          <cell r="AI631">
            <v>0</v>
          </cell>
        </row>
        <row r="632">
          <cell r="A632" t="str">
            <v>05344labor</v>
          </cell>
          <cell r="B632" t="str">
            <v>Mass Ave</v>
          </cell>
          <cell r="C632" t="str">
            <v>Mass Ave</v>
          </cell>
          <cell r="D632" t="str">
            <v>16710</v>
          </cell>
          <cell r="E632" t="str">
            <v>New Customer Connection</v>
          </cell>
          <cell r="F632" t="str">
            <v>05344</v>
          </cell>
          <cell r="G632" t="str">
            <v>BROOK HOUSE   33 POND AVE,  Brookline</v>
          </cell>
          <cell r="H632" t="str">
            <v>labor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478.5</v>
          </cell>
          <cell r="N632">
            <v>5483.21</v>
          </cell>
          <cell r="O632">
            <v>1004.16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64.140000000000327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7030.01</v>
          </cell>
          <cell r="AH632">
            <v>0</v>
          </cell>
          <cell r="AI632">
            <v>0</v>
          </cell>
        </row>
        <row r="633">
          <cell r="A633" t="str">
            <v>05344material</v>
          </cell>
          <cell r="B633" t="str">
            <v>Mass Ave</v>
          </cell>
          <cell r="C633" t="str">
            <v>Mass Ave</v>
          </cell>
          <cell r="D633" t="str">
            <v>16710</v>
          </cell>
          <cell r="E633" t="str">
            <v>New Customer Connection</v>
          </cell>
          <cell r="F633" t="str">
            <v>05344</v>
          </cell>
          <cell r="G633" t="str">
            <v>BROOK HOUSE   33 POND AVE,  Brookline</v>
          </cell>
          <cell r="H633" t="str">
            <v>material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7055.56</v>
          </cell>
          <cell r="O633">
            <v>0</v>
          </cell>
          <cell r="P633">
            <v>0</v>
          </cell>
          <cell r="Q633">
            <v>684.41999999999916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7739.98</v>
          </cell>
          <cell r="AH633">
            <v>0</v>
          </cell>
          <cell r="AI633">
            <v>0</v>
          </cell>
        </row>
        <row r="634">
          <cell r="A634" t="str">
            <v>05344other</v>
          </cell>
          <cell r="B634" t="str">
            <v>Mass Ave</v>
          </cell>
          <cell r="C634" t="str">
            <v>Mass Ave</v>
          </cell>
          <cell r="D634" t="str">
            <v>16710</v>
          </cell>
          <cell r="E634" t="str">
            <v>New Customer Connection</v>
          </cell>
          <cell r="F634" t="str">
            <v>05344</v>
          </cell>
          <cell r="G634" t="str">
            <v>BROOK HOUSE   33 POND AVE,  Brookline</v>
          </cell>
          <cell r="H634" t="str">
            <v>other</v>
          </cell>
          <cell r="I634">
            <v>-1500</v>
          </cell>
          <cell r="J634">
            <v>0</v>
          </cell>
          <cell r="K634">
            <v>0</v>
          </cell>
          <cell r="L634">
            <v>0</v>
          </cell>
          <cell r="M634">
            <v>-22635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-24135</v>
          </cell>
          <cell r="AH634">
            <v>0</v>
          </cell>
          <cell r="AI634">
            <v>0</v>
          </cell>
        </row>
        <row r="635">
          <cell r="A635" t="str">
            <v>05344overtime</v>
          </cell>
          <cell r="B635" t="str">
            <v>Mass Ave</v>
          </cell>
          <cell r="C635" t="str">
            <v>Mass Ave</v>
          </cell>
          <cell r="D635" t="str">
            <v>16710</v>
          </cell>
          <cell r="E635" t="str">
            <v>New Customer Connection</v>
          </cell>
          <cell r="F635" t="str">
            <v>05344</v>
          </cell>
          <cell r="G635" t="str">
            <v>BROOK HOUSE   33 POND AVE,  Brookline</v>
          </cell>
          <cell r="H635" t="str">
            <v>overtime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4964.84</v>
          </cell>
          <cell r="O635">
            <v>360.79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5325.63</v>
          </cell>
          <cell r="AH635">
            <v>0</v>
          </cell>
          <cell r="AI635">
            <v>0</v>
          </cell>
        </row>
        <row r="636">
          <cell r="A636" t="str">
            <v>05344total</v>
          </cell>
          <cell r="B636" t="str">
            <v>Mass Ave</v>
          </cell>
          <cell r="C636" t="str">
            <v>Mass Ave</v>
          </cell>
          <cell r="D636" t="str">
            <v>16710</v>
          </cell>
          <cell r="E636" t="str">
            <v>New Customer Connection</v>
          </cell>
          <cell r="F636" t="str">
            <v>05344</v>
          </cell>
          <cell r="G636" t="str">
            <v>BROOK HOUSE   33 POND AVE,  Brookline</v>
          </cell>
          <cell r="H636" t="str">
            <v>total</v>
          </cell>
          <cell r="I636">
            <v>-1500</v>
          </cell>
          <cell r="J636">
            <v>0</v>
          </cell>
          <cell r="K636">
            <v>0</v>
          </cell>
          <cell r="L636">
            <v>0</v>
          </cell>
          <cell r="M636">
            <v>-21850.82</v>
          </cell>
          <cell r="N636">
            <v>20920.330000000002</v>
          </cell>
          <cell r="O636">
            <v>2005.02</v>
          </cell>
          <cell r="P636">
            <v>0</v>
          </cell>
          <cell r="Q636">
            <v>684.42</v>
          </cell>
          <cell r="R636">
            <v>21325.5</v>
          </cell>
          <cell r="S636">
            <v>0</v>
          </cell>
          <cell r="T636">
            <v>105.18999999999869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21689.64</v>
          </cell>
          <cell r="AH636">
            <v>0</v>
          </cell>
          <cell r="AI636">
            <v>0</v>
          </cell>
        </row>
        <row r="637">
          <cell r="A637" t="str">
            <v>05345benefits</v>
          </cell>
          <cell r="B637" t="str">
            <v>Mass Ave</v>
          </cell>
          <cell r="C637" t="str">
            <v>Mass Ave</v>
          </cell>
          <cell r="D637" t="str">
            <v>16710</v>
          </cell>
          <cell r="E637" t="str">
            <v>New Customer Connection</v>
          </cell>
          <cell r="F637" t="str">
            <v>05345</v>
          </cell>
          <cell r="G637" t="str">
            <v>Relieve SNV 453  North Street Station Work</v>
          </cell>
          <cell r="H637" t="str">
            <v>benefits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41.37</v>
          </cell>
          <cell r="N637">
            <v>0</v>
          </cell>
          <cell r="O637">
            <v>0</v>
          </cell>
          <cell r="P637">
            <v>52.72</v>
          </cell>
          <cell r="Q637">
            <v>485.12</v>
          </cell>
          <cell r="R637">
            <v>0</v>
          </cell>
          <cell r="S637">
            <v>1503.93</v>
          </cell>
          <cell r="T637">
            <v>412.35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2495.4900000000002</v>
          </cell>
          <cell r="AH637">
            <v>0</v>
          </cell>
          <cell r="AI637">
            <v>0</v>
          </cell>
        </row>
        <row r="638">
          <cell r="A638" t="str">
            <v>05345imo</v>
          </cell>
          <cell r="B638" t="str">
            <v>Mass Ave</v>
          </cell>
          <cell r="C638" t="str">
            <v>Mass Ave</v>
          </cell>
          <cell r="D638" t="str">
            <v>16710</v>
          </cell>
          <cell r="E638" t="str">
            <v>New Customer Connection</v>
          </cell>
          <cell r="F638" t="str">
            <v>05345</v>
          </cell>
          <cell r="G638" t="str">
            <v>Relieve SNV 453  North Street Station Work</v>
          </cell>
          <cell r="H638" t="str">
            <v>imo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1780.26</v>
          </cell>
          <cell r="O638">
            <v>28866.04</v>
          </cell>
          <cell r="P638">
            <v>0</v>
          </cell>
          <cell r="Q638">
            <v>1650</v>
          </cell>
          <cell r="R638">
            <v>230.2400000000016</v>
          </cell>
          <cell r="S638">
            <v>53.419999999998254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32579.96</v>
          </cell>
          <cell r="AH638">
            <v>0</v>
          </cell>
          <cell r="AI638">
            <v>0</v>
          </cell>
        </row>
        <row r="639">
          <cell r="A639" t="str">
            <v>05345invoice</v>
          </cell>
          <cell r="B639" t="str">
            <v>Mass Ave</v>
          </cell>
          <cell r="C639" t="str">
            <v>Mass Ave</v>
          </cell>
          <cell r="D639" t="str">
            <v>16710</v>
          </cell>
          <cell r="E639" t="str">
            <v>New Customer Connection</v>
          </cell>
          <cell r="F639" t="str">
            <v>05345</v>
          </cell>
          <cell r="G639" t="str">
            <v>Relieve SNV 453  North Street Station Work</v>
          </cell>
          <cell r="H639" t="str">
            <v>invoice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1650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1650</v>
          </cell>
          <cell r="AH639">
            <v>0</v>
          </cell>
          <cell r="AI639">
            <v>0</v>
          </cell>
        </row>
        <row r="640">
          <cell r="A640" t="str">
            <v>05345labor</v>
          </cell>
          <cell r="B640" t="str">
            <v>Mass Ave</v>
          </cell>
          <cell r="C640" t="str">
            <v>Mass Ave</v>
          </cell>
          <cell r="D640" t="str">
            <v>16710</v>
          </cell>
          <cell r="E640" t="str">
            <v>New Customer Connection</v>
          </cell>
          <cell r="F640" t="str">
            <v>05345</v>
          </cell>
          <cell r="G640" t="str">
            <v>Relieve SNV 453  North Street Station Work</v>
          </cell>
          <cell r="H640" t="str">
            <v>labor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64.64</v>
          </cell>
          <cell r="N640">
            <v>0</v>
          </cell>
          <cell r="O640">
            <v>0</v>
          </cell>
          <cell r="P640">
            <v>113.64</v>
          </cell>
          <cell r="Q640">
            <v>798.42</v>
          </cell>
          <cell r="R640">
            <v>0</v>
          </cell>
          <cell r="S640">
            <v>2400.48</v>
          </cell>
          <cell r="T640">
            <v>652.92999999999995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4030.1099999999997</v>
          </cell>
          <cell r="AH640">
            <v>0</v>
          </cell>
          <cell r="AI640">
            <v>0</v>
          </cell>
        </row>
        <row r="641">
          <cell r="A641" t="str">
            <v>05345material</v>
          </cell>
          <cell r="B641" t="str">
            <v>Mass Ave</v>
          </cell>
          <cell r="C641" t="str">
            <v>Mass Ave</v>
          </cell>
          <cell r="D641" t="str">
            <v>16710</v>
          </cell>
          <cell r="E641" t="str">
            <v>New Customer Connection</v>
          </cell>
          <cell r="F641" t="str">
            <v>05345</v>
          </cell>
          <cell r="G641" t="str">
            <v>Relieve SNV 453  North Street Station Work</v>
          </cell>
          <cell r="H641" t="str">
            <v>material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1780.26</v>
          </cell>
          <cell r="O641">
            <v>28866.04</v>
          </cell>
          <cell r="P641">
            <v>0</v>
          </cell>
          <cell r="Q641">
            <v>0</v>
          </cell>
          <cell r="R641">
            <v>230.2400000000016</v>
          </cell>
          <cell r="S641">
            <v>53.419999999998254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30929.96</v>
          </cell>
          <cell r="AH641">
            <v>0</v>
          </cell>
          <cell r="AI641">
            <v>0</v>
          </cell>
        </row>
        <row r="642">
          <cell r="A642" t="str">
            <v>05345overtime</v>
          </cell>
          <cell r="B642" t="str">
            <v>Mass Ave</v>
          </cell>
          <cell r="C642" t="str">
            <v>Mass Ave</v>
          </cell>
          <cell r="D642" t="str">
            <v>16710</v>
          </cell>
          <cell r="E642" t="str">
            <v>New Customer Connection</v>
          </cell>
          <cell r="F642" t="str">
            <v>05345</v>
          </cell>
          <cell r="G642" t="str">
            <v>Relieve SNV 453  North Street Station Work</v>
          </cell>
          <cell r="H642" t="str">
            <v>overtime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2187.1999999999998</v>
          </cell>
          <cell r="Q642">
            <v>393.43</v>
          </cell>
          <cell r="R642">
            <v>0</v>
          </cell>
          <cell r="S642">
            <v>477.78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3058.41</v>
          </cell>
          <cell r="AH642">
            <v>0</v>
          </cell>
          <cell r="AI642">
            <v>0</v>
          </cell>
        </row>
        <row r="643">
          <cell r="A643" t="str">
            <v>05345total</v>
          </cell>
          <cell r="B643" t="str">
            <v>Mass Ave</v>
          </cell>
          <cell r="C643" t="str">
            <v>Mass Ave</v>
          </cell>
          <cell r="D643" t="str">
            <v>16710</v>
          </cell>
          <cell r="E643" t="str">
            <v>New Customer Connection</v>
          </cell>
          <cell r="F643" t="str">
            <v>05345</v>
          </cell>
          <cell r="G643" t="str">
            <v>Relieve SNV 453  North Street Station Work</v>
          </cell>
          <cell r="H643" t="str">
            <v>total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106.01</v>
          </cell>
          <cell r="N643">
            <v>1780.26</v>
          </cell>
          <cell r="O643">
            <v>28866.04</v>
          </cell>
          <cell r="P643">
            <v>2353.56</v>
          </cell>
          <cell r="Q643">
            <v>3326.9699999999939</v>
          </cell>
          <cell r="R643">
            <v>230.24000000000524</v>
          </cell>
          <cell r="S643">
            <v>4435.6099999999997</v>
          </cell>
          <cell r="T643">
            <v>1065.28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42163.97</v>
          </cell>
          <cell r="AH643">
            <v>0</v>
          </cell>
          <cell r="AI643">
            <v>0</v>
          </cell>
        </row>
        <row r="644">
          <cell r="A644" t="str">
            <v>99375imo</v>
          </cell>
          <cell r="B644" t="str">
            <v>Mass Ave</v>
          </cell>
          <cell r="C644" t="str">
            <v>Mass Ave</v>
          </cell>
          <cell r="D644" t="str">
            <v>16710</v>
          </cell>
          <cell r="E644" t="str">
            <v>New Customer Connection</v>
          </cell>
          <cell r="F644" t="str">
            <v>99375</v>
          </cell>
          <cell r="G644" t="str">
            <v>INDUS MODEL NCUST</v>
          </cell>
          <cell r="H644" t="str">
            <v>imo</v>
          </cell>
          <cell r="I644">
            <v>0</v>
          </cell>
          <cell r="J644">
            <v>79.87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79.87</v>
          </cell>
          <cell r="AH644">
            <v>0</v>
          </cell>
          <cell r="AI644">
            <v>0</v>
          </cell>
        </row>
        <row r="645">
          <cell r="A645" t="str">
            <v>99375other</v>
          </cell>
          <cell r="B645" t="str">
            <v>Mass Ave</v>
          </cell>
          <cell r="C645" t="str">
            <v>Mass Ave</v>
          </cell>
          <cell r="D645" t="str">
            <v>16710</v>
          </cell>
          <cell r="E645" t="str">
            <v>New Customer Connection</v>
          </cell>
          <cell r="F645" t="str">
            <v>99375</v>
          </cell>
          <cell r="G645" t="str">
            <v>INDUS MODEL NCUST</v>
          </cell>
          <cell r="H645" t="str">
            <v>other</v>
          </cell>
          <cell r="I645">
            <v>0</v>
          </cell>
          <cell r="J645">
            <v>79.87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79.87</v>
          </cell>
          <cell r="AH645">
            <v>0</v>
          </cell>
          <cell r="AI645">
            <v>0</v>
          </cell>
        </row>
        <row r="646">
          <cell r="A646" t="str">
            <v>99375total</v>
          </cell>
          <cell r="B646" t="str">
            <v>Mass Ave</v>
          </cell>
          <cell r="C646" t="str">
            <v>Mass Ave</v>
          </cell>
          <cell r="D646" t="str">
            <v>16710</v>
          </cell>
          <cell r="E646" t="str">
            <v>New Customer Connection</v>
          </cell>
          <cell r="F646" t="str">
            <v>99375</v>
          </cell>
          <cell r="G646" t="str">
            <v>INDUS MODEL NCUST</v>
          </cell>
          <cell r="H646" t="str">
            <v>total</v>
          </cell>
          <cell r="I646">
            <v>0</v>
          </cell>
          <cell r="J646">
            <v>79.87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79.87</v>
          </cell>
          <cell r="AH646">
            <v>0</v>
          </cell>
          <cell r="AI646">
            <v>0</v>
          </cell>
        </row>
        <row r="647">
          <cell r="A647" t="str">
            <v>99382imo</v>
          </cell>
          <cell r="B647" t="str">
            <v>Mass Ave</v>
          </cell>
          <cell r="C647" t="str">
            <v>Mass Ave</v>
          </cell>
          <cell r="D647" t="str">
            <v>16710</v>
          </cell>
          <cell r="E647" t="str">
            <v>New Customer Connection</v>
          </cell>
          <cell r="F647" t="str">
            <v>99382</v>
          </cell>
          <cell r="G647" t="str">
            <v>INDUS MODEL CSPEC</v>
          </cell>
          <cell r="H647" t="str">
            <v>imo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-2835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-2835</v>
          </cell>
          <cell r="AH647">
            <v>0</v>
          </cell>
          <cell r="AI647">
            <v>0</v>
          </cell>
        </row>
        <row r="648">
          <cell r="A648" t="str">
            <v>99382other</v>
          </cell>
          <cell r="B648" t="str">
            <v>Mass Ave</v>
          </cell>
          <cell r="C648" t="str">
            <v>Mass Ave</v>
          </cell>
          <cell r="D648" t="str">
            <v>16710</v>
          </cell>
          <cell r="E648" t="str">
            <v>New Customer Connection</v>
          </cell>
          <cell r="F648" t="str">
            <v>99382</v>
          </cell>
          <cell r="G648" t="str">
            <v>INDUS MODEL CSPEC</v>
          </cell>
          <cell r="H648" t="str">
            <v>other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-2835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-2835</v>
          </cell>
          <cell r="AH648">
            <v>0</v>
          </cell>
          <cell r="AI648">
            <v>0</v>
          </cell>
        </row>
        <row r="649">
          <cell r="A649" t="str">
            <v>99382total</v>
          </cell>
          <cell r="B649" t="str">
            <v>Mass Ave</v>
          </cell>
          <cell r="C649" t="str">
            <v>Mass Ave</v>
          </cell>
          <cell r="D649" t="str">
            <v>16710</v>
          </cell>
          <cell r="E649" t="str">
            <v>New Customer Connection</v>
          </cell>
          <cell r="F649" t="str">
            <v>99382</v>
          </cell>
          <cell r="G649" t="str">
            <v>INDUS MODEL CSPEC</v>
          </cell>
          <cell r="H649" t="str">
            <v>total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-2835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-2835</v>
          </cell>
          <cell r="AH649">
            <v>0</v>
          </cell>
          <cell r="AI649">
            <v>0</v>
          </cell>
        </row>
        <row r="650">
          <cell r="A650" t="str">
            <v>99721benefits</v>
          </cell>
          <cell r="B650" t="str">
            <v>Mass Ave</v>
          </cell>
          <cell r="C650" t="str">
            <v>Mass Ave</v>
          </cell>
          <cell r="D650" t="str">
            <v>16710</v>
          </cell>
          <cell r="E650" t="str">
            <v>New Customer Connection</v>
          </cell>
          <cell r="F650" t="str">
            <v>99721</v>
          </cell>
          <cell r="G650" t="str">
            <v>NCUST MASS AVE</v>
          </cell>
          <cell r="H650" t="str">
            <v>benefits</v>
          </cell>
          <cell r="I650">
            <v>65614.69</v>
          </cell>
          <cell r="J650">
            <v>49484.87</v>
          </cell>
          <cell r="K650">
            <v>45754.96</v>
          </cell>
          <cell r="L650">
            <v>66526.210000000006</v>
          </cell>
          <cell r="M650">
            <v>44326.87</v>
          </cell>
          <cell r="N650">
            <v>17187.689999999999</v>
          </cell>
          <cell r="O650">
            <v>55512.36</v>
          </cell>
          <cell r="P650">
            <v>42451.53</v>
          </cell>
          <cell r="Q650">
            <v>51670.6</v>
          </cell>
          <cell r="R650">
            <v>79999.069999999949</v>
          </cell>
          <cell r="S650">
            <v>51428.47</v>
          </cell>
          <cell r="T650">
            <v>65463.940000000061</v>
          </cell>
          <cell r="U650">
            <v>250854</v>
          </cell>
          <cell r="V650">
            <v>170268</v>
          </cell>
          <cell r="W650">
            <v>68147</v>
          </cell>
          <cell r="X650">
            <v>217025</v>
          </cell>
          <cell r="Y650">
            <v>41274</v>
          </cell>
          <cell r="Z650">
            <v>118733</v>
          </cell>
          <cell r="AA650">
            <v>146520</v>
          </cell>
          <cell r="AB650">
            <v>66566</v>
          </cell>
          <cell r="AC650">
            <v>-25437</v>
          </cell>
          <cell r="AD650">
            <v>95617</v>
          </cell>
          <cell r="AE650">
            <v>60559</v>
          </cell>
          <cell r="AF650">
            <v>133874</v>
          </cell>
          <cell r="AG650">
            <v>635421.25999999989</v>
          </cell>
          <cell r="AH650">
            <v>1344000</v>
          </cell>
          <cell r="AI650">
            <v>1344000</v>
          </cell>
        </row>
        <row r="651">
          <cell r="A651" t="str">
            <v>99721imo</v>
          </cell>
          <cell r="B651" t="str">
            <v>Mass Ave</v>
          </cell>
          <cell r="C651" t="str">
            <v>Mass Ave</v>
          </cell>
          <cell r="D651" t="str">
            <v>16710</v>
          </cell>
          <cell r="E651" t="str">
            <v>New Customer Connection</v>
          </cell>
          <cell r="F651" t="str">
            <v>99721</v>
          </cell>
          <cell r="G651" t="str">
            <v>NCUST MASS AVE</v>
          </cell>
          <cell r="H651" t="str">
            <v>imo</v>
          </cell>
          <cell r="I651">
            <v>-49250.69</v>
          </cell>
          <cell r="J651">
            <v>44710.53</v>
          </cell>
          <cell r="K651">
            <v>23300.17</v>
          </cell>
          <cell r="L651">
            <v>82581.88</v>
          </cell>
          <cell r="M651">
            <v>-114347.12</v>
          </cell>
          <cell r="N651">
            <v>131454.67000000001</v>
          </cell>
          <cell r="O651">
            <v>-14996.39</v>
          </cell>
          <cell r="P651">
            <v>125831.67999999999</v>
          </cell>
          <cell r="Q651">
            <v>133630.85</v>
          </cell>
          <cell r="R651">
            <v>5131.429999999993</v>
          </cell>
          <cell r="S651">
            <v>-36337.97</v>
          </cell>
          <cell r="T651">
            <v>70759.149999999994</v>
          </cell>
          <cell r="U651">
            <v>22104</v>
          </cell>
          <cell r="V651">
            <v>63287</v>
          </cell>
          <cell r="W651">
            <v>216404</v>
          </cell>
          <cell r="X651">
            <v>72827</v>
          </cell>
          <cell r="Y651">
            <v>256699</v>
          </cell>
          <cell r="Z651">
            <v>140556</v>
          </cell>
          <cell r="AA651">
            <v>178540</v>
          </cell>
          <cell r="AB651">
            <v>218774</v>
          </cell>
          <cell r="AC651">
            <v>356722</v>
          </cell>
          <cell r="AD651">
            <v>254861</v>
          </cell>
          <cell r="AE651">
            <v>227781</v>
          </cell>
          <cell r="AF651">
            <v>197501</v>
          </cell>
          <cell r="AG651">
            <v>402468.19000000006</v>
          </cell>
          <cell r="AH651">
            <v>2206056</v>
          </cell>
          <cell r="AI651">
            <v>2206056</v>
          </cell>
        </row>
        <row r="652">
          <cell r="A652" t="str">
            <v>99721invoice</v>
          </cell>
          <cell r="B652" t="str">
            <v>Mass Ave</v>
          </cell>
          <cell r="C652" t="str">
            <v>Mass Ave</v>
          </cell>
          <cell r="D652" t="str">
            <v>16710</v>
          </cell>
          <cell r="E652" t="str">
            <v>New Customer Connection</v>
          </cell>
          <cell r="F652" t="str">
            <v>99721</v>
          </cell>
          <cell r="G652" t="str">
            <v>NCUST MASS AVE</v>
          </cell>
          <cell r="H652" t="str">
            <v>invoice</v>
          </cell>
          <cell r="I652">
            <v>58225.25</v>
          </cell>
          <cell r="J652">
            <v>78158.880000000005</v>
          </cell>
          <cell r="K652">
            <v>67759.44</v>
          </cell>
          <cell r="L652">
            <v>47133.36</v>
          </cell>
          <cell r="M652">
            <v>52115.96</v>
          </cell>
          <cell r="N652">
            <v>135452.85999999999</v>
          </cell>
          <cell r="O652">
            <v>73480.179999999993</v>
          </cell>
          <cell r="P652">
            <v>76872.149999999994</v>
          </cell>
          <cell r="Q652">
            <v>145406.24</v>
          </cell>
          <cell r="R652">
            <v>70631</v>
          </cell>
          <cell r="S652">
            <v>64409.41</v>
          </cell>
          <cell r="T652">
            <v>174858.56</v>
          </cell>
          <cell r="U652">
            <v>137750</v>
          </cell>
          <cell r="V652">
            <v>134250</v>
          </cell>
          <cell r="W652">
            <v>215000</v>
          </cell>
          <cell r="X652">
            <v>164500</v>
          </cell>
          <cell r="Y652">
            <v>236250</v>
          </cell>
          <cell r="Z652">
            <v>175000</v>
          </cell>
          <cell r="AA652">
            <v>220250</v>
          </cell>
          <cell r="AB652">
            <v>216250</v>
          </cell>
          <cell r="AC652">
            <v>289000</v>
          </cell>
          <cell r="AD652">
            <v>260500</v>
          </cell>
          <cell r="AE652">
            <v>221000</v>
          </cell>
          <cell r="AF652">
            <v>230250</v>
          </cell>
          <cell r="AG652">
            <v>1044503.29</v>
          </cell>
          <cell r="AH652">
            <v>2500000</v>
          </cell>
          <cell r="AI652">
            <v>2500000</v>
          </cell>
        </row>
        <row r="653">
          <cell r="A653" t="str">
            <v>99721labor</v>
          </cell>
          <cell r="B653" t="str">
            <v>Mass Ave</v>
          </cell>
          <cell r="C653" t="str">
            <v>Mass Ave</v>
          </cell>
          <cell r="D653" t="str">
            <v>16710</v>
          </cell>
          <cell r="E653" t="str">
            <v>New Customer Connection</v>
          </cell>
          <cell r="F653" t="str">
            <v>99721</v>
          </cell>
          <cell r="G653" t="str">
            <v>NCUST MASS AVE</v>
          </cell>
          <cell r="H653" t="str">
            <v>labor</v>
          </cell>
          <cell r="I653">
            <v>95269.25</v>
          </cell>
          <cell r="J653">
            <v>80281.009999999995</v>
          </cell>
          <cell r="K653">
            <v>73360.14</v>
          </cell>
          <cell r="L653">
            <v>109821.67</v>
          </cell>
          <cell r="M653">
            <v>72813.41</v>
          </cell>
          <cell r="N653">
            <v>27536.91</v>
          </cell>
          <cell r="O653">
            <v>89475.29999999993</v>
          </cell>
          <cell r="P653">
            <v>67119.66</v>
          </cell>
          <cell r="Q653">
            <v>85276.11</v>
          </cell>
          <cell r="R653">
            <v>137177.85999999999</v>
          </cell>
          <cell r="S653">
            <v>82290.42</v>
          </cell>
          <cell r="T653">
            <v>105570.52</v>
          </cell>
          <cell r="U653">
            <v>391959</v>
          </cell>
          <cell r="V653">
            <v>266044</v>
          </cell>
          <cell r="W653">
            <v>106480</v>
          </cell>
          <cell r="X653">
            <v>339101</v>
          </cell>
          <cell r="Y653">
            <v>64490</v>
          </cell>
          <cell r="Z653">
            <v>185521</v>
          </cell>
          <cell r="AA653">
            <v>228937</v>
          </cell>
          <cell r="AB653">
            <v>104010</v>
          </cell>
          <cell r="AC653">
            <v>-39746</v>
          </cell>
          <cell r="AD653">
            <v>149402</v>
          </cell>
          <cell r="AE653">
            <v>94624</v>
          </cell>
          <cell r="AF653">
            <v>209178</v>
          </cell>
          <cell r="AG653">
            <v>1025992.26</v>
          </cell>
          <cell r="AH653">
            <v>2100000</v>
          </cell>
          <cell r="AI653">
            <v>2100000</v>
          </cell>
        </row>
        <row r="654">
          <cell r="A654" t="str">
            <v>99721material</v>
          </cell>
          <cell r="B654" t="str">
            <v>Mass Ave</v>
          </cell>
          <cell r="C654" t="str">
            <v>Mass Ave</v>
          </cell>
          <cell r="D654" t="str">
            <v>16710</v>
          </cell>
          <cell r="E654" t="str">
            <v>New Customer Connection</v>
          </cell>
          <cell r="F654" t="str">
            <v>99721</v>
          </cell>
          <cell r="G654" t="str">
            <v>NCUST MASS AVE</v>
          </cell>
          <cell r="H654" t="str">
            <v>material</v>
          </cell>
          <cell r="I654">
            <v>45796.06</v>
          </cell>
          <cell r="J654">
            <v>65231.65</v>
          </cell>
          <cell r="K654">
            <v>31457.73</v>
          </cell>
          <cell r="L654">
            <v>87954.52</v>
          </cell>
          <cell r="M654">
            <v>31387.919999999998</v>
          </cell>
          <cell r="N654">
            <v>51958.81</v>
          </cell>
          <cell r="O654">
            <v>26056.43</v>
          </cell>
          <cell r="P654">
            <v>93758.53</v>
          </cell>
          <cell r="Q654">
            <v>91383.73</v>
          </cell>
          <cell r="R654">
            <v>62931.430000000051</v>
          </cell>
          <cell r="S654">
            <v>-1360.38</v>
          </cell>
          <cell r="T654">
            <v>42229.59</v>
          </cell>
          <cell r="U654">
            <v>111578</v>
          </cell>
          <cell r="V654">
            <v>108743</v>
          </cell>
          <cell r="W654">
            <v>174150</v>
          </cell>
          <cell r="X654">
            <v>133245</v>
          </cell>
          <cell r="Y654">
            <v>191363</v>
          </cell>
          <cell r="Z654">
            <v>141750</v>
          </cell>
          <cell r="AA654">
            <v>178403</v>
          </cell>
          <cell r="AB654">
            <v>175163</v>
          </cell>
          <cell r="AC654">
            <v>234090</v>
          </cell>
          <cell r="AD654">
            <v>211005</v>
          </cell>
          <cell r="AE654">
            <v>179010</v>
          </cell>
          <cell r="AF654">
            <v>186500</v>
          </cell>
          <cell r="AG654">
            <v>628786.02</v>
          </cell>
          <cell r="AH654">
            <v>2025000</v>
          </cell>
          <cell r="AI654">
            <v>2025000</v>
          </cell>
        </row>
        <row r="655">
          <cell r="A655" t="str">
            <v>99721other</v>
          </cell>
          <cell r="B655" t="str">
            <v>Mass Ave</v>
          </cell>
          <cell r="C655" t="str">
            <v>Mass Ave</v>
          </cell>
          <cell r="D655" t="str">
            <v>16710</v>
          </cell>
          <cell r="E655" t="str">
            <v>New Customer Connection</v>
          </cell>
          <cell r="F655" t="str">
            <v>99721</v>
          </cell>
          <cell r="G655" t="str">
            <v>NCUST MASS AVE</v>
          </cell>
          <cell r="H655" t="str">
            <v>other</v>
          </cell>
          <cell r="I655">
            <v>-153272</v>
          </cell>
          <cell r="J655">
            <v>-98680</v>
          </cell>
          <cell r="K655">
            <v>-75917</v>
          </cell>
          <cell r="L655">
            <v>-52506</v>
          </cell>
          <cell r="M655">
            <v>-197851</v>
          </cell>
          <cell r="N655">
            <v>-55957</v>
          </cell>
          <cell r="O655">
            <v>-114533</v>
          </cell>
          <cell r="P655">
            <v>-44799</v>
          </cell>
          <cell r="Q655">
            <v>-103159.12</v>
          </cell>
          <cell r="R655">
            <v>-128431</v>
          </cell>
          <cell r="S655">
            <v>-99387.000000000116</v>
          </cell>
          <cell r="T655">
            <v>-146329</v>
          </cell>
          <cell r="U655">
            <v>-227224</v>
          </cell>
          <cell r="V655">
            <v>-179706</v>
          </cell>
          <cell r="W655">
            <v>-172746</v>
          </cell>
          <cell r="X655">
            <v>-224918</v>
          </cell>
          <cell r="Y655">
            <v>-170914</v>
          </cell>
          <cell r="Z655">
            <v>-176194</v>
          </cell>
          <cell r="AA655">
            <v>-220113</v>
          </cell>
          <cell r="AB655">
            <v>-172639</v>
          </cell>
          <cell r="AC655">
            <v>-166368</v>
          </cell>
          <cell r="AD655">
            <v>-216644</v>
          </cell>
          <cell r="AE655">
            <v>-172229</v>
          </cell>
          <cell r="AF655">
            <v>-219249</v>
          </cell>
          <cell r="AG655">
            <v>-1270821.1200000001</v>
          </cell>
          <cell r="AH655">
            <v>-2318944</v>
          </cell>
          <cell r="AI655">
            <v>-2318944</v>
          </cell>
        </row>
        <row r="656">
          <cell r="A656" t="str">
            <v>99721overtime</v>
          </cell>
          <cell r="B656" t="str">
            <v>Mass Ave</v>
          </cell>
          <cell r="C656" t="str">
            <v>Mass Ave</v>
          </cell>
          <cell r="D656" t="str">
            <v>16710</v>
          </cell>
          <cell r="E656" t="str">
            <v>New Customer Connection</v>
          </cell>
          <cell r="F656" t="str">
            <v>99721</v>
          </cell>
          <cell r="G656" t="str">
            <v>NCUST MASS AVE</v>
          </cell>
          <cell r="H656" t="str">
            <v>overtime</v>
          </cell>
          <cell r="I656">
            <v>63615.63</v>
          </cell>
          <cell r="J656">
            <v>41057.07</v>
          </cell>
          <cell r="K656">
            <v>32769.51</v>
          </cell>
          <cell r="L656">
            <v>69919.28</v>
          </cell>
          <cell r="M656">
            <v>41722.43</v>
          </cell>
          <cell r="N656">
            <v>8141.9799999999814</v>
          </cell>
          <cell r="O656">
            <v>46063.72</v>
          </cell>
          <cell r="P656">
            <v>41866.81</v>
          </cell>
          <cell r="Q656">
            <v>48769.17</v>
          </cell>
          <cell r="R656">
            <v>78875.680000000051</v>
          </cell>
          <cell r="S656">
            <v>47782.5</v>
          </cell>
          <cell r="T656">
            <v>76889.39</v>
          </cell>
          <cell r="U656">
            <v>17467</v>
          </cell>
          <cell r="V656">
            <v>17023</v>
          </cell>
          <cell r="W656">
            <v>27260</v>
          </cell>
          <cell r="X656">
            <v>20859</v>
          </cell>
          <cell r="Y656">
            <v>29957</v>
          </cell>
          <cell r="Z656">
            <v>22190</v>
          </cell>
          <cell r="AA656">
            <v>27928</v>
          </cell>
          <cell r="AB656">
            <v>27421</v>
          </cell>
          <cell r="AC656">
            <v>36645</v>
          </cell>
          <cell r="AD656">
            <v>33031</v>
          </cell>
          <cell r="AE656">
            <v>28023</v>
          </cell>
          <cell r="AF656">
            <v>29196</v>
          </cell>
          <cell r="AG656">
            <v>597473.17000000004</v>
          </cell>
          <cell r="AH656">
            <v>317000</v>
          </cell>
          <cell r="AI656">
            <v>317000</v>
          </cell>
        </row>
        <row r="657">
          <cell r="A657" t="str">
            <v>99721total</v>
          </cell>
          <cell r="B657" t="str">
            <v>Mass Ave</v>
          </cell>
          <cell r="C657" t="str">
            <v>Mass Ave</v>
          </cell>
          <cell r="D657" t="str">
            <v>16710</v>
          </cell>
          <cell r="E657" t="str">
            <v>New Customer Connection</v>
          </cell>
          <cell r="F657" t="str">
            <v>99721</v>
          </cell>
          <cell r="G657" t="str">
            <v>NCUST MASS AVE</v>
          </cell>
          <cell r="H657" t="str">
            <v>total</v>
          </cell>
          <cell r="I657">
            <v>175248.88</v>
          </cell>
          <cell r="J657">
            <v>215533.48</v>
          </cell>
          <cell r="K657">
            <v>175184.78</v>
          </cell>
          <cell r="L657">
            <v>328849.03999999998</v>
          </cell>
          <cell r="M657">
            <v>44515.59</v>
          </cell>
          <cell r="N657">
            <v>184321.25</v>
          </cell>
          <cell r="O657">
            <v>176054.99</v>
          </cell>
          <cell r="P657">
            <v>277269.68</v>
          </cell>
          <cell r="Q657">
            <v>319346.73</v>
          </cell>
          <cell r="R657">
            <v>301184.03999999998</v>
          </cell>
          <cell r="S657">
            <v>145163.42000000001</v>
          </cell>
          <cell r="T657">
            <v>318683</v>
          </cell>
          <cell r="U657">
            <v>682384</v>
          </cell>
          <cell r="V657">
            <v>516622</v>
          </cell>
          <cell r="W657">
            <v>418291</v>
          </cell>
          <cell r="X657">
            <v>649812</v>
          </cell>
          <cell r="Y657">
            <v>392420</v>
          </cell>
          <cell r="Z657">
            <v>467000</v>
          </cell>
          <cell r="AA657">
            <v>581925</v>
          </cell>
          <cell r="AB657">
            <v>416771</v>
          </cell>
          <cell r="AC657">
            <v>328184</v>
          </cell>
          <cell r="AD657">
            <v>532911</v>
          </cell>
          <cell r="AE657">
            <v>410987</v>
          </cell>
          <cell r="AF657">
            <v>569749</v>
          </cell>
          <cell r="AG657">
            <v>2661354.88</v>
          </cell>
          <cell r="AH657">
            <v>5967056</v>
          </cell>
          <cell r="AI657">
            <v>5967056</v>
          </cell>
        </row>
        <row r="658">
          <cell r="A658" t="str">
            <v>99722imo</v>
          </cell>
          <cell r="B658" t="str">
            <v>Mass Ave</v>
          </cell>
          <cell r="C658" t="str">
            <v>Mass Ave</v>
          </cell>
          <cell r="D658" t="str">
            <v>16710</v>
          </cell>
          <cell r="E658" t="str">
            <v>New Customer Connection</v>
          </cell>
          <cell r="F658" t="str">
            <v>99722</v>
          </cell>
          <cell r="G658" t="str">
            <v>RESDV MASS AVE</v>
          </cell>
          <cell r="H658" t="str">
            <v>imo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-4592.88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-4592.88</v>
          </cell>
          <cell r="AH658">
            <v>0</v>
          </cell>
          <cell r="AI658">
            <v>0</v>
          </cell>
        </row>
        <row r="659">
          <cell r="A659" t="str">
            <v>99722other</v>
          </cell>
          <cell r="B659" t="str">
            <v>Mass Ave</v>
          </cell>
          <cell r="C659" t="str">
            <v>Mass Ave</v>
          </cell>
          <cell r="D659" t="str">
            <v>16710</v>
          </cell>
          <cell r="E659" t="str">
            <v>New Customer Connection</v>
          </cell>
          <cell r="F659" t="str">
            <v>99722</v>
          </cell>
          <cell r="G659" t="str">
            <v>RESDV MASS AVE</v>
          </cell>
          <cell r="H659" t="str">
            <v>other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-4592.88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-4592.88</v>
          </cell>
          <cell r="AH659">
            <v>0</v>
          </cell>
          <cell r="AI659">
            <v>0</v>
          </cell>
        </row>
        <row r="660">
          <cell r="A660" t="str">
            <v>99722total</v>
          </cell>
          <cell r="B660" t="str">
            <v>Mass Ave</v>
          </cell>
          <cell r="C660" t="str">
            <v>Mass Ave</v>
          </cell>
          <cell r="D660" t="str">
            <v>16710</v>
          </cell>
          <cell r="E660" t="str">
            <v>New Customer Connection</v>
          </cell>
          <cell r="F660" t="str">
            <v>99722</v>
          </cell>
          <cell r="G660" t="str">
            <v>RESDV MASS AVE</v>
          </cell>
          <cell r="H660" t="str">
            <v>total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-4592.88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-4592.88</v>
          </cell>
          <cell r="AH660">
            <v>0</v>
          </cell>
          <cell r="AI660">
            <v>0</v>
          </cell>
        </row>
        <row r="661">
          <cell r="A661" t="str">
            <v>99725imo</v>
          </cell>
          <cell r="B661" t="str">
            <v>Mass Ave</v>
          </cell>
          <cell r="C661" t="str">
            <v>Mass Ave</v>
          </cell>
          <cell r="D661" t="str">
            <v>16710</v>
          </cell>
          <cell r="E661" t="str">
            <v>New Customer Connection</v>
          </cell>
          <cell r="F661" t="str">
            <v>99725</v>
          </cell>
          <cell r="G661" t="str">
            <v>RCUST MASS AVE</v>
          </cell>
          <cell r="H661" t="str">
            <v>imo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4832.13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4832.13</v>
          </cell>
          <cell r="AH661">
            <v>0</v>
          </cell>
          <cell r="AI661">
            <v>0</v>
          </cell>
        </row>
        <row r="662">
          <cell r="A662" t="str">
            <v>99725other</v>
          </cell>
          <cell r="B662" t="str">
            <v>Mass Ave</v>
          </cell>
          <cell r="C662" t="str">
            <v>Mass Ave</v>
          </cell>
          <cell r="D662" t="str">
            <v>16710</v>
          </cell>
          <cell r="E662" t="str">
            <v>New Customer Connection</v>
          </cell>
          <cell r="F662" t="str">
            <v>99725</v>
          </cell>
          <cell r="G662" t="str">
            <v>RCUST MASS AVE</v>
          </cell>
          <cell r="H662" t="str">
            <v>other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4832.13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4832.13</v>
          </cell>
          <cell r="AH662">
            <v>0</v>
          </cell>
          <cell r="AI662">
            <v>0</v>
          </cell>
        </row>
        <row r="663">
          <cell r="A663" t="str">
            <v>99725total</v>
          </cell>
          <cell r="B663" t="str">
            <v>Mass Ave</v>
          </cell>
          <cell r="C663" t="str">
            <v>Mass Ave</v>
          </cell>
          <cell r="D663" t="str">
            <v>16710</v>
          </cell>
          <cell r="E663" t="str">
            <v>New Customer Connection</v>
          </cell>
          <cell r="F663" t="str">
            <v>99725</v>
          </cell>
          <cell r="G663" t="str">
            <v>RCUST MASS AVE</v>
          </cell>
          <cell r="H663" t="str">
            <v>total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4832.13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4832.13</v>
          </cell>
          <cell r="AH663">
            <v>0</v>
          </cell>
          <cell r="AI663">
            <v>0</v>
          </cell>
        </row>
        <row r="664">
          <cell r="A664" t="str">
            <v>99729imo</v>
          </cell>
          <cell r="B664" t="str">
            <v>Mass Ave</v>
          </cell>
          <cell r="C664" t="str">
            <v>Mass Ave</v>
          </cell>
          <cell r="D664" t="str">
            <v>16710</v>
          </cell>
          <cell r="E664" t="str">
            <v>New Customer Connection</v>
          </cell>
          <cell r="F664" t="str">
            <v>99729</v>
          </cell>
          <cell r="G664" t="str">
            <v>LKUPS/LKURD MASS AVE</v>
          </cell>
          <cell r="H664" t="str">
            <v>imo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-1509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-1509</v>
          </cell>
          <cell r="AH664">
            <v>0</v>
          </cell>
          <cell r="AI664">
            <v>0</v>
          </cell>
        </row>
        <row r="665">
          <cell r="A665" t="str">
            <v>99729other</v>
          </cell>
          <cell r="B665" t="str">
            <v>Mass Ave</v>
          </cell>
          <cell r="C665" t="str">
            <v>Mass Ave</v>
          </cell>
          <cell r="D665" t="str">
            <v>16710</v>
          </cell>
          <cell r="E665" t="str">
            <v>New Customer Connection</v>
          </cell>
          <cell r="F665" t="str">
            <v>99729</v>
          </cell>
          <cell r="G665" t="str">
            <v>LKUPS/LKURD MASS AVE</v>
          </cell>
          <cell r="H665" t="str">
            <v>other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-1509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-1509</v>
          </cell>
          <cell r="AH665">
            <v>0</v>
          </cell>
          <cell r="AI665">
            <v>0</v>
          </cell>
        </row>
        <row r="666">
          <cell r="A666" t="str">
            <v>99729total</v>
          </cell>
          <cell r="B666" t="str">
            <v>Mass Ave</v>
          </cell>
          <cell r="C666" t="str">
            <v>Mass Ave</v>
          </cell>
          <cell r="D666" t="str">
            <v>16710</v>
          </cell>
          <cell r="E666" t="str">
            <v>New Customer Connection</v>
          </cell>
          <cell r="F666" t="str">
            <v>99729</v>
          </cell>
          <cell r="G666" t="str">
            <v>LKUPS/LKURD MASS AVE</v>
          </cell>
          <cell r="H666" t="str">
            <v>total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-1509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-1509</v>
          </cell>
          <cell r="AH666">
            <v>0</v>
          </cell>
          <cell r="AI666">
            <v>0</v>
          </cell>
        </row>
        <row r="667">
          <cell r="A667" t="str">
            <v>99794benefits</v>
          </cell>
          <cell r="B667" t="str">
            <v>Mass Ave</v>
          </cell>
          <cell r="C667" t="str">
            <v>Mass Ave</v>
          </cell>
          <cell r="D667" t="str">
            <v>16710</v>
          </cell>
          <cell r="E667" t="str">
            <v>Split Fiber Main</v>
          </cell>
          <cell r="F667" t="str">
            <v>99794</v>
          </cell>
          <cell r="G667" t="str">
            <v>Con SFM Replacements</v>
          </cell>
          <cell r="H667" t="str">
            <v>benefits</v>
          </cell>
          <cell r="I667">
            <v>9262.2999999999993</v>
          </cell>
          <cell r="J667">
            <v>296.57000000000153</v>
          </cell>
          <cell r="K667">
            <v>723.20999999999913</v>
          </cell>
          <cell r="L667">
            <v>899.1</v>
          </cell>
          <cell r="M667">
            <v>1153.19</v>
          </cell>
          <cell r="N667">
            <v>862.09999999999854</v>
          </cell>
          <cell r="O667">
            <v>18040.740000000002</v>
          </cell>
          <cell r="P667">
            <v>13040.06</v>
          </cell>
          <cell r="Q667">
            <v>13121.15</v>
          </cell>
          <cell r="R667">
            <v>19193.45</v>
          </cell>
          <cell r="S667">
            <v>13897.17</v>
          </cell>
          <cell r="T667">
            <v>7484.6000000000058</v>
          </cell>
          <cell r="U667">
            <v>11108</v>
          </cell>
          <cell r="V667">
            <v>10826</v>
          </cell>
          <cell r="W667">
            <v>17338</v>
          </cell>
          <cell r="X667">
            <v>13265</v>
          </cell>
          <cell r="Y667">
            <v>19052</v>
          </cell>
          <cell r="Z667">
            <v>14112</v>
          </cell>
          <cell r="AA667">
            <v>17761</v>
          </cell>
          <cell r="AB667">
            <v>17439</v>
          </cell>
          <cell r="AC667">
            <v>23305</v>
          </cell>
          <cell r="AD667">
            <v>21007</v>
          </cell>
          <cell r="AE667">
            <v>17821</v>
          </cell>
          <cell r="AF667">
            <v>18568</v>
          </cell>
          <cell r="AG667">
            <v>97973.64</v>
          </cell>
          <cell r="AH667">
            <v>201602</v>
          </cell>
          <cell r="AI667">
            <v>201602</v>
          </cell>
        </row>
        <row r="668">
          <cell r="A668" t="str">
            <v>99794imo</v>
          </cell>
          <cell r="B668" t="str">
            <v>Mass Ave</v>
          </cell>
          <cell r="C668" t="str">
            <v>Mass Ave</v>
          </cell>
          <cell r="D668" t="str">
            <v>16710</v>
          </cell>
          <cell r="E668" t="str">
            <v>Split Fiber Main</v>
          </cell>
          <cell r="F668" t="str">
            <v>99794</v>
          </cell>
          <cell r="G668" t="str">
            <v>Con SFM Replacements</v>
          </cell>
          <cell r="H668" t="str">
            <v>imo</v>
          </cell>
          <cell r="I668">
            <v>18590.23</v>
          </cell>
          <cell r="J668">
            <v>42969.11</v>
          </cell>
          <cell r="K668">
            <v>-435.50999999999476</v>
          </cell>
          <cell r="L668">
            <v>12861.01</v>
          </cell>
          <cell r="M668">
            <v>114844.65</v>
          </cell>
          <cell r="N668">
            <v>135787.44</v>
          </cell>
          <cell r="O668">
            <v>273969.96999999997</v>
          </cell>
          <cell r="P668">
            <v>259277.51</v>
          </cell>
          <cell r="Q668">
            <v>199250.34</v>
          </cell>
          <cell r="R668">
            <v>268874.67</v>
          </cell>
          <cell r="S668">
            <v>99909.330000000075</v>
          </cell>
          <cell r="T668">
            <v>183777.75</v>
          </cell>
          <cell r="U668">
            <v>65205</v>
          </cell>
          <cell r="V668">
            <v>63549</v>
          </cell>
          <cell r="W668">
            <v>101772</v>
          </cell>
          <cell r="X668">
            <v>77868</v>
          </cell>
          <cell r="Y668">
            <v>111831</v>
          </cell>
          <cell r="Z668">
            <v>82838</v>
          </cell>
          <cell r="AA668">
            <v>104258</v>
          </cell>
          <cell r="AB668">
            <v>102364</v>
          </cell>
          <cell r="AC668">
            <v>136801</v>
          </cell>
          <cell r="AD668">
            <v>123310</v>
          </cell>
          <cell r="AE668">
            <v>104613</v>
          </cell>
          <cell r="AF668">
            <v>108991</v>
          </cell>
          <cell r="AG668">
            <v>1609676.5</v>
          </cell>
          <cell r="AH668">
            <v>1183400</v>
          </cell>
          <cell r="AI668">
            <v>1183400</v>
          </cell>
        </row>
        <row r="669">
          <cell r="A669" t="str">
            <v>99794invoice</v>
          </cell>
          <cell r="B669" t="str">
            <v>Mass Ave</v>
          </cell>
          <cell r="C669" t="str">
            <v>Mass Ave</v>
          </cell>
          <cell r="D669" t="str">
            <v>16710</v>
          </cell>
          <cell r="E669" t="str">
            <v>Split Fiber Main</v>
          </cell>
          <cell r="F669" t="str">
            <v>99794</v>
          </cell>
          <cell r="G669" t="str">
            <v>Con SFM Replacements</v>
          </cell>
          <cell r="H669" t="str">
            <v>invoice</v>
          </cell>
          <cell r="I669">
            <v>-123.73</v>
          </cell>
          <cell r="J669">
            <v>40107.760000000002</v>
          </cell>
          <cell r="K669">
            <v>-435.51000000000204</v>
          </cell>
          <cell r="L669">
            <v>12502.34</v>
          </cell>
          <cell r="M669">
            <v>113149.28</v>
          </cell>
          <cell r="N669">
            <v>99191.49</v>
          </cell>
          <cell r="O669">
            <v>237621.6</v>
          </cell>
          <cell r="P669">
            <v>203373.04</v>
          </cell>
          <cell r="Q669">
            <v>185940.54</v>
          </cell>
          <cell r="R669">
            <v>226772.03</v>
          </cell>
          <cell r="S669">
            <v>73727.129999999888</v>
          </cell>
          <cell r="T669">
            <v>167361.54999999999</v>
          </cell>
          <cell r="U669">
            <v>37655</v>
          </cell>
          <cell r="V669">
            <v>36699</v>
          </cell>
          <cell r="W669">
            <v>58772</v>
          </cell>
          <cell r="X669">
            <v>44968</v>
          </cell>
          <cell r="Y669">
            <v>64581</v>
          </cell>
          <cell r="Z669">
            <v>47838</v>
          </cell>
          <cell r="AA669">
            <v>60208</v>
          </cell>
          <cell r="AB669">
            <v>59114</v>
          </cell>
          <cell r="AC669">
            <v>79001</v>
          </cell>
          <cell r="AD669">
            <v>71210</v>
          </cell>
          <cell r="AE669">
            <v>60413</v>
          </cell>
          <cell r="AF669">
            <v>62941</v>
          </cell>
          <cell r="AG669">
            <v>1359187.52</v>
          </cell>
          <cell r="AH669">
            <v>683400</v>
          </cell>
          <cell r="AI669">
            <v>683400</v>
          </cell>
        </row>
        <row r="670">
          <cell r="A670" t="str">
            <v>99794labor</v>
          </cell>
          <cell r="B670" t="str">
            <v>Mass Ave</v>
          </cell>
          <cell r="C670" t="str">
            <v>Mass Ave</v>
          </cell>
          <cell r="D670" t="str">
            <v>16710</v>
          </cell>
          <cell r="E670" t="str">
            <v>Split Fiber Main</v>
          </cell>
          <cell r="F670" t="str">
            <v>99794</v>
          </cell>
          <cell r="G670" t="str">
            <v>Con SFM Replacements</v>
          </cell>
          <cell r="H670" t="str">
            <v>labor</v>
          </cell>
          <cell r="I670">
            <v>12786.68</v>
          </cell>
          <cell r="J670">
            <v>471.53999999999905</v>
          </cell>
          <cell r="K670">
            <v>1163.98</v>
          </cell>
          <cell r="L670">
            <v>1408.46</v>
          </cell>
          <cell r="M670">
            <v>1801.86</v>
          </cell>
          <cell r="N670">
            <v>1372.77</v>
          </cell>
          <cell r="O670">
            <v>28371.96</v>
          </cell>
          <cell r="P670">
            <v>20527.73</v>
          </cell>
          <cell r="Q670">
            <v>20510.189999999999</v>
          </cell>
          <cell r="R670">
            <v>29997.87</v>
          </cell>
          <cell r="S670">
            <v>21740.38</v>
          </cell>
          <cell r="T670">
            <v>11696.45</v>
          </cell>
          <cell r="U670">
            <v>17357</v>
          </cell>
          <cell r="V670">
            <v>16916</v>
          </cell>
          <cell r="W670">
            <v>27090</v>
          </cell>
          <cell r="X670">
            <v>20727</v>
          </cell>
          <cell r="Y670">
            <v>29768</v>
          </cell>
          <cell r="Z670">
            <v>22050</v>
          </cell>
          <cell r="AA670">
            <v>27752</v>
          </cell>
          <cell r="AB670">
            <v>27248</v>
          </cell>
          <cell r="AC670">
            <v>36414</v>
          </cell>
          <cell r="AD670">
            <v>32823</v>
          </cell>
          <cell r="AE670">
            <v>27846</v>
          </cell>
          <cell r="AF670">
            <v>29012</v>
          </cell>
          <cell r="AG670">
            <v>151849.87</v>
          </cell>
          <cell r="AH670">
            <v>315003</v>
          </cell>
          <cell r="AI670">
            <v>315003</v>
          </cell>
        </row>
        <row r="671">
          <cell r="A671" t="str">
            <v>99794material</v>
          </cell>
          <cell r="B671" t="str">
            <v>Mass Ave</v>
          </cell>
          <cell r="C671" t="str">
            <v>Mass Ave</v>
          </cell>
          <cell r="D671" t="str">
            <v>16710</v>
          </cell>
          <cell r="E671" t="str">
            <v>Split Fiber Main</v>
          </cell>
          <cell r="F671" t="str">
            <v>99794</v>
          </cell>
          <cell r="G671" t="str">
            <v>Con SFM Replacements</v>
          </cell>
          <cell r="H671" t="str">
            <v>material</v>
          </cell>
          <cell r="I671">
            <v>18713.96</v>
          </cell>
          <cell r="J671">
            <v>2861.35</v>
          </cell>
          <cell r="K671">
            <v>0</v>
          </cell>
          <cell r="L671">
            <v>358.66999999999825</v>
          </cell>
          <cell r="M671">
            <v>1695.37</v>
          </cell>
          <cell r="N671">
            <v>36595.949999999997</v>
          </cell>
          <cell r="O671">
            <v>36348.370000000003</v>
          </cell>
          <cell r="P671">
            <v>55904.47</v>
          </cell>
          <cell r="Q671">
            <v>13309.8</v>
          </cell>
          <cell r="R671">
            <v>42102.64</v>
          </cell>
          <cell r="S671">
            <v>26182.2</v>
          </cell>
          <cell r="T671">
            <v>16416.2</v>
          </cell>
          <cell r="U671">
            <v>27550</v>
          </cell>
          <cell r="V671">
            <v>26850</v>
          </cell>
          <cell r="W671">
            <v>43000</v>
          </cell>
          <cell r="X671">
            <v>32900</v>
          </cell>
          <cell r="Y671">
            <v>47250</v>
          </cell>
          <cell r="Z671">
            <v>35000</v>
          </cell>
          <cell r="AA671">
            <v>44050</v>
          </cell>
          <cell r="AB671">
            <v>43250</v>
          </cell>
          <cell r="AC671">
            <v>57800</v>
          </cell>
          <cell r="AD671">
            <v>52100</v>
          </cell>
          <cell r="AE671">
            <v>44200</v>
          </cell>
          <cell r="AF671">
            <v>46050</v>
          </cell>
          <cell r="AG671">
            <v>250488.97999999998</v>
          </cell>
          <cell r="AH671">
            <v>500000</v>
          </cell>
          <cell r="AI671">
            <v>500000</v>
          </cell>
        </row>
        <row r="672">
          <cell r="A672" t="str">
            <v>99794other</v>
          </cell>
          <cell r="B672" t="str">
            <v>Mass Ave</v>
          </cell>
          <cell r="C672" t="str">
            <v>Mass Ave</v>
          </cell>
          <cell r="D672" t="str">
            <v>16710</v>
          </cell>
          <cell r="E672" t="str">
            <v>Split Fiber Main</v>
          </cell>
          <cell r="F672" t="str">
            <v>99794</v>
          </cell>
          <cell r="G672" t="str">
            <v>Con SFM Replacements</v>
          </cell>
          <cell r="H672" t="str">
            <v>other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</row>
        <row r="673">
          <cell r="A673" t="str">
            <v>99794overtime</v>
          </cell>
          <cell r="B673" t="str">
            <v>Mass Ave</v>
          </cell>
          <cell r="C673" t="str">
            <v>Mass Ave</v>
          </cell>
          <cell r="D673" t="str">
            <v>16710</v>
          </cell>
          <cell r="E673" t="str">
            <v>Split Fiber Main</v>
          </cell>
          <cell r="F673" t="str">
            <v>99794</v>
          </cell>
          <cell r="G673" t="str">
            <v>Con SFM Replacements</v>
          </cell>
          <cell r="H673" t="str">
            <v>overtime</v>
          </cell>
          <cell r="I673">
            <v>7197.7</v>
          </cell>
          <cell r="J673">
            <v>2076.19</v>
          </cell>
          <cell r="K673">
            <v>1407.27</v>
          </cell>
          <cell r="L673">
            <v>1394.19</v>
          </cell>
          <cell r="M673">
            <v>833.3799999999992</v>
          </cell>
          <cell r="N673">
            <v>49.340000000000146</v>
          </cell>
          <cell r="O673">
            <v>16246.11</v>
          </cell>
          <cell r="P673">
            <v>14322.64</v>
          </cell>
          <cell r="Q673">
            <v>18716.13</v>
          </cell>
          <cell r="R673">
            <v>33277.58</v>
          </cell>
          <cell r="S673">
            <v>22022.98</v>
          </cell>
          <cell r="T673">
            <v>5853.88</v>
          </cell>
          <cell r="U673">
            <v>16530</v>
          </cell>
          <cell r="V673">
            <v>16110</v>
          </cell>
          <cell r="W673">
            <v>25800</v>
          </cell>
          <cell r="X673">
            <v>19740</v>
          </cell>
          <cell r="Y673">
            <v>28350</v>
          </cell>
          <cell r="Z673">
            <v>21000</v>
          </cell>
          <cell r="AA673">
            <v>26430</v>
          </cell>
          <cell r="AB673">
            <v>25950</v>
          </cell>
          <cell r="AC673">
            <v>34680</v>
          </cell>
          <cell r="AD673">
            <v>31260</v>
          </cell>
          <cell r="AE673">
            <v>26520</v>
          </cell>
          <cell r="AF673">
            <v>27630</v>
          </cell>
          <cell r="AG673">
            <v>123397.39</v>
          </cell>
          <cell r="AH673">
            <v>300000</v>
          </cell>
          <cell r="AI673">
            <v>300000</v>
          </cell>
        </row>
        <row r="674">
          <cell r="A674" t="str">
            <v>99794total</v>
          </cell>
          <cell r="B674" t="str">
            <v>Mass Ave</v>
          </cell>
          <cell r="C674" t="str">
            <v>Mass Ave</v>
          </cell>
          <cell r="D674" t="str">
            <v>16710</v>
          </cell>
          <cell r="E674" t="str">
            <v>Split Fiber Main</v>
          </cell>
          <cell r="F674" t="str">
            <v>99794</v>
          </cell>
          <cell r="G674" t="str">
            <v>Con SFM Replacements</v>
          </cell>
          <cell r="H674" t="str">
            <v>total</v>
          </cell>
          <cell r="I674">
            <v>47836.91</v>
          </cell>
          <cell r="J674">
            <v>45813.41</v>
          </cell>
          <cell r="K674">
            <v>2858.95</v>
          </cell>
          <cell r="L674">
            <v>16562.759999999998</v>
          </cell>
          <cell r="M674">
            <v>118633.08</v>
          </cell>
          <cell r="N674">
            <v>138071.65</v>
          </cell>
          <cell r="O674">
            <v>336628.78</v>
          </cell>
          <cell r="P674">
            <v>307167.94</v>
          </cell>
          <cell r="Q674">
            <v>251597.81</v>
          </cell>
          <cell r="R674">
            <v>351343.57</v>
          </cell>
          <cell r="S674">
            <v>157569.85999999999</v>
          </cell>
          <cell r="T674">
            <v>208812.68</v>
          </cell>
          <cell r="U674">
            <v>110200</v>
          </cell>
          <cell r="V674">
            <v>107401</v>
          </cell>
          <cell r="W674">
            <v>172000</v>
          </cell>
          <cell r="X674">
            <v>131600</v>
          </cell>
          <cell r="Y674">
            <v>189001</v>
          </cell>
          <cell r="Z674">
            <v>140000</v>
          </cell>
          <cell r="AA674">
            <v>176201</v>
          </cell>
          <cell r="AB674">
            <v>173001</v>
          </cell>
          <cell r="AC674">
            <v>231200</v>
          </cell>
          <cell r="AD674">
            <v>208400</v>
          </cell>
          <cell r="AE674">
            <v>176800</v>
          </cell>
          <cell r="AF674">
            <v>184201</v>
          </cell>
          <cell r="AG674">
            <v>1982897.4000000001</v>
          </cell>
          <cell r="AH674">
            <v>2000005</v>
          </cell>
          <cell r="AI674">
            <v>2000005</v>
          </cell>
        </row>
        <row r="675">
          <cell r="A675" t="str">
            <v>99018benefits</v>
          </cell>
          <cell r="B675" t="str">
            <v>Mass Ave</v>
          </cell>
          <cell r="C675" t="str">
            <v>Mass Ave</v>
          </cell>
          <cell r="D675" t="str">
            <v>16710</v>
          </cell>
          <cell r="E675" t="str">
            <v>System Failure</v>
          </cell>
          <cell r="F675" t="str">
            <v>99018</v>
          </cell>
          <cell r="G675" t="str">
            <v>KEEP COST MASS AVE OPS</v>
          </cell>
          <cell r="H675" t="str">
            <v>benefits</v>
          </cell>
          <cell r="I675">
            <v>5922.66</v>
          </cell>
          <cell r="J675">
            <v>4878.16</v>
          </cell>
          <cell r="K675">
            <v>11036.08</v>
          </cell>
          <cell r="L675">
            <v>3772.87</v>
          </cell>
          <cell r="M675">
            <v>5637.96</v>
          </cell>
          <cell r="N675">
            <v>1541.98</v>
          </cell>
          <cell r="O675">
            <v>2464.7199999999998</v>
          </cell>
          <cell r="P675">
            <v>536.5</v>
          </cell>
          <cell r="Q675">
            <v>3487.26</v>
          </cell>
          <cell r="R675">
            <v>2787.5</v>
          </cell>
          <cell r="S675">
            <v>18607.150000000001</v>
          </cell>
          <cell r="T675">
            <v>5532.44</v>
          </cell>
          <cell r="U675">
            <v>586</v>
          </cell>
          <cell r="V675">
            <v>570</v>
          </cell>
          <cell r="W675">
            <v>914</v>
          </cell>
          <cell r="X675">
            <v>699</v>
          </cell>
          <cell r="Y675">
            <v>1004</v>
          </cell>
          <cell r="Z675">
            <v>744</v>
          </cell>
          <cell r="AA675">
            <v>936</v>
          </cell>
          <cell r="AB675">
            <v>919</v>
          </cell>
          <cell r="AC675">
            <v>1228</v>
          </cell>
          <cell r="AD675">
            <v>1107</v>
          </cell>
          <cell r="AE675">
            <v>939</v>
          </cell>
          <cell r="AF675">
            <v>979</v>
          </cell>
          <cell r="AG675">
            <v>66205.279999999999</v>
          </cell>
          <cell r="AH675">
            <v>10625</v>
          </cell>
          <cell r="AI675">
            <v>10625</v>
          </cell>
        </row>
        <row r="676">
          <cell r="A676" t="str">
            <v>99018imo</v>
          </cell>
          <cell r="B676" t="str">
            <v>Mass Ave</v>
          </cell>
          <cell r="C676" t="str">
            <v>Mass Ave</v>
          </cell>
          <cell r="D676" t="str">
            <v>16710</v>
          </cell>
          <cell r="E676" t="str">
            <v>System Failure</v>
          </cell>
          <cell r="F676" t="str">
            <v>99018</v>
          </cell>
          <cell r="G676" t="str">
            <v>KEEP COST MASS AVE OPS</v>
          </cell>
          <cell r="H676" t="str">
            <v>imo</v>
          </cell>
          <cell r="I676">
            <v>15170</v>
          </cell>
          <cell r="J676">
            <v>-383.26</v>
          </cell>
          <cell r="K676">
            <v>-1181.07</v>
          </cell>
          <cell r="L676">
            <v>24970.78</v>
          </cell>
          <cell r="M676">
            <v>19154.57</v>
          </cell>
          <cell r="N676">
            <v>11599.39</v>
          </cell>
          <cell r="O676">
            <v>13290.26</v>
          </cell>
          <cell r="P676">
            <v>-11352.92</v>
          </cell>
          <cell r="Q676">
            <v>27194.75</v>
          </cell>
          <cell r="R676">
            <v>13050.71</v>
          </cell>
          <cell r="S676">
            <v>17009.96</v>
          </cell>
          <cell r="T676">
            <v>25343.74</v>
          </cell>
          <cell r="U676">
            <v>7416</v>
          </cell>
          <cell r="V676">
            <v>7227</v>
          </cell>
          <cell r="W676">
            <v>11574</v>
          </cell>
          <cell r="X676">
            <v>8856</v>
          </cell>
          <cell r="Y676">
            <v>12719</v>
          </cell>
          <cell r="Z676">
            <v>9421</v>
          </cell>
          <cell r="AA676">
            <v>11857</v>
          </cell>
          <cell r="AB676">
            <v>11642</v>
          </cell>
          <cell r="AC676">
            <v>15558</v>
          </cell>
          <cell r="AD676">
            <v>14024</v>
          </cell>
          <cell r="AE676">
            <v>11898</v>
          </cell>
          <cell r="AF676">
            <v>12394</v>
          </cell>
          <cell r="AG676">
            <v>153866.90999999997</v>
          </cell>
          <cell r="AH676">
            <v>134586</v>
          </cell>
          <cell r="AI676">
            <v>134586</v>
          </cell>
        </row>
        <row r="677">
          <cell r="A677" t="str">
            <v>99018invoice</v>
          </cell>
          <cell r="B677" t="str">
            <v>Mass Ave</v>
          </cell>
          <cell r="C677" t="str">
            <v>Mass Ave</v>
          </cell>
          <cell r="D677" t="str">
            <v>16710</v>
          </cell>
          <cell r="E677" t="str">
            <v>System Failure</v>
          </cell>
          <cell r="F677" t="str">
            <v>99018</v>
          </cell>
          <cell r="G677" t="str">
            <v>KEEP COST MASS AVE OPS</v>
          </cell>
          <cell r="H677" t="str">
            <v>invoice</v>
          </cell>
          <cell r="I677">
            <v>6</v>
          </cell>
          <cell r="J677">
            <v>3562.99</v>
          </cell>
          <cell r="K677">
            <v>6578.67</v>
          </cell>
          <cell r="L677">
            <v>6991.15</v>
          </cell>
          <cell r="M677">
            <v>3728</v>
          </cell>
          <cell r="N677">
            <v>17325.55</v>
          </cell>
          <cell r="O677">
            <v>11007.72</v>
          </cell>
          <cell r="P677">
            <v>4878.93</v>
          </cell>
          <cell r="Q677">
            <v>7528.14</v>
          </cell>
          <cell r="R677">
            <v>5956.66</v>
          </cell>
          <cell r="S677">
            <v>-17898.37</v>
          </cell>
          <cell r="T677">
            <v>18982.830000000002</v>
          </cell>
          <cell r="U677">
            <v>4944</v>
          </cell>
          <cell r="V677">
            <v>4818</v>
          </cell>
          <cell r="W677">
            <v>7716</v>
          </cell>
          <cell r="X677">
            <v>5904</v>
          </cell>
          <cell r="Y677">
            <v>8479</v>
          </cell>
          <cell r="Z677">
            <v>6281</v>
          </cell>
          <cell r="AA677">
            <v>7905</v>
          </cell>
          <cell r="AB677">
            <v>7761</v>
          </cell>
          <cell r="AC677">
            <v>10372</v>
          </cell>
          <cell r="AD677">
            <v>9349</v>
          </cell>
          <cell r="AE677">
            <v>7932</v>
          </cell>
          <cell r="AF677">
            <v>8264</v>
          </cell>
          <cell r="AG677">
            <v>68648.27</v>
          </cell>
          <cell r="AH677">
            <v>89725</v>
          </cell>
          <cell r="AI677">
            <v>89725</v>
          </cell>
        </row>
        <row r="678">
          <cell r="A678" t="str">
            <v>99018labor</v>
          </cell>
          <cell r="B678" t="str">
            <v>Mass Ave</v>
          </cell>
          <cell r="C678" t="str">
            <v>Mass Ave</v>
          </cell>
          <cell r="D678" t="str">
            <v>16710</v>
          </cell>
          <cell r="E678" t="str">
            <v>System Failure</v>
          </cell>
          <cell r="F678" t="str">
            <v>99018</v>
          </cell>
          <cell r="G678" t="str">
            <v>KEEP COST MASS AVE OPS</v>
          </cell>
          <cell r="H678" t="str">
            <v>labor</v>
          </cell>
          <cell r="I678">
            <v>8858.5300000000007</v>
          </cell>
          <cell r="J678">
            <v>8170.99</v>
          </cell>
          <cell r="K678">
            <v>-7183.23</v>
          </cell>
          <cell r="L678">
            <v>8169.59</v>
          </cell>
          <cell r="M678">
            <v>10237.469999999999</v>
          </cell>
          <cell r="N678">
            <v>2458.36</v>
          </cell>
          <cell r="O678">
            <v>4165.53</v>
          </cell>
          <cell r="P678">
            <v>685.69000000000233</v>
          </cell>
          <cell r="Q678">
            <v>5606.28</v>
          </cell>
          <cell r="R678">
            <v>9654.6200000000008</v>
          </cell>
          <cell r="S678">
            <v>31822.19</v>
          </cell>
          <cell r="T678">
            <v>9317.6299999999901</v>
          </cell>
          <cell r="U678">
            <v>915</v>
          </cell>
          <cell r="V678">
            <v>890</v>
          </cell>
          <cell r="W678">
            <v>1428</v>
          </cell>
          <cell r="X678">
            <v>1092</v>
          </cell>
          <cell r="Y678">
            <v>1569</v>
          </cell>
          <cell r="Z678">
            <v>1162</v>
          </cell>
          <cell r="AA678">
            <v>1462</v>
          </cell>
          <cell r="AB678">
            <v>1436</v>
          </cell>
          <cell r="AC678">
            <v>1919</v>
          </cell>
          <cell r="AD678">
            <v>1730</v>
          </cell>
          <cell r="AE678">
            <v>1467</v>
          </cell>
          <cell r="AF678">
            <v>1529</v>
          </cell>
          <cell r="AG678">
            <v>91963.65</v>
          </cell>
          <cell r="AH678">
            <v>16599</v>
          </cell>
          <cell r="AI678">
            <v>16599</v>
          </cell>
        </row>
        <row r="679">
          <cell r="A679" t="str">
            <v>99018material</v>
          </cell>
          <cell r="B679" t="str">
            <v>Mass Ave</v>
          </cell>
          <cell r="C679" t="str">
            <v>Mass Ave</v>
          </cell>
          <cell r="D679" t="str">
            <v>16710</v>
          </cell>
          <cell r="E679" t="str">
            <v>System Failure</v>
          </cell>
          <cell r="F679" t="str">
            <v>99018</v>
          </cell>
          <cell r="G679" t="str">
            <v>KEEP COST MASS AVE OPS</v>
          </cell>
          <cell r="H679" t="str">
            <v>material</v>
          </cell>
          <cell r="I679">
            <v>15164</v>
          </cell>
          <cell r="J679">
            <v>-3946.25</v>
          </cell>
          <cell r="K679">
            <v>-7759.74</v>
          </cell>
          <cell r="L679">
            <v>17979.63</v>
          </cell>
          <cell r="M679">
            <v>15059.7</v>
          </cell>
          <cell r="N679">
            <v>-5726.16</v>
          </cell>
          <cell r="O679">
            <v>2282.54</v>
          </cell>
          <cell r="P679">
            <v>-16231.85</v>
          </cell>
          <cell r="Q679">
            <v>19666.61</v>
          </cell>
          <cell r="R679">
            <v>7094.05</v>
          </cell>
          <cell r="S679">
            <v>35136.57</v>
          </cell>
          <cell r="T679">
            <v>6360.9099999999889</v>
          </cell>
          <cell r="U679">
            <v>2472</v>
          </cell>
          <cell r="V679">
            <v>2409</v>
          </cell>
          <cell r="W679">
            <v>3858</v>
          </cell>
          <cell r="X679">
            <v>2952</v>
          </cell>
          <cell r="Y679">
            <v>4240</v>
          </cell>
          <cell r="Z679">
            <v>3140</v>
          </cell>
          <cell r="AA679">
            <v>3952</v>
          </cell>
          <cell r="AB679">
            <v>3881</v>
          </cell>
          <cell r="AC679">
            <v>5186</v>
          </cell>
          <cell r="AD679">
            <v>4675</v>
          </cell>
          <cell r="AE679">
            <v>3966</v>
          </cell>
          <cell r="AF679">
            <v>4130</v>
          </cell>
          <cell r="AG679">
            <v>85080.01</v>
          </cell>
          <cell r="AH679">
            <v>44861</v>
          </cell>
          <cell r="AI679">
            <v>44861</v>
          </cell>
        </row>
        <row r="680">
          <cell r="A680" t="str">
            <v>99018other</v>
          </cell>
          <cell r="B680" t="str">
            <v>Mass Ave</v>
          </cell>
          <cell r="C680" t="str">
            <v>Mass Ave</v>
          </cell>
          <cell r="D680" t="str">
            <v>16710</v>
          </cell>
          <cell r="E680" t="str">
            <v>System Failure</v>
          </cell>
          <cell r="F680" t="str">
            <v>99018</v>
          </cell>
          <cell r="G680" t="str">
            <v>KEEP COST MASS AVE OPS</v>
          </cell>
          <cell r="H680" t="str">
            <v>other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366.87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-228.24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138.63</v>
          </cell>
          <cell r="AH680">
            <v>0</v>
          </cell>
          <cell r="AI680">
            <v>0</v>
          </cell>
        </row>
        <row r="681">
          <cell r="A681" t="str">
            <v>99018overtime</v>
          </cell>
          <cell r="B681" t="str">
            <v>Mass Ave</v>
          </cell>
          <cell r="C681" t="str">
            <v>Mass Ave</v>
          </cell>
          <cell r="D681" t="str">
            <v>16710</v>
          </cell>
          <cell r="E681" t="str">
            <v>System Failure</v>
          </cell>
          <cell r="F681" t="str">
            <v>99018</v>
          </cell>
          <cell r="G681" t="str">
            <v>KEEP COST MASS AVE OPS</v>
          </cell>
          <cell r="H681" t="str">
            <v>overtime</v>
          </cell>
          <cell r="I681">
            <v>8991.5400000000009</v>
          </cell>
          <cell r="J681">
            <v>4232.46</v>
          </cell>
          <cell r="K681">
            <v>-4298.5200000000004</v>
          </cell>
          <cell r="L681">
            <v>7597.01</v>
          </cell>
          <cell r="M681">
            <v>13416.94</v>
          </cell>
          <cell r="N681">
            <v>544.36000000000058</v>
          </cell>
          <cell r="O681">
            <v>4995.37</v>
          </cell>
          <cell r="P681">
            <v>4804.46</v>
          </cell>
          <cell r="Q681">
            <v>1983.92</v>
          </cell>
          <cell r="R681">
            <v>8066.45</v>
          </cell>
          <cell r="S681">
            <v>40573.17</v>
          </cell>
          <cell r="T681">
            <v>3928.7899999999936</v>
          </cell>
          <cell r="U681">
            <v>137</v>
          </cell>
          <cell r="V681">
            <v>134</v>
          </cell>
          <cell r="W681">
            <v>214</v>
          </cell>
          <cell r="X681">
            <v>164</v>
          </cell>
          <cell r="Y681">
            <v>235</v>
          </cell>
          <cell r="Z681">
            <v>174</v>
          </cell>
          <cell r="AA681">
            <v>219</v>
          </cell>
          <cell r="AB681">
            <v>215</v>
          </cell>
          <cell r="AC681">
            <v>290</v>
          </cell>
          <cell r="AD681">
            <v>259</v>
          </cell>
          <cell r="AE681">
            <v>220</v>
          </cell>
          <cell r="AF681">
            <v>229</v>
          </cell>
          <cell r="AG681">
            <v>94835.95</v>
          </cell>
          <cell r="AH681">
            <v>2490</v>
          </cell>
          <cell r="AI681">
            <v>2490</v>
          </cell>
        </row>
        <row r="682">
          <cell r="A682" t="str">
            <v>99018total</v>
          </cell>
          <cell r="B682" t="str">
            <v>Mass Ave</v>
          </cell>
          <cell r="C682" t="str">
            <v>Mass Ave</v>
          </cell>
          <cell r="D682" t="str">
            <v>16710</v>
          </cell>
          <cell r="E682" t="str">
            <v>System Failure</v>
          </cell>
          <cell r="F682" t="str">
            <v>99018</v>
          </cell>
          <cell r="G682" t="str">
            <v>KEEP COST MASS AVE OPS</v>
          </cell>
          <cell r="H682" t="str">
            <v>total</v>
          </cell>
          <cell r="I682">
            <v>38942.730000000003</v>
          </cell>
          <cell r="J682">
            <v>16898.349999999999</v>
          </cell>
          <cell r="K682">
            <v>-1626.7400000000052</v>
          </cell>
          <cell r="L682">
            <v>44510.25</v>
          </cell>
          <cell r="M682">
            <v>48446.94</v>
          </cell>
          <cell r="N682">
            <v>16144.09</v>
          </cell>
          <cell r="O682">
            <v>24915.88</v>
          </cell>
          <cell r="P682">
            <v>-5326.2699999999895</v>
          </cell>
          <cell r="Q682">
            <v>38272.21</v>
          </cell>
          <cell r="R682">
            <v>33559.279999999999</v>
          </cell>
          <cell r="S682">
            <v>108012.47</v>
          </cell>
          <cell r="T682">
            <v>44122.6</v>
          </cell>
          <cell r="U682">
            <v>9054</v>
          </cell>
          <cell r="V682">
            <v>8821</v>
          </cell>
          <cell r="W682">
            <v>14130</v>
          </cell>
          <cell r="X682">
            <v>10811</v>
          </cell>
          <cell r="Y682">
            <v>15527</v>
          </cell>
          <cell r="Z682">
            <v>11501</v>
          </cell>
          <cell r="AA682">
            <v>14474</v>
          </cell>
          <cell r="AB682">
            <v>14212</v>
          </cell>
          <cell r="AC682">
            <v>18995</v>
          </cell>
          <cell r="AD682">
            <v>17120</v>
          </cell>
          <cell r="AE682">
            <v>14524</v>
          </cell>
          <cell r="AF682">
            <v>15131</v>
          </cell>
          <cell r="AG682">
            <v>406871.79</v>
          </cell>
          <cell r="AH682">
            <v>164300</v>
          </cell>
          <cell r="AI682">
            <v>164300</v>
          </cell>
        </row>
        <row r="683">
          <cell r="A683" t="str">
            <v>99230benefits</v>
          </cell>
          <cell r="B683" t="str">
            <v>Mass Ave</v>
          </cell>
          <cell r="C683" t="str">
            <v>Mass Ave</v>
          </cell>
          <cell r="D683" t="str">
            <v>16710</v>
          </cell>
          <cell r="E683" t="str">
            <v>System Failure</v>
          </cell>
          <cell r="F683" t="str">
            <v>99230</v>
          </cell>
          <cell r="G683" t="str">
            <v>CORRECTIVE REPLACE MASS AVE</v>
          </cell>
          <cell r="H683" t="str">
            <v>benefits</v>
          </cell>
          <cell r="I683">
            <v>95647.87</v>
          </cell>
          <cell r="J683">
            <v>87508.68</v>
          </cell>
          <cell r="K683">
            <v>82815.09</v>
          </cell>
          <cell r="L683">
            <v>68367.210000000006</v>
          </cell>
          <cell r="M683">
            <v>44540.92</v>
          </cell>
          <cell r="N683">
            <v>43699.92</v>
          </cell>
          <cell r="O683">
            <v>93476.01</v>
          </cell>
          <cell r="P683">
            <v>101715.17</v>
          </cell>
          <cell r="Q683">
            <v>76226.61</v>
          </cell>
          <cell r="R683">
            <v>50254.85</v>
          </cell>
          <cell r="S683">
            <v>54365.080000000075</v>
          </cell>
          <cell r="T683">
            <v>91609.97</v>
          </cell>
          <cell r="U683">
            <v>28211</v>
          </cell>
          <cell r="V683">
            <v>27494</v>
          </cell>
          <cell r="W683">
            <v>44032</v>
          </cell>
          <cell r="X683">
            <v>33690</v>
          </cell>
          <cell r="Y683">
            <v>48384</v>
          </cell>
          <cell r="Z683">
            <v>35840</v>
          </cell>
          <cell r="AA683">
            <v>45107</v>
          </cell>
          <cell r="AB683">
            <v>44288</v>
          </cell>
          <cell r="AC683">
            <v>59187</v>
          </cell>
          <cell r="AD683">
            <v>53350</v>
          </cell>
          <cell r="AE683">
            <v>45261</v>
          </cell>
          <cell r="AF683">
            <v>47155</v>
          </cell>
          <cell r="AG683">
            <v>890227.38</v>
          </cell>
          <cell r="AH683">
            <v>511999</v>
          </cell>
          <cell r="AI683">
            <v>511999</v>
          </cell>
        </row>
        <row r="684">
          <cell r="A684" t="str">
            <v>99230imo</v>
          </cell>
          <cell r="B684" t="str">
            <v>Mass Ave</v>
          </cell>
          <cell r="C684" t="str">
            <v>Mass Ave</v>
          </cell>
          <cell r="D684" t="str">
            <v>16710</v>
          </cell>
          <cell r="E684" t="str">
            <v>System Failure</v>
          </cell>
          <cell r="F684" t="str">
            <v>99230</v>
          </cell>
          <cell r="G684" t="str">
            <v>CORRECTIVE REPLACE MASS AVE</v>
          </cell>
          <cell r="H684" t="str">
            <v>imo</v>
          </cell>
          <cell r="I684">
            <v>167899.23</v>
          </cell>
          <cell r="J684">
            <v>258263.08</v>
          </cell>
          <cell r="K684">
            <v>228179.3</v>
          </cell>
          <cell r="L684">
            <v>226244.11</v>
          </cell>
          <cell r="M684">
            <v>275679.96000000002</v>
          </cell>
          <cell r="N684">
            <v>366839.83</v>
          </cell>
          <cell r="O684">
            <v>302122.77</v>
          </cell>
          <cell r="P684">
            <v>218232.06</v>
          </cell>
          <cell r="Q684">
            <v>412043.67</v>
          </cell>
          <cell r="R684">
            <v>244467.72</v>
          </cell>
          <cell r="S684">
            <v>213408.23</v>
          </cell>
          <cell r="T684">
            <v>413267.17</v>
          </cell>
          <cell r="U684">
            <v>132240</v>
          </cell>
          <cell r="V684">
            <v>128880</v>
          </cell>
          <cell r="W684">
            <v>206400</v>
          </cell>
          <cell r="X684">
            <v>157920</v>
          </cell>
          <cell r="Y684">
            <v>226800</v>
          </cell>
          <cell r="Z684">
            <v>168000</v>
          </cell>
          <cell r="AA684">
            <v>211440</v>
          </cell>
          <cell r="AB684">
            <v>207600</v>
          </cell>
          <cell r="AC684">
            <v>277440</v>
          </cell>
          <cell r="AD684">
            <v>250080</v>
          </cell>
          <cell r="AE684">
            <v>212160</v>
          </cell>
          <cell r="AF684">
            <v>221041</v>
          </cell>
          <cell r="AG684">
            <v>3326647.1300000004</v>
          </cell>
          <cell r="AH684">
            <v>2400001</v>
          </cell>
          <cell r="AI684">
            <v>2400001</v>
          </cell>
        </row>
        <row r="685">
          <cell r="A685" t="str">
            <v>99230invoice</v>
          </cell>
          <cell r="B685" t="str">
            <v>Mass Ave</v>
          </cell>
          <cell r="C685" t="str">
            <v>Mass Ave</v>
          </cell>
          <cell r="D685" t="str">
            <v>16710</v>
          </cell>
          <cell r="E685" t="str">
            <v>System Failure</v>
          </cell>
          <cell r="F685" t="str">
            <v>99230</v>
          </cell>
          <cell r="G685" t="str">
            <v>CORRECTIVE REPLACE MASS AVE</v>
          </cell>
          <cell r="H685" t="str">
            <v>invoice</v>
          </cell>
          <cell r="I685">
            <v>71201.289999999994</v>
          </cell>
          <cell r="J685">
            <v>103929.53</v>
          </cell>
          <cell r="K685">
            <v>78170.36</v>
          </cell>
          <cell r="L685">
            <v>137597.82</v>
          </cell>
          <cell r="M685">
            <v>118242.02</v>
          </cell>
          <cell r="N685">
            <v>138491.31</v>
          </cell>
          <cell r="O685">
            <v>148148.13</v>
          </cell>
          <cell r="P685">
            <v>26341.5</v>
          </cell>
          <cell r="Q685">
            <v>250227.08</v>
          </cell>
          <cell r="R685">
            <v>122782.02</v>
          </cell>
          <cell r="S685">
            <v>100862.76</v>
          </cell>
          <cell r="T685">
            <v>123809.33</v>
          </cell>
          <cell r="U685">
            <v>66120</v>
          </cell>
          <cell r="V685">
            <v>64440</v>
          </cell>
          <cell r="W685">
            <v>103200</v>
          </cell>
          <cell r="X685">
            <v>78960</v>
          </cell>
          <cell r="Y685">
            <v>113400</v>
          </cell>
          <cell r="Z685">
            <v>84000</v>
          </cell>
          <cell r="AA685">
            <v>105720</v>
          </cell>
          <cell r="AB685">
            <v>103800</v>
          </cell>
          <cell r="AC685">
            <v>138720</v>
          </cell>
          <cell r="AD685">
            <v>125040</v>
          </cell>
          <cell r="AE685">
            <v>106080</v>
          </cell>
          <cell r="AF685">
            <v>110520</v>
          </cell>
          <cell r="AG685">
            <v>1419803.1500000001</v>
          </cell>
          <cell r="AH685">
            <v>1200000</v>
          </cell>
          <cell r="AI685">
            <v>1200000</v>
          </cell>
        </row>
        <row r="686">
          <cell r="A686" t="str">
            <v>99230labor</v>
          </cell>
          <cell r="B686" t="str">
            <v>Mass Ave</v>
          </cell>
          <cell r="C686" t="str">
            <v>Mass Ave</v>
          </cell>
          <cell r="D686" t="str">
            <v>16710</v>
          </cell>
          <cell r="E686" t="str">
            <v>System Failure</v>
          </cell>
          <cell r="F686" t="str">
            <v>99230</v>
          </cell>
          <cell r="G686" t="str">
            <v>CORRECTIVE REPLACE MASS AVE</v>
          </cell>
          <cell r="H686" t="str">
            <v>labor</v>
          </cell>
          <cell r="I686">
            <v>142501.4</v>
          </cell>
          <cell r="J686">
            <v>147784.47</v>
          </cell>
          <cell r="K686">
            <v>138739.45000000001</v>
          </cell>
          <cell r="L686">
            <v>117722.37</v>
          </cell>
          <cell r="M686">
            <v>73541.149999999994</v>
          </cell>
          <cell r="N686">
            <v>73831.17</v>
          </cell>
          <cell r="O686">
            <v>155686.69</v>
          </cell>
          <cell r="P686">
            <v>164240.06</v>
          </cell>
          <cell r="Q686">
            <v>126605.79</v>
          </cell>
          <cell r="R686">
            <v>95867.48</v>
          </cell>
          <cell r="S686">
            <v>90365.5</v>
          </cell>
          <cell r="T686">
            <v>148654.29</v>
          </cell>
          <cell r="U686">
            <v>44080</v>
          </cell>
          <cell r="V686">
            <v>42960</v>
          </cell>
          <cell r="W686">
            <v>68800</v>
          </cell>
          <cell r="X686">
            <v>52640</v>
          </cell>
          <cell r="Y686">
            <v>75600</v>
          </cell>
          <cell r="Z686">
            <v>56000</v>
          </cell>
          <cell r="AA686">
            <v>70480</v>
          </cell>
          <cell r="AB686">
            <v>69200</v>
          </cell>
          <cell r="AC686">
            <v>92480</v>
          </cell>
          <cell r="AD686">
            <v>83360</v>
          </cell>
          <cell r="AE686">
            <v>70720</v>
          </cell>
          <cell r="AF686">
            <v>73680</v>
          </cell>
          <cell r="AG686">
            <v>1475539.82</v>
          </cell>
          <cell r="AH686">
            <v>800000</v>
          </cell>
          <cell r="AI686">
            <v>800000</v>
          </cell>
        </row>
        <row r="687">
          <cell r="A687" t="str">
            <v>99230material</v>
          </cell>
          <cell r="B687" t="str">
            <v>Mass Ave</v>
          </cell>
          <cell r="C687" t="str">
            <v>Mass Ave</v>
          </cell>
          <cell r="D687" t="str">
            <v>16710</v>
          </cell>
          <cell r="E687" t="str">
            <v>System Failure</v>
          </cell>
          <cell r="F687" t="str">
            <v>99230</v>
          </cell>
          <cell r="G687" t="str">
            <v>CORRECTIVE REPLACE MASS AVE</v>
          </cell>
          <cell r="H687" t="str">
            <v>material</v>
          </cell>
          <cell r="I687">
            <v>96697.94</v>
          </cell>
          <cell r="J687">
            <v>154833.54999999999</v>
          </cell>
          <cell r="K687">
            <v>150008.94</v>
          </cell>
          <cell r="L687">
            <v>88646.29</v>
          </cell>
          <cell r="M687">
            <v>157437.94</v>
          </cell>
          <cell r="N687">
            <v>228348.52</v>
          </cell>
          <cell r="O687">
            <v>153974.64000000001</v>
          </cell>
          <cell r="P687">
            <v>191890.56</v>
          </cell>
          <cell r="Q687">
            <v>157664.70000000001</v>
          </cell>
          <cell r="R687">
            <v>126251.93</v>
          </cell>
          <cell r="S687">
            <v>112545.47</v>
          </cell>
          <cell r="T687">
            <v>290457.19</v>
          </cell>
          <cell r="U687">
            <v>66120</v>
          </cell>
          <cell r="V687">
            <v>64440</v>
          </cell>
          <cell r="W687">
            <v>103200</v>
          </cell>
          <cell r="X687">
            <v>78960</v>
          </cell>
          <cell r="Y687">
            <v>113400</v>
          </cell>
          <cell r="Z687">
            <v>84000</v>
          </cell>
          <cell r="AA687">
            <v>105720</v>
          </cell>
          <cell r="AB687">
            <v>103800</v>
          </cell>
          <cell r="AC687">
            <v>138720</v>
          </cell>
          <cell r="AD687">
            <v>125040</v>
          </cell>
          <cell r="AE687">
            <v>106080</v>
          </cell>
          <cell r="AF687">
            <v>110521</v>
          </cell>
          <cell r="AG687">
            <v>1908757.6699999997</v>
          </cell>
          <cell r="AH687">
            <v>1200001</v>
          </cell>
          <cell r="AI687">
            <v>1200001</v>
          </cell>
        </row>
        <row r="688">
          <cell r="A688" t="str">
            <v>99230other</v>
          </cell>
          <cell r="B688" t="str">
            <v>Mass Ave</v>
          </cell>
          <cell r="C688" t="str">
            <v>Mass Ave</v>
          </cell>
          <cell r="D688" t="str">
            <v>16710</v>
          </cell>
          <cell r="E688" t="str">
            <v>System Failure</v>
          </cell>
          <cell r="F688" t="str">
            <v>99230</v>
          </cell>
          <cell r="G688" t="str">
            <v>CORRECTIVE REPLACE MASS AVE</v>
          </cell>
          <cell r="H688" t="str">
            <v>other</v>
          </cell>
          <cell r="I688">
            <v>0</v>
          </cell>
          <cell r="J688">
            <v>-500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4151.8900000000003</v>
          </cell>
          <cell r="R688">
            <v>-4566.2299999999996</v>
          </cell>
          <cell r="S688">
            <v>0</v>
          </cell>
          <cell r="T688">
            <v>-999.35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-1913.6899999999991</v>
          </cell>
          <cell r="AH688">
            <v>0</v>
          </cell>
          <cell r="AI688">
            <v>0</v>
          </cell>
        </row>
        <row r="689">
          <cell r="A689" t="str">
            <v>99230overtime</v>
          </cell>
          <cell r="B689" t="str">
            <v>Mass Ave</v>
          </cell>
          <cell r="C689" t="str">
            <v>Mass Ave</v>
          </cell>
          <cell r="D689" t="str">
            <v>16710</v>
          </cell>
          <cell r="E689" t="str">
            <v>System Failure</v>
          </cell>
          <cell r="F689" t="str">
            <v>99230</v>
          </cell>
          <cell r="G689" t="str">
            <v>CORRECTIVE REPLACE MASS AVE</v>
          </cell>
          <cell r="H689" t="str">
            <v>overtime</v>
          </cell>
          <cell r="I689">
            <v>120691.09</v>
          </cell>
          <cell r="J689">
            <v>169738.56</v>
          </cell>
          <cell r="K689">
            <v>145684.49</v>
          </cell>
          <cell r="L689">
            <v>131635.14000000001</v>
          </cell>
          <cell r="M689">
            <v>86798.51</v>
          </cell>
          <cell r="N689">
            <v>73055.27</v>
          </cell>
          <cell r="O689">
            <v>206535.83</v>
          </cell>
          <cell r="P689">
            <v>271147.95</v>
          </cell>
          <cell r="Q689">
            <v>114816.64</v>
          </cell>
          <cell r="R689">
            <v>99488.689999999944</v>
          </cell>
          <cell r="S689">
            <v>75616.539999999994</v>
          </cell>
          <cell r="T689">
            <v>159488.74</v>
          </cell>
          <cell r="U689">
            <v>22040</v>
          </cell>
          <cell r="V689">
            <v>21480</v>
          </cell>
          <cell r="W689">
            <v>34400</v>
          </cell>
          <cell r="X689">
            <v>26320</v>
          </cell>
          <cell r="Y689">
            <v>37800</v>
          </cell>
          <cell r="Z689">
            <v>28000</v>
          </cell>
          <cell r="AA689">
            <v>35240</v>
          </cell>
          <cell r="AB689">
            <v>34600</v>
          </cell>
          <cell r="AC689">
            <v>46240</v>
          </cell>
          <cell r="AD689">
            <v>41680</v>
          </cell>
          <cell r="AE689">
            <v>35360</v>
          </cell>
          <cell r="AF689">
            <v>36840</v>
          </cell>
          <cell r="AG689">
            <v>1654697.45</v>
          </cell>
          <cell r="AH689">
            <v>400000</v>
          </cell>
          <cell r="AI689">
            <v>400000</v>
          </cell>
        </row>
        <row r="690">
          <cell r="A690" t="str">
            <v>99230total</v>
          </cell>
          <cell r="B690" t="str">
            <v>Mass Ave</v>
          </cell>
          <cell r="C690" t="str">
            <v>Mass Ave</v>
          </cell>
          <cell r="D690" t="str">
            <v>16710</v>
          </cell>
          <cell r="E690" t="str">
            <v>System Failure</v>
          </cell>
          <cell r="F690" t="str">
            <v>99230</v>
          </cell>
          <cell r="G690" t="str">
            <v>CORRECTIVE REPLACE MASS AVE</v>
          </cell>
          <cell r="H690" t="str">
            <v>total</v>
          </cell>
          <cell r="I690">
            <v>526739.59</v>
          </cell>
          <cell r="J690">
            <v>663294.79</v>
          </cell>
          <cell r="K690">
            <v>595418.32999999996</v>
          </cell>
          <cell r="L690">
            <v>543968.82999999996</v>
          </cell>
          <cell r="M690">
            <v>480560.54</v>
          </cell>
          <cell r="N690">
            <v>557426.18999999994</v>
          </cell>
          <cell r="O690">
            <v>757821.3</v>
          </cell>
          <cell r="P690">
            <v>755335.24</v>
          </cell>
          <cell r="Q690">
            <v>729692.71</v>
          </cell>
          <cell r="R690">
            <v>490078.73999999929</v>
          </cell>
          <cell r="S690">
            <v>433755.35000000056</v>
          </cell>
          <cell r="T690">
            <v>813020.17</v>
          </cell>
          <cell r="U690">
            <v>226571</v>
          </cell>
          <cell r="V690">
            <v>220814</v>
          </cell>
          <cell r="W690">
            <v>353632</v>
          </cell>
          <cell r="X690">
            <v>270570</v>
          </cell>
          <cell r="Y690">
            <v>388584</v>
          </cell>
          <cell r="Z690">
            <v>287840</v>
          </cell>
          <cell r="AA690">
            <v>362267</v>
          </cell>
          <cell r="AB690">
            <v>355688</v>
          </cell>
          <cell r="AC690">
            <v>475347</v>
          </cell>
          <cell r="AD690">
            <v>428470</v>
          </cell>
          <cell r="AE690">
            <v>363501</v>
          </cell>
          <cell r="AF690">
            <v>378716</v>
          </cell>
          <cell r="AG690">
            <v>7347111.7800000003</v>
          </cell>
          <cell r="AH690">
            <v>4112000</v>
          </cell>
          <cell r="AI690">
            <v>4112000</v>
          </cell>
        </row>
        <row r="691">
          <cell r="A691" t="str">
            <v>99231benefits</v>
          </cell>
          <cell r="B691" t="str">
            <v>Mass Ave</v>
          </cell>
          <cell r="C691" t="str">
            <v>Mass Ave</v>
          </cell>
          <cell r="D691" t="str">
            <v>16710</v>
          </cell>
          <cell r="E691" t="str">
            <v>System Failure</v>
          </cell>
          <cell r="F691" t="str">
            <v>99231</v>
          </cell>
          <cell r="G691" t="str">
            <v>OH CORRECTIVE REPLACE MASS AVE OPS</v>
          </cell>
          <cell r="H691" t="str">
            <v>benefits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434.3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434.3</v>
          </cell>
          <cell r="AH691">
            <v>0</v>
          </cell>
          <cell r="AI691">
            <v>0</v>
          </cell>
        </row>
        <row r="692">
          <cell r="A692" t="str">
            <v>99231imo</v>
          </cell>
          <cell r="B692" t="str">
            <v>Mass Ave</v>
          </cell>
          <cell r="C692" t="str">
            <v>Mass Ave</v>
          </cell>
          <cell r="D692" t="str">
            <v>16710</v>
          </cell>
          <cell r="E692" t="str">
            <v>System Failure</v>
          </cell>
          <cell r="F692" t="str">
            <v>99231</v>
          </cell>
          <cell r="G692" t="str">
            <v>OH CORRECTIVE REPLACE MASS AVE OPS</v>
          </cell>
          <cell r="H692" t="str">
            <v>imo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-1973.11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-1973.11</v>
          </cell>
          <cell r="AH692">
            <v>0</v>
          </cell>
          <cell r="AI692">
            <v>0</v>
          </cell>
        </row>
        <row r="693">
          <cell r="A693" t="str">
            <v>99231labor</v>
          </cell>
          <cell r="B693" t="str">
            <v>Mass Ave</v>
          </cell>
          <cell r="C693" t="str">
            <v>Mass Ave</v>
          </cell>
          <cell r="D693" t="str">
            <v>16710</v>
          </cell>
          <cell r="E693" t="str">
            <v>System Failure</v>
          </cell>
          <cell r="F693" t="str">
            <v>99231</v>
          </cell>
          <cell r="G693" t="str">
            <v>OH CORRECTIVE REPLACE MASS AVE OPS</v>
          </cell>
          <cell r="H693" t="str">
            <v>labor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700.1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700.1</v>
          </cell>
          <cell r="AH693">
            <v>0</v>
          </cell>
          <cell r="AI693">
            <v>0</v>
          </cell>
        </row>
        <row r="694">
          <cell r="A694" t="str">
            <v>99231other</v>
          </cell>
          <cell r="B694" t="str">
            <v>Mass Ave</v>
          </cell>
          <cell r="C694" t="str">
            <v>Mass Ave</v>
          </cell>
          <cell r="D694" t="str">
            <v>16710</v>
          </cell>
          <cell r="E694" t="str">
            <v>System Failure</v>
          </cell>
          <cell r="F694" t="str">
            <v>99231</v>
          </cell>
          <cell r="G694" t="str">
            <v>OH CORRECTIVE REPLACE MASS AVE OPS</v>
          </cell>
          <cell r="H694" t="str">
            <v>other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-1973.11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-1973.11</v>
          </cell>
          <cell r="AH694">
            <v>0</v>
          </cell>
          <cell r="AI694">
            <v>0</v>
          </cell>
        </row>
        <row r="695">
          <cell r="A695" t="str">
            <v>99231overtime</v>
          </cell>
          <cell r="B695" t="str">
            <v>Mass Ave</v>
          </cell>
          <cell r="C695" t="str">
            <v>Mass Ave</v>
          </cell>
          <cell r="D695" t="str">
            <v>16710</v>
          </cell>
          <cell r="E695" t="str">
            <v>System Failure</v>
          </cell>
          <cell r="F695" t="str">
            <v>99231</v>
          </cell>
          <cell r="G695" t="str">
            <v>OH CORRECTIVE REPLACE MASS AVE OPS</v>
          </cell>
          <cell r="H695" t="str">
            <v>overtime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644.20000000000005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644.20000000000005</v>
          </cell>
          <cell r="AH695">
            <v>0</v>
          </cell>
          <cell r="AI695">
            <v>0</v>
          </cell>
        </row>
        <row r="696">
          <cell r="A696" t="str">
            <v>99231total</v>
          </cell>
          <cell r="B696" t="str">
            <v>Mass Ave</v>
          </cell>
          <cell r="C696" t="str">
            <v>Mass Ave</v>
          </cell>
          <cell r="D696" t="str">
            <v>16710</v>
          </cell>
          <cell r="E696" t="str">
            <v>System Failure</v>
          </cell>
          <cell r="F696" t="str">
            <v>99231</v>
          </cell>
          <cell r="G696" t="str">
            <v>OH CORRECTIVE REPLACE MASS AVE OPS</v>
          </cell>
          <cell r="H696" t="str">
            <v>total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-194.51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-194.51</v>
          </cell>
          <cell r="AH696">
            <v>0</v>
          </cell>
          <cell r="AI696">
            <v>0</v>
          </cell>
        </row>
        <row r="697">
          <cell r="A697" t="str">
            <v>99720benefits</v>
          </cell>
          <cell r="B697" t="str">
            <v>Mass Ave</v>
          </cell>
          <cell r="C697" t="str">
            <v>Mass Ave</v>
          </cell>
          <cell r="D697" t="str">
            <v>16710</v>
          </cell>
          <cell r="E697" t="str">
            <v>System Failure</v>
          </cell>
          <cell r="F697" t="str">
            <v>99720</v>
          </cell>
          <cell r="G697" t="str">
            <v>ST LIGHTING MASS AVE COP</v>
          </cell>
          <cell r="H697" t="str">
            <v>benefits</v>
          </cell>
          <cell r="I697">
            <v>251.06</v>
          </cell>
          <cell r="J697">
            <v>0</v>
          </cell>
          <cell r="K697">
            <v>225.12</v>
          </cell>
          <cell r="L697">
            <v>148.41999999999999</v>
          </cell>
          <cell r="M697">
            <v>1436.84</v>
          </cell>
          <cell r="N697">
            <v>0</v>
          </cell>
          <cell r="O697">
            <v>977.63</v>
          </cell>
          <cell r="P697">
            <v>1832.51</v>
          </cell>
          <cell r="Q697">
            <v>0</v>
          </cell>
          <cell r="R697">
            <v>548.04999999999995</v>
          </cell>
          <cell r="S697">
            <v>624.28</v>
          </cell>
          <cell r="T697">
            <v>703.74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6747.65</v>
          </cell>
          <cell r="AH697">
            <v>0</v>
          </cell>
          <cell r="AI697">
            <v>0</v>
          </cell>
        </row>
        <row r="698">
          <cell r="A698" t="str">
            <v>99720imo</v>
          </cell>
          <cell r="B698" t="str">
            <v>Mass Ave</v>
          </cell>
          <cell r="C698" t="str">
            <v>Mass Ave</v>
          </cell>
          <cell r="D698" t="str">
            <v>16710</v>
          </cell>
          <cell r="E698" t="str">
            <v>System Failure</v>
          </cell>
          <cell r="F698" t="str">
            <v>99720</v>
          </cell>
          <cell r="G698" t="str">
            <v>ST LIGHTING MASS AVE COP</v>
          </cell>
          <cell r="H698" t="str">
            <v>imo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571.98</v>
          </cell>
          <cell r="P698">
            <v>369.81</v>
          </cell>
          <cell r="Q698">
            <v>4264.8100000000004</v>
          </cell>
          <cell r="R698">
            <v>1108.72</v>
          </cell>
          <cell r="S698">
            <v>639.36000000000058</v>
          </cell>
          <cell r="T698">
            <v>140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7094.6800000000012</v>
          </cell>
          <cell r="AH698">
            <v>0</v>
          </cell>
          <cell r="AI698">
            <v>0</v>
          </cell>
        </row>
        <row r="699">
          <cell r="A699" t="str">
            <v>99720invoice</v>
          </cell>
          <cell r="B699" t="str">
            <v>Mass Ave</v>
          </cell>
          <cell r="C699" t="str">
            <v>Mass Ave</v>
          </cell>
          <cell r="D699" t="str">
            <v>16710</v>
          </cell>
          <cell r="E699" t="str">
            <v>System Failure</v>
          </cell>
          <cell r="F699" t="str">
            <v>99720</v>
          </cell>
          <cell r="G699" t="str">
            <v>ST LIGHTING MASS AVE COP</v>
          </cell>
          <cell r="H699" t="str">
            <v>invoice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2526.9299999999998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2526.9299999999998</v>
          </cell>
          <cell r="AH699">
            <v>0</v>
          </cell>
          <cell r="AI699">
            <v>0</v>
          </cell>
        </row>
        <row r="700">
          <cell r="A700" t="str">
            <v>99720labor</v>
          </cell>
          <cell r="B700" t="str">
            <v>Mass Ave</v>
          </cell>
          <cell r="C700" t="str">
            <v>Mass Ave</v>
          </cell>
          <cell r="D700" t="str">
            <v>16710</v>
          </cell>
          <cell r="E700" t="str">
            <v>System Failure</v>
          </cell>
          <cell r="F700" t="str">
            <v>99720</v>
          </cell>
          <cell r="G700" t="str">
            <v>ST LIGHTING MASS AVE COP</v>
          </cell>
          <cell r="H700" t="str">
            <v>labor</v>
          </cell>
          <cell r="I700">
            <v>339.28</v>
          </cell>
          <cell r="J700">
            <v>0</v>
          </cell>
          <cell r="K700">
            <v>342.95</v>
          </cell>
          <cell r="L700">
            <v>231.92</v>
          </cell>
          <cell r="M700">
            <v>2301.14</v>
          </cell>
          <cell r="N700">
            <v>0</v>
          </cell>
          <cell r="O700">
            <v>1528.89</v>
          </cell>
          <cell r="P700">
            <v>2863.26</v>
          </cell>
          <cell r="Q700">
            <v>0</v>
          </cell>
          <cell r="R700">
            <v>856.37</v>
          </cell>
          <cell r="S700">
            <v>975.48000000000138</v>
          </cell>
          <cell r="T700">
            <v>1073.32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10512.610000000002</v>
          </cell>
          <cell r="AH700">
            <v>0</v>
          </cell>
          <cell r="AI700">
            <v>0</v>
          </cell>
        </row>
        <row r="701">
          <cell r="A701" t="str">
            <v>99720material</v>
          </cell>
          <cell r="B701" t="str">
            <v>Mass Ave</v>
          </cell>
          <cell r="C701" t="str">
            <v>Mass Ave</v>
          </cell>
          <cell r="D701" t="str">
            <v>16710</v>
          </cell>
          <cell r="E701" t="str">
            <v>System Failure</v>
          </cell>
          <cell r="F701" t="str">
            <v>99720</v>
          </cell>
          <cell r="G701" t="str">
            <v>ST LIGHTING MASS AVE COP</v>
          </cell>
          <cell r="H701" t="str">
            <v>material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571.98</v>
          </cell>
          <cell r="P701">
            <v>369.81</v>
          </cell>
          <cell r="Q701">
            <v>1737.88</v>
          </cell>
          <cell r="R701">
            <v>1108.72</v>
          </cell>
          <cell r="S701">
            <v>639.36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4427.75</v>
          </cell>
          <cell r="AH701">
            <v>0</v>
          </cell>
          <cell r="AI701">
            <v>0</v>
          </cell>
        </row>
        <row r="702">
          <cell r="A702" t="str">
            <v>99720other</v>
          </cell>
          <cell r="B702" t="str">
            <v>Mass Ave</v>
          </cell>
          <cell r="C702" t="str">
            <v>Mass Ave</v>
          </cell>
          <cell r="D702" t="str">
            <v>16710</v>
          </cell>
          <cell r="E702" t="str">
            <v>System Failure</v>
          </cell>
          <cell r="F702" t="str">
            <v>99720</v>
          </cell>
          <cell r="G702" t="str">
            <v>ST LIGHTING MASS AVE COP</v>
          </cell>
          <cell r="H702" t="str">
            <v>other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140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140</v>
          </cell>
          <cell r="AH702">
            <v>0</v>
          </cell>
          <cell r="AI702">
            <v>0</v>
          </cell>
        </row>
        <row r="703">
          <cell r="A703" t="str">
            <v>99720overtime</v>
          </cell>
          <cell r="B703" t="str">
            <v>Mass Ave</v>
          </cell>
          <cell r="C703" t="str">
            <v>Mass Ave</v>
          </cell>
          <cell r="D703" t="str">
            <v>16710</v>
          </cell>
          <cell r="E703" t="str">
            <v>System Failure</v>
          </cell>
          <cell r="F703" t="str">
            <v>99720</v>
          </cell>
          <cell r="G703" t="str">
            <v>ST LIGHTING MASS AVE COP</v>
          </cell>
          <cell r="H703" t="str">
            <v>overtime</v>
          </cell>
          <cell r="I703">
            <v>66.099999999999994</v>
          </cell>
          <cell r="J703">
            <v>0</v>
          </cell>
          <cell r="K703">
            <v>84.48</v>
          </cell>
          <cell r="L703">
            <v>43.49</v>
          </cell>
          <cell r="M703">
            <v>43.49</v>
          </cell>
          <cell r="N703">
            <v>0</v>
          </cell>
          <cell r="O703">
            <v>0</v>
          </cell>
          <cell r="P703">
            <v>2787.45</v>
          </cell>
          <cell r="Q703">
            <v>0</v>
          </cell>
          <cell r="R703">
            <v>65.529999999999745</v>
          </cell>
          <cell r="S703">
            <v>106.99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3197.5299999999993</v>
          </cell>
          <cell r="AH703">
            <v>0</v>
          </cell>
          <cell r="AI703">
            <v>0</v>
          </cell>
        </row>
        <row r="704">
          <cell r="A704" t="str">
            <v>99720total</v>
          </cell>
          <cell r="B704" t="str">
            <v>Mass Ave</v>
          </cell>
          <cell r="C704" t="str">
            <v>Mass Ave</v>
          </cell>
          <cell r="D704" t="str">
            <v>16710</v>
          </cell>
          <cell r="E704" t="str">
            <v>System Failure</v>
          </cell>
          <cell r="F704" t="str">
            <v>99720</v>
          </cell>
          <cell r="G704" t="str">
            <v>ST LIGHTING MASS AVE COP</v>
          </cell>
          <cell r="H704" t="str">
            <v>total</v>
          </cell>
          <cell r="I704">
            <v>656.44</v>
          </cell>
          <cell r="J704">
            <v>0</v>
          </cell>
          <cell r="K704">
            <v>652.54999999999995</v>
          </cell>
          <cell r="L704">
            <v>423.83</v>
          </cell>
          <cell r="M704">
            <v>3781.47</v>
          </cell>
          <cell r="N704">
            <v>0</v>
          </cell>
          <cell r="O704">
            <v>3078.5</v>
          </cell>
          <cell r="P704">
            <v>7853.03</v>
          </cell>
          <cell r="Q704">
            <v>4264.8100000000004</v>
          </cell>
          <cell r="R704">
            <v>2578.67</v>
          </cell>
          <cell r="S704">
            <v>2346.11</v>
          </cell>
          <cell r="T704">
            <v>1917.06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27552.470000000005</v>
          </cell>
          <cell r="AH704">
            <v>0</v>
          </cell>
          <cell r="AI704">
            <v>0</v>
          </cell>
        </row>
        <row r="705">
          <cell r="A705" t="str">
            <v>99780benefits</v>
          </cell>
          <cell r="B705" t="str">
            <v>Mass Ave</v>
          </cell>
          <cell r="C705" t="str">
            <v>Mass Ave</v>
          </cell>
          <cell r="D705" t="str">
            <v>16710</v>
          </cell>
          <cell r="E705" t="str">
            <v>System Failure</v>
          </cell>
          <cell r="F705" t="str">
            <v>99780</v>
          </cell>
          <cell r="G705" t="str">
            <v>STREET LIGHT INSTALL &amp; RELOCATION</v>
          </cell>
          <cell r="H705" t="str">
            <v>benefits</v>
          </cell>
          <cell r="I705">
            <v>42.22</v>
          </cell>
          <cell r="J705">
            <v>-465.81</v>
          </cell>
          <cell r="K705">
            <v>-280.27999999999997</v>
          </cell>
          <cell r="L705">
            <v>79.2</v>
          </cell>
          <cell r="M705">
            <v>592.64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-68.260000000000005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-100.28999999999998</v>
          </cell>
          <cell r="AH705">
            <v>0</v>
          </cell>
          <cell r="AI705">
            <v>0</v>
          </cell>
        </row>
        <row r="706">
          <cell r="A706" t="str">
            <v>99780imo</v>
          </cell>
          <cell r="B706" t="str">
            <v>Mass Ave</v>
          </cell>
          <cell r="C706" t="str">
            <v>Mass Ave</v>
          </cell>
          <cell r="D706" t="str">
            <v>16710</v>
          </cell>
          <cell r="E706" t="str">
            <v>System Failure</v>
          </cell>
          <cell r="F706" t="str">
            <v>99780</v>
          </cell>
          <cell r="G706" t="str">
            <v>STREET LIGHT INSTALL &amp; RELOCATION</v>
          </cell>
          <cell r="H706" t="str">
            <v>imo</v>
          </cell>
          <cell r="I706">
            <v>0</v>
          </cell>
          <cell r="J706">
            <v>-318.8</v>
          </cell>
          <cell r="K706">
            <v>-418.41</v>
          </cell>
          <cell r="L706">
            <v>0</v>
          </cell>
          <cell r="M706">
            <v>885.5</v>
          </cell>
          <cell r="N706">
            <v>0</v>
          </cell>
          <cell r="O706">
            <v>0</v>
          </cell>
          <cell r="P706">
            <v>71.72</v>
          </cell>
          <cell r="Q706">
            <v>0</v>
          </cell>
          <cell r="R706">
            <v>-384.14</v>
          </cell>
          <cell r="S706">
            <v>0</v>
          </cell>
          <cell r="T706">
            <v>7436.11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7271.98</v>
          </cell>
          <cell r="AH706">
            <v>0</v>
          </cell>
          <cell r="AI706">
            <v>0</v>
          </cell>
        </row>
        <row r="707">
          <cell r="A707" t="str">
            <v>99780invoice</v>
          </cell>
          <cell r="B707" t="str">
            <v>Mass Ave</v>
          </cell>
          <cell r="C707" t="str">
            <v>Mass Ave</v>
          </cell>
          <cell r="D707" t="str">
            <v>16710</v>
          </cell>
          <cell r="E707" t="str">
            <v>System Failure</v>
          </cell>
          <cell r="F707" t="str">
            <v>99780</v>
          </cell>
          <cell r="G707" t="str">
            <v>STREET LIGHT INSTALL &amp; RELOCATION</v>
          </cell>
          <cell r="H707" t="str">
            <v>invoice</v>
          </cell>
          <cell r="I707">
            <v>0</v>
          </cell>
          <cell r="J707">
            <v>0</v>
          </cell>
          <cell r="K707">
            <v>-472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-472</v>
          </cell>
          <cell r="AH707">
            <v>0</v>
          </cell>
          <cell r="AI707">
            <v>0</v>
          </cell>
        </row>
        <row r="708">
          <cell r="A708" t="str">
            <v>99780labor</v>
          </cell>
          <cell r="B708" t="str">
            <v>Mass Ave</v>
          </cell>
          <cell r="C708" t="str">
            <v>Mass Ave</v>
          </cell>
          <cell r="D708" t="str">
            <v>16710</v>
          </cell>
          <cell r="E708" t="str">
            <v>System Failure</v>
          </cell>
          <cell r="F708" t="str">
            <v>99780</v>
          </cell>
          <cell r="G708" t="str">
            <v>STREET LIGHT INSTALL &amp; RELOCATION</v>
          </cell>
          <cell r="H708" t="str">
            <v>labor</v>
          </cell>
          <cell r="I708">
            <v>65.959999999999994</v>
          </cell>
          <cell r="J708">
            <v>-984.02</v>
          </cell>
          <cell r="K708">
            <v>-341.8</v>
          </cell>
          <cell r="L708">
            <v>123.77</v>
          </cell>
          <cell r="M708">
            <v>932.88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-96.7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-299.90999999999991</v>
          </cell>
          <cell r="AH708">
            <v>0</v>
          </cell>
          <cell r="AI708">
            <v>0</v>
          </cell>
        </row>
        <row r="709">
          <cell r="A709" t="str">
            <v>99780material</v>
          </cell>
          <cell r="B709" t="str">
            <v>Mass Ave</v>
          </cell>
          <cell r="C709" t="str">
            <v>Mass Ave</v>
          </cell>
          <cell r="D709" t="str">
            <v>16710</v>
          </cell>
          <cell r="E709" t="str">
            <v>System Failure</v>
          </cell>
          <cell r="F709" t="str">
            <v>99780</v>
          </cell>
          <cell r="G709" t="str">
            <v>STREET LIGHT INSTALL &amp; RELOCATION</v>
          </cell>
          <cell r="H709" t="str">
            <v>material</v>
          </cell>
          <cell r="I709">
            <v>0</v>
          </cell>
          <cell r="J709">
            <v>-318.8</v>
          </cell>
          <cell r="K709">
            <v>53.59</v>
          </cell>
          <cell r="L709">
            <v>0</v>
          </cell>
          <cell r="M709">
            <v>885.5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8350.42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8970.7099999999991</v>
          </cell>
          <cell r="AH709">
            <v>0</v>
          </cell>
          <cell r="AI709">
            <v>0</v>
          </cell>
        </row>
        <row r="710">
          <cell r="A710" t="str">
            <v>99780other</v>
          </cell>
          <cell r="B710" t="str">
            <v>Mass Ave</v>
          </cell>
          <cell r="C710" t="str">
            <v>Mass Ave</v>
          </cell>
          <cell r="D710" t="str">
            <v>16710</v>
          </cell>
          <cell r="E710" t="str">
            <v>System Failure</v>
          </cell>
          <cell r="F710" t="str">
            <v>99780</v>
          </cell>
          <cell r="G710" t="str">
            <v>STREET LIGHT INSTALL &amp; RELOCATION</v>
          </cell>
          <cell r="H710" t="str">
            <v>other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71.72</v>
          </cell>
          <cell r="Q710">
            <v>0</v>
          </cell>
          <cell r="R710">
            <v>-384.14</v>
          </cell>
          <cell r="S710">
            <v>0</v>
          </cell>
          <cell r="T710">
            <v>-914.31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-1226.73</v>
          </cell>
          <cell r="AH710">
            <v>0</v>
          </cell>
          <cell r="AI710">
            <v>0</v>
          </cell>
        </row>
        <row r="711">
          <cell r="A711" t="str">
            <v>99780overtime</v>
          </cell>
          <cell r="B711" t="str">
            <v>Mass Ave</v>
          </cell>
          <cell r="C711" t="str">
            <v>Mass Ave</v>
          </cell>
          <cell r="D711" t="str">
            <v>16710</v>
          </cell>
          <cell r="E711" t="str">
            <v>System Failure</v>
          </cell>
          <cell r="F711" t="str">
            <v>99780</v>
          </cell>
          <cell r="G711" t="str">
            <v>STREET LIGHT INSTALL &amp; RELOCATION</v>
          </cell>
          <cell r="H711" t="str">
            <v>overtime</v>
          </cell>
          <cell r="I711">
            <v>243.74</v>
          </cell>
          <cell r="J711">
            <v>-489.15</v>
          </cell>
          <cell r="K711">
            <v>-387.2</v>
          </cell>
          <cell r="L711">
            <v>0</v>
          </cell>
          <cell r="M711">
            <v>266.73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-365.87999999999988</v>
          </cell>
          <cell r="AH711">
            <v>0</v>
          </cell>
          <cell r="AI711">
            <v>0</v>
          </cell>
        </row>
        <row r="712">
          <cell r="A712" t="str">
            <v>99780total</v>
          </cell>
          <cell r="B712" t="str">
            <v>Mass Ave</v>
          </cell>
          <cell r="C712" t="str">
            <v>Mass Ave</v>
          </cell>
          <cell r="D712" t="str">
            <v>16710</v>
          </cell>
          <cell r="E712" t="str">
            <v>System Failure</v>
          </cell>
          <cell r="F712" t="str">
            <v>99780</v>
          </cell>
          <cell r="G712" t="str">
            <v>STREET LIGHT INSTALL &amp; RELOCATION</v>
          </cell>
          <cell r="H712" t="str">
            <v>total</v>
          </cell>
          <cell r="I712">
            <v>351.92</v>
          </cell>
          <cell r="J712">
            <v>-2257.7800000000002</v>
          </cell>
          <cell r="K712">
            <v>-1427.69</v>
          </cell>
          <cell r="L712">
            <v>202.97</v>
          </cell>
          <cell r="M712">
            <v>2677.75</v>
          </cell>
          <cell r="N712">
            <v>0</v>
          </cell>
          <cell r="O712">
            <v>0</v>
          </cell>
          <cell r="P712">
            <v>71.72</v>
          </cell>
          <cell r="Q712">
            <v>0</v>
          </cell>
          <cell r="R712">
            <v>-384.14</v>
          </cell>
          <cell r="S712">
            <v>-164.96</v>
          </cell>
          <cell r="T712">
            <v>7436.11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6505.9</v>
          </cell>
          <cell r="AH712">
            <v>0</v>
          </cell>
          <cell r="AI712">
            <v>0</v>
          </cell>
        </row>
        <row r="713">
          <cell r="A713" t="str">
            <v>00202imo</v>
          </cell>
          <cell r="B713" t="str">
            <v>Mass Ave</v>
          </cell>
          <cell r="C713" t="str">
            <v>Mass Ave</v>
          </cell>
          <cell r="D713" t="str">
            <v>16710</v>
          </cell>
          <cell r="E713" t="str">
            <v>System Improvements</v>
          </cell>
          <cell r="F713" t="str">
            <v>00202</v>
          </cell>
          <cell r="G713" t="str">
            <v>Retire PNU 9 Roxbury</v>
          </cell>
          <cell r="H713" t="str">
            <v>imo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3398.54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3398.54</v>
          </cell>
          <cell r="AH713">
            <v>0</v>
          </cell>
          <cell r="AI713">
            <v>0</v>
          </cell>
        </row>
        <row r="714">
          <cell r="A714" t="str">
            <v>00202other</v>
          </cell>
          <cell r="B714" t="str">
            <v>Mass Ave</v>
          </cell>
          <cell r="C714" t="str">
            <v>Mass Ave</v>
          </cell>
          <cell r="D714" t="str">
            <v>16710</v>
          </cell>
          <cell r="E714" t="str">
            <v>System Improvements</v>
          </cell>
          <cell r="F714" t="str">
            <v>00202</v>
          </cell>
          <cell r="G714" t="str">
            <v>Retire PNU 9 Roxbury</v>
          </cell>
          <cell r="H714" t="str">
            <v>other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3398.54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3398.54</v>
          </cell>
          <cell r="AH714">
            <v>0</v>
          </cell>
          <cell r="AI714">
            <v>0</v>
          </cell>
        </row>
        <row r="715">
          <cell r="A715" t="str">
            <v>00202total</v>
          </cell>
          <cell r="B715" t="str">
            <v>Mass Ave</v>
          </cell>
          <cell r="C715" t="str">
            <v>Mass Ave</v>
          </cell>
          <cell r="D715" t="str">
            <v>16710</v>
          </cell>
          <cell r="E715" t="str">
            <v>System Improvements</v>
          </cell>
          <cell r="F715" t="str">
            <v>00202</v>
          </cell>
          <cell r="G715" t="str">
            <v>Retire PNU 9 Roxbury</v>
          </cell>
          <cell r="H715" t="str">
            <v>total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3398.54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3398.54</v>
          </cell>
          <cell r="AH715">
            <v>0</v>
          </cell>
          <cell r="AI715">
            <v>0</v>
          </cell>
        </row>
        <row r="716">
          <cell r="A716" t="str">
            <v>00205benefits</v>
          </cell>
          <cell r="B716" t="str">
            <v>Mass Ave</v>
          </cell>
          <cell r="C716" t="str">
            <v>Mass Ave</v>
          </cell>
          <cell r="D716" t="str">
            <v>16710</v>
          </cell>
          <cell r="E716" t="str">
            <v>System Improvements</v>
          </cell>
          <cell r="F716" t="str">
            <v>00205</v>
          </cell>
          <cell r="G716" t="str">
            <v>Relieve Reconductor Line 304-77</v>
          </cell>
          <cell r="H716" t="str">
            <v>benefits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</row>
        <row r="717">
          <cell r="A717" t="str">
            <v>00205imo</v>
          </cell>
          <cell r="B717" t="str">
            <v>Mass Ave</v>
          </cell>
          <cell r="C717" t="str">
            <v>Mass Ave</v>
          </cell>
          <cell r="D717" t="str">
            <v>16710</v>
          </cell>
          <cell r="E717" t="str">
            <v>System Improvements</v>
          </cell>
          <cell r="F717" t="str">
            <v>00205</v>
          </cell>
          <cell r="G717" t="str">
            <v>Relieve Reconductor Line 304-77</v>
          </cell>
          <cell r="H717" t="str">
            <v>imo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</row>
        <row r="718">
          <cell r="A718" t="str">
            <v>00205labor</v>
          </cell>
          <cell r="B718" t="str">
            <v>Mass Ave</v>
          </cell>
          <cell r="C718" t="str">
            <v>Mass Ave</v>
          </cell>
          <cell r="D718" t="str">
            <v>16710</v>
          </cell>
          <cell r="E718" t="str">
            <v>System Improvements</v>
          </cell>
          <cell r="F718" t="str">
            <v>00205</v>
          </cell>
          <cell r="G718" t="str">
            <v>Relieve Reconductor Line 304-77</v>
          </cell>
          <cell r="H718" t="str">
            <v>labor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</row>
        <row r="719">
          <cell r="A719" t="str">
            <v>00205overtime</v>
          </cell>
          <cell r="B719" t="str">
            <v>Mass Ave</v>
          </cell>
          <cell r="C719" t="str">
            <v>Mass Ave</v>
          </cell>
          <cell r="D719" t="str">
            <v>16710</v>
          </cell>
          <cell r="E719" t="str">
            <v>System Improvements</v>
          </cell>
          <cell r="F719" t="str">
            <v>00205</v>
          </cell>
          <cell r="G719" t="str">
            <v>Relieve Reconductor Line 304-77</v>
          </cell>
          <cell r="H719" t="str">
            <v>overtime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</row>
        <row r="720">
          <cell r="A720" t="str">
            <v>00205total</v>
          </cell>
          <cell r="B720" t="str">
            <v>Mass Ave</v>
          </cell>
          <cell r="C720" t="str">
            <v>Mass Ave</v>
          </cell>
          <cell r="D720" t="str">
            <v>16710</v>
          </cell>
          <cell r="E720" t="str">
            <v>System Improvements</v>
          </cell>
          <cell r="F720" t="str">
            <v>00205</v>
          </cell>
          <cell r="G720" t="str">
            <v>Relieve Reconductor Line 304-77</v>
          </cell>
          <cell r="H720" t="str">
            <v>total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</row>
        <row r="721">
          <cell r="A721" t="str">
            <v>00216imo</v>
          </cell>
          <cell r="B721" t="str">
            <v>Mass Ave</v>
          </cell>
          <cell r="C721" t="str">
            <v>Mass Ave</v>
          </cell>
          <cell r="D721" t="str">
            <v>16710</v>
          </cell>
          <cell r="E721" t="str">
            <v>System Improvements</v>
          </cell>
          <cell r="F721" t="str">
            <v>00216</v>
          </cell>
          <cell r="G721" t="str">
            <v>Install Conduit Huntington Avenue</v>
          </cell>
          <cell r="H721" t="str">
            <v>imo</v>
          </cell>
          <cell r="I721">
            <v>0</v>
          </cell>
          <cell r="J721">
            <v>-0.01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-0.01</v>
          </cell>
          <cell r="AH721">
            <v>0</v>
          </cell>
          <cell r="AI721">
            <v>0</v>
          </cell>
        </row>
        <row r="722">
          <cell r="A722" t="str">
            <v>00216invoice</v>
          </cell>
          <cell r="B722" t="str">
            <v>Mass Ave</v>
          </cell>
          <cell r="C722" t="str">
            <v>Mass Ave</v>
          </cell>
          <cell r="D722" t="str">
            <v>16710</v>
          </cell>
          <cell r="E722" t="str">
            <v>System Improvements</v>
          </cell>
          <cell r="F722" t="str">
            <v>00216</v>
          </cell>
          <cell r="G722" t="str">
            <v>Install Conduit Huntington Avenue</v>
          </cell>
          <cell r="H722" t="str">
            <v>invoice</v>
          </cell>
          <cell r="I722">
            <v>0</v>
          </cell>
          <cell r="J722">
            <v>-0.01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-0.01</v>
          </cell>
          <cell r="AH722">
            <v>0</v>
          </cell>
          <cell r="AI722">
            <v>0</v>
          </cell>
        </row>
        <row r="723">
          <cell r="A723" t="str">
            <v>00216total</v>
          </cell>
          <cell r="B723" t="str">
            <v>Mass Ave</v>
          </cell>
          <cell r="C723" t="str">
            <v>Mass Ave</v>
          </cell>
          <cell r="D723" t="str">
            <v>16710</v>
          </cell>
          <cell r="E723" t="str">
            <v>System Improvements</v>
          </cell>
          <cell r="F723" t="str">
            <v>00216</v>
          </cell>
          <cell r="G723" t="str">
            <v>Install Conduit Huntington Avenue</v>
          </cell>
          <cell r="H723" t="str">
            <v>total</v>
          </cell>
          <cell r="I723">
            <v>0</v>
          </cell>
          <cell r="J723">
            <v>-0.01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-0.01</v>
          </cell>
          <cell r="AH723">
            <v>0</v>
          </cell>
          <cell r="AI723">
            <v>0</v>
          </cell>
        </row>
        <row r="724">
          <cell r="A724" t="str">
            <v>01213benefits</v>
          </cell>
          <cell r="B724" t="str">
            <v>Mass Ave</v>
          </cell>
          <cell r="C724" t="str">
            <v>Mass Ave</v>
          </cell>
          <cell r="D724" t="str">
            <v>16710</v>
          </cell>
          <cell r="E724" t="str">
            <v>System Improvements</v>
          </cell>
          <cell r="F724" t="str">
            <v>01213</v>
          </cell>
          <cell r="G724" t="str">
            <v>4kv Roxbury 8N9</v>
          </cell>
          <cell r="H724" t="str">
            <v>benefits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177</v>
          </cell>
          <cell r="V724">
            <v>172</v>
          </cell>
          <cell r="W724">
            <v>275</v>
          </cell>
          <cell r="X724">
            <v>211</v>
          </cell>
          <cell r="Y724">
            <v>303</v>
          </cell>
          <cell r="Z724">
            <v>224</v>
          </cell>
          <cell r="AA724">
            <v>282</v>
          </cell>
          <cell r="AB724">
            <v>277</v>
          </cell>
          <cell r="AC724">
            <v>370</v>
          </cell>
          <cell r="AD724">
            <v>333</v>
          </cell>
          <cell r="AE724">
            <v>283</v>
          </cell>
          <cell r="AF724">
            <v>293</v>
          </cell>
          <cell r="AG724">
            <v>0</v>
          </cell>
          <cell r="AH724">
            <v>3200</v>
          </cell>
          <cell r="AI724">
            <v>3200</v>
          </cell>
        </row>
        <row r="725">
          <cell r="A725" t="str">
            <v>01213imo</v>
          </cell>
          <cell r="B725" t="str">
            <v>Mass Ave</v>
          </cell>
          <cell r="C725" t="str">
            <v>Mass Ave</v>
          </cell>
          <cell r="D725" t="str">
            <v>16710</v>
          </cell>
          <cell r="E725" t="str">
            <v>System Improvements</v>
          </cell>
          <cell r="F725" t="str">
            <v>01213</v>
          </cell>
          <cell r="G725" t="str">
            <v>4kv Roxbury 8N9</v>
          </cell>
          <cell r="H725" t="str">
            <v>imo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885</v>
          </cell>
          <cell r="V725">
            <v>862</v>
          </cell>
          <cell r="W725">
            <v>1380</v>
          </cell>
          <cell r="X725">
            <v>1056</v>
          </cell>
          <cell r="Y725">
            <v>1517</v>
          </cell>
          <cell r="Z725">
            <v>1124</v>
          </cell>
          <cell r="AA725">
            <v>1415</v>
          </cell>
          <cell r="AB725">
            <v>1389</v>
          </cell>
          <cell r="AC725">
            <v>1855</v>
          </cell>
          <cell r="AD725">
            <v>1672</v>
          </cell>
          <cell r="AE725">
            <v>1419</v>
          </cell>
          <cell r="AF725">
            <v>1476</v>
          </cell>
          <cell r="AG725">
            <v>0</v>
          </cell>
          <cell r="AH725">
            <v>16050</v>
          </cell>
          <cell r="AI725">
            <v>16050</v>
          </cell>
        </row>
        <row r="726">
          <cell r="A726" t="str">
            <v>01213invoice</v>
          </cell>
          <cell r="B726" t="str">
            <v>Mass Ave</v>
          </cell>
          <cell r="C726" t="str">
            <v>Mass Ave</v>
          </cell>
          <cell r="D726" t="str">
            <v>16710</v>
          </cell>
          <cell r="E726" t="str">
            <v>System Improvements</v>
          </cell>
          <cell r="F726" t="str">
            <v>01213</v>
          </cell>
          <cell r="G726" t="str">
            <v>4kv Roxbury 8N9</v>
          </cell>
          <cell r="H726" t="str">
            <v>invoice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276</v>
          </cell>
          <cell r="V726">
            <v>269</v>
          </cell>
          <cell r="W726">
            <v>430</v>
          </cell>
          <cell r="X726">
            <v>329</v>
          </cell>
          <cell r="Y726">
            <v>473</v>
          </cell>
          <cell r="Z726">
            <v>350</v>
          </cell>
          <cell r="AA726">
            <v>441</v>
          </cell>
          <cell r="AB726">
            <v>433</v>
          </cell>
          <cell r="AC726">
            <v>578</v>
          </cell>
          <cell r="AD726">
            <v>521</v>
          </cell>
          <cell r="AE726">
            <v>442</v>
          </cell>
          <cell r="AF726">
            <v>458</v>
          </cell>
          <cell r="AG726">
            <v>0</v>
          </cell>
          <cell r="AH726">
            <v>5000</v>
          </cell>
          <cell r="AI726">
            <v>5000</v>
          </cell>
        </row>
        <row r="727">
          <cell r="A727" t="str">
            <v>01213labor</v>
          </cell>
          <cell r="B727" t="str">
            <v>Mass Ave</v>
          </cell>
          <cell r="C727" t="str">
            <v>Mass Ave</v>
          </cell>
          <cell r="D727" t="str">
            <v>16710</v>
          </cell>
          <cell r="E727" t="str">
            <v>System Improvements</v>
          </cell>
          <cell r="F727" t="str">
            <v>01213</v>
          </cell>
          <cell r="G727" t="str">
            <v>4kv Roxbury 8N9</v>
          </cell>
          <cell r="H727" t="str">
            <v>labor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276</v>
          </cell>
          <cell r="V727">
            <v>269</v>
          </cell>
          <cell r="W727">
            <v>430</v>
          </cell>
          <cell r="X727">
            <v>329</v>
          </cell>
          <cell r="Y727">
            <v>473</v>
          </cell>
          <cell r="Z727">
            <v>350</v>
          </cell>
          <cell r="AA727">
            <v>441</v>
          </cell>
          <cell r="AB727">
            <v>433</v>
          </cell>
          <cell r="AC727">
            <v>578</v>
          </cell>
          <cell r="AD727">
            <v>521</v>
          </cell>
          <cell r="AE727">
            <v>442</v>
          </cell>
          <cell r="AF727">
            <v>458</v>
          </cell>
          <cell r="AG727">
            <v>0</v>
          </cell>
          <cell r="AH727">
            <v>5000</v>
          </cell>
          <cell r="AI727">
            <v>5000</v>
          </cell>
        </row>
        <row r="728">
          <cell r="A728" t="str">
            <v>01213material</v>
          </cell>
          <cell r="B728" t="str">
            <v>Mass Ave</v>
          </cell>
          <cell r="C728" t="str">
            <v>Mass Ave</v>
          </cell>
          <cell r="D728" t="str">
            <v>16710</v>
          </cell>
          <cell r="E728" t="str">
            <v>System Improvements</v>
          </cell>
          <cell r="F728" t="str">
            <v>01213</v>
          </cell>
          <cell r="G728" t="str">
            <v>4kv Roxbury 8N9</v>
          </cell>
          <cell r="H728" t="str">
            <v>material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609</v>
          </cell>
          <cell r="V728">
            <v>593</v>
          </cell>
          <cell r="W728">
            <v>950</v>
          </cell>
          <cell r="X728">
            <v>727</v>
          </cell>
          <cell r="Y728">
            <v>1044</v>
          </cell>
          <cell r="Z728">
            <v>774</v>
          </cell>
          <cell r="AA728">
            <v>974</v>
          </cell>
          <cell r="AB728">
            <v>956</v>
          </cell>
          <cell r="AC728">
            <v>1277</v>
          </cell>
          <cell r="AD728">
            <v>1151</v>
          </cell>
          <cell r="AE728">
            <v>977</v>
          </cell>
          <cell r="AF728">
            <v>1018</v>
          </cell>
          <cell r="AG728">
            <v>0</v>
          </cell>
          <cell r="AH728">
            <v>11050</v>
          </cell>
          <cell r="AI728">
            <v>11050</v>
          </cell>
        </row>
        <row r="729">
          <cell r="A729" t="str">
            <v>01213other</v>
          </cell>
          <cell r="B729" t="str">
            <v>Mass Ave</v>
          </cell>
          <cell r="C729" t="str">
            <v>Mass Ave</v>
          </cell>
          <cell r="D729" t="str">
            <v>16710</v>
          </cell>
          <cell r="E729" t="str">
            <v>System Improvements</v>
          </cell>
          <cell r="F729" t="str">
            <v>01213</v>
          </cell>
          <cell r="G729" t="str">
            <v>4kv Roxbury 8N9</v>
          </cell>
          <cell r="H729" t="str">
            <v>other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</row>
        <row r="730">
          <cell r="A730" t="str">
            <v>01213overtime</v>
          </cell>
          <cell r="B730" t="str">
            <v>Mass Ave</v>
          </cell>
          <cell r="C730" t="str">
            <v>Mass Ave</v>
          </cell>
          <cell r="D730" t="str">
            <v>16710</v>
          </cell>
          <cell r="E730" t="str">
            <v>System Improvements</v>
          </cell>
          <cell r="F730" t="str">
            <v>01213</v>
          </cell>
          <cell r="G730" t="str">
            <v>4kv Roxbury 8N9</v>
          </cell>
          <cell r="H730" t="str">
            <v>overtime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41</v>
          </cell>
          <cell r="V730">
            <v>40</v>
          </cell>
          <cell r="W730">
            <v>65</v>
          </cell>
          <cell r="X730">
            <v>49</v>
          </cell>
          <cell r="Y730">
            <v>71</v>
          </cell>
          <cell r="Z730">
            <v>53</v>
          </cell>
          <cell r="AA730">
            <v>66</v>
          </cell>
          <cell r="AB730">
            <v>65</v>
          </cell>
          <cell r="AC730">
            <v>87</v>
          </cell>
          <cell r="AD730">
            <v>78</v>
          </cell>
          <cell r="AE730">
            <v>66</v>
          </cell>
          <cell r="AF730">
            <v>69</v>
          </cell>
          <cell r="AG730">
            <v>0</v>
          </cell>
          <cell r="AH730">
            <v>750</v>
          </cell>
          <cell r="AI730">
            <v>750</v>
          </cell>
        </row>
        <row r="731">
          <cell r="A731" t="str">
            <v>01213total</v>
          </cell>
          <cell r="B731" t="str">
            <v>Mass Ave</v>
          </cell>
          <cell r="C731" t="str">
            <v>Mass Ave</v>
          </cell>
          <cell r="D731" t="str">
            <v>16710</v>
          </cell>
          <cell r="E731" t="str">
            <v>System Improvements</v>
          </cell>
          <cell r="F731" t="str">
            <v>01213</v>
          </cell>
          <cell r="G731" t="str">
            <v>4kv Roxbury 8N9</v>
          </cell>
          <cell r="H731" t="str">
            <v>total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1379</v>
          </cell>
          <cell r="V731">
            <v>1343</v>
          </cell>
          <cell r="W731">
            <v>2150</v>
          </cell>
          <cell r="X731">
            <v>1645</v>
          </cell>
          <cell r="Y731">
            <v>2364</v>
          </cell>
          <cell r="Z731">
            <v>1751</v>
          </cell>
          <cell r="AA731">
            <v>2204</v>
          </cell>
          <cell r="AB731">
            <v>2164</v>
          </cell>
          <cell r="AC731">
            <v>2890</v>
          </cell>
          <cell r="AD731">
            <v>2604</v>
          </cell>
          <cell r="AE731">
            <v>2210</v>
          </cell>
          <cell r="AF731">
            <v>2296</v>
          </cell>
          <cell r="AG731">
            <v>0</v>
          </cell>
          <cell r="AH731">
            <v>25000</v>
          </cell>
          <cell r="AI731">
            <v>25000</v>
          </cell>
        </row>
        <row r="732">
          <cell r="A732" t="str">
            <v>01218imo</v>
          </cell>
          <cell r="B732" t="str">
            <v>Mass Ave</v>
          </cell>
          <cell r="C732" t="str">
            <v>Mass Ave</v>
          </cell>
          <cell r="D732" t="str">
            <v>16710</v>
          </cell>
          <cell r="E732" t="str">
            <v>System Improvements</v>
          </cell>
          <cell r="F732" t="str">
            <v>01218</v>
          </cell>
          <cell r="G732" t="str">
            <v>4kV West Roxbury 284-08</v>
          </cell>
          <cell r="H732" t="str">
            <v>imo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</row>
        <row r="733">
          <cell r="A733" t="str">
            <v>01218other</v>
          </cell>
          <cell r="B733" t="str">
            <v>Mass Ave</v>
          </cell>
          <cell r="C733" t="str">
            <v>Mass Ave</v>
          </cell>
          <cell r="D733" t="str">
            <v>16710</v>
          </cell>
          <cell r="E733" t="str">
            <v>System Improvements</v>
          </cell>
          <cell r="F733" t="str">
            <v>01218</v>
          </cell>
          <cell r="G733" t="str">
            <v>4kV West Roxbury 284-08</v>
          </cell>
          <cell r="H733" t="str">
            <v>other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</row>
        <row r="734">
          <cell r="A734" t="str">
            <v>01218total</v>
          </cell>
          <cell r="B734" t="str">
            <v>Mass Ave</v>
          </cell>
          <cell r="C734" t="str">
            <v>Mass Ave</v>
          </cell>
          <cell r="D734" t="str">
            <v>16710</v>
          </cell>
          <cell r="E734" t="str">
            <v>System Improvements</v>
          </cell>
          <cell r="F734" t="str">
            <v>01218</v>
          </cell>
          <cell r="G734" t="str">
            <v>4kV West Roxbury 284-08</v>
          </cell>
          <cell r="H734" t="str">
            <v>total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</row>
        <row r="735">
          <cell r="A735" t="str">
            <v>02197benefits</v>
          </cell>
          <cell r="B735" t="str">
            <v>Mass Ave</v>
          </cell>
          <cell r="C735" t="str">
            <v>Mass Ave</v>
          </cell>
          <cell r="D735" t="str">
            <v>16710</v>
          </cell>
          <cell r="E735" t="str">
            <v>System Improvements</v>
          </cell>
          <cell r="F735" t="str">
            <v>02197</v>
          </cell>
          <cell r="G735" t="str">
            <v>4Kv Conversion Work for Dorchester</v>
          </cell>
          <cell r="H735" t="str">
            <v>benefits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175</v>
          </cell>
          <cell r="V735">
            <v>172</v>
          </cell>
          <cell r="W735">
            <v>275</v>
          </cell>
          <cell r="X735">
            <v>211</v>
          </cell>
          <cell r="Y735">
            <v>303</v>
          </cell>
          <cell r="Z735">
            <v>224</v>
          </cell>
          <cell r="AA735">
            <v>282</v>
          </cell>
          <cell r="AB735">
            <v>277</v>
          </cell>
          <cell r="AC735">
            <v>370</v>
          </cell>
          <cell r="AD735">
            <v>333</v>
          </cell>
          <cell r="AE735">
            <v>283</v>
          </cell>
          <cell r="AF735">
            <v>295</v>
          </cell>
          <cell r="AG735">
            <v>0</v>
          </cell>
          <cell r="AH735">
            <v>3200</v>
          </cell>
          <cell r="AI735">
            <v>3200</v>
          </cell>
        </row>
        <row r="736">
          <cell r="A736" t="str">
            <v>02197imo</v>
          </cell>
          <cell r="B736" t="str">
            <v>Mass Ave</v>
          </cell>
          <cell r="C736" t="str">
            <v>Mass Ave</v>
          </cell>
          <cell r="D736" t="str">
            <v>16710</v>
          </cell>
          <cell r="E736" t="str">
            <v>System Improvements</v>
          </cell>
          <cell r="F736" t="str">
            <v>02197</v>
          </cell>
          <cell r="G736" t="str">
            <v>4Kv Conversion Work for Dorchester</v>
          </cell>
          <cell r="H736" t="str">
            <v>imo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882</v>
          </cell>
          <cell r="V736">
            <v>862</v>
          </cell>
          <cell r="W736">
            <v>1380</v>
          </cell>
          <cell r="X736">
            <v>1056</v>
          </cell>
          <cell r="Y736">
            <v>1517</v>
          </cell>
          <cell r="Z736">
            <v>1124</v>
          </cell>
          <cell r="AA736">
            <v>1415</v>
          </cell>
          <cell r="AB736">
            <v>1389</v>
          </cell>
          <cell r="AC736">
            <v>1855</v>
          </cell>
          <cell r="AD736">
            <v>1672</v>
          </cell>
          <cell r="AE736">
            <v>1419</v>
          </cell>
          <cell r="AF736">
            <v>1479</v>
          </cell>
          <cell r="AG736">
            <v>0</v>
          </cell>
          <cell r="AH736">
            <v>16050</v>
          </cell>
          <cell r="AI736">
            <v>16050</v>
          </cell>
        </row>
        <row r="737">
          <cell r="A737" t="str">
            <v>02197invoice</v>
          </cell>
          <cell r="B737" t="str">
            <v>Mass Ave</v>
          </cell>
          <cell r="C737" t="str">
            <v>Mass Ave</v>
          </cell>
          <cell r="D737" t="str">
            <v>16710</v>
          </cell>
          <cell r="E737" t="str">
            <v>System Improvements</v>
          </cell>
          <cell r="F737" t="str">
            <v>02197</v>
          </cell>
          <cell r="G737" t="str">
            <v>4Kv Conversion Work for Dorchester</v>
          </cell>
          <cell r="H737" t="str">
            <v>invoice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273</v>
          </cell>
          <cell r="V737">
            <v>269</v>
          </cell>
          <cell r="W737">
            <v>430</v>
          </cell>
          <cell r="X737">
            <v>329</v>
          </cell>
          <cell r="Y737">
            <v>473</v>
          </cell>
          <cell r="Z737">
            <v>350</v>
          </cell>
          <cell r="AA737">
            <v>441</v>
          </cell>
          <cell r="AB737">
            <v>433</v>
          </cell>
          <cell r="AC737">
            <v>578</v>
          </cell>
          <cell r="AD737">
            <v>521</v>
          </cell>
          <cell r="AE737">
            <v>442</v>
          </cell>
          <cell r="AF737">
            <v>461</v>
          </cell>
          <cell r="AG737">
            <v>0</v>
          </cell>
          <cell r="AH737">
            <v>5000</v>
          </cell>
          <cell r="AI737">
            <v>5000</v>
          </cell>
        </row>
        <row r="738">
          <cell r="A738" t="str">
            <v>02197labor</v>
          </cell>
          <cell r="B738" t="str">
            <v>Mass Ave</v>
          </cell>
          <cell r="C738" t="str">
            <v>Mass Ave</v>
          </cell>
          <cell r="D738" t="str">
            <v>16710</v>
          </cell>
          <cell r="E738" t="str">
            <v>System Improvements</v>
          </cell>
          <cell r="F738" t="str">
            <v>02197</v>
          </cell>
          <cell r="G738" t="str">
            <v>4Kv Conversion Work for Dorchester</v>
          </cell>
          <cell r="H738" t="str">
            <v>labor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273</v>
          </cell>
          <cell r="V738">
            <v>269</v>
          </cell>
          <cell r="W738">
            <v>430</v>
          </cell>
          <cell r="X738">
            <v>329</v>
          </cell>
          <cell r="Y738">
            <v>473</v>
          </cell>
          <cell r="Z738">
            <v>350</v>
          </cell>
          <cell r="AA738">
            <v>441</v>
          </cell>
          <cell r="AB738">
            <v>433</v>
          </cell>
          <cell r="AC738">
            <v>578</v>
          </cell>
          <cell r="AD738">
            <v>521</v>
          </cell>
          <cell r="AE738">
            <v>442</v>
          </cell>
          <cell r="AF738">
            <v>461</v>
          </cell>
          <cell r="AG738">
            <v>0</v>
          </cell>
          <cell r="AH738">
            <v>5000</v>
          </cell>
          <cell r="AI738">
            <v>5000</v>
          </cell>
        </row>
        <row r="739">
          <cell r="A739" t="str">
            <v>02197material</v>
          </cell>
          <cell r="B739" t="str">
            <v>Mass Ave</v>
          </cell>
          <cell r="C739" t="str">
            <v>Mass Ave</v>
          </cell>
          <cell r="D739" t="str">
            <v>16710</v>
          </cell>
          <cell r="E739" t="str">
            <v>System Improvements</v>
          </cell>
          <cell r="F739" t="str">
            <v>02197</v>
          </cell>
          <cell r="G739" t="str">
            <v>4Kv Conversion Work for Dorchester</v>
          </cell>
          <cell r="H739" t="str">
            <v>material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609</v>
          </cell>
          <cell r="V739">
            <v>593</v>
          </cell>
          <cell r="W739">
            <v>950</v>
          </cell>
          <cell r="X739">
            <v>727</v>
          </cell>
          <cell r="Y739">
            <v>1044</v>
          </cell>
          <cell r="Z739">
            <v>774</v>
          </cell>
          <cell r="AA739">
            <v>974</v>
          </cell>
          <cell r="AB739">
            <v>956</v>
          </cell>
          <cell r="AC739">
            <v>1277</v>
          </cell>
          <cell r="AD739">
            <v>1151</v>
          </cell>
          <cell r="AE739">
            <v>977</v>
          </cell>
          <cell r="AF739">
            <v>1018</v>
          </cell>
          <cell r="AG739">
            <v>0</v>
          </cell>
          <cell r="AH739">
            <v>11050</v>
          </cell>
          <cell r="AI739">
            <v>11050</v>
          </cell>
        </row>
        <row r="740">
          <cell r="A740" t="str">
            <v>02197other</v>
          </cell>
          <cell r="B740" t="str">
            <v>Mass Ave</v>
          </cell>
          <cell r="C740" t="str">
            <v>Mass Ave</v>
          </cell>
          <cell r="D740" t="str">
            <v>16710</v>
          </cell>
          <cell r="E740" t="str">
            <v>System Improvements</v>
          </cell>
          <cell r="F740" t="str">
            <v>02197</v>
          </cell>
          <cell r="G740" t="str">
            <v>4Kv Conversion Work for Dorchester</v>
          </cell>
          <cell r="H740" t="str">
            <v>other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</row>
        <row r="741">
          <cell r="A741" t="str">
            <v>02197overtime</v>
          </cell>
          <cell r="B741" t="str">
            <v>Mass Ave</v>
          </cell>
          <cell r="C741" t="str">
            <v>Mass Ave</v>
          </cell>
          <cell r="D741" t="str">
            <v>16710</v>
          </cell>
          <cell r="E741" t="str">
            <v>System Improvements</v>
          </cell>
          <cell r="F741" t="str">
            <v>02197</v>
          </cell>
          <cell r="G741" t="str">
            <v>4Kv Conversion Work for Dorchester</v>
          </cell>
          <cell r="H741" t="str">
            <v>overtime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41</v>
          </cell>
          <cell r="V741">
            <v>40</v>
          </cell>
          <cell r="W741">
            <v>65</v>
          </cell>
          <cell r="X741">
            <v>49</v>
          </cell>
          <cell r="Y741">
            <v>71</v>
          </cell>
          <cell r="Z741">
            <v>53</v>
          </cell>
          <cell r="AA741">
            <v>66</v>
          </cell>
          <cell r="AB741">
            <v>65</v>
          </cell>
          <cell r="AC741">
            <v>87</v>
          </cell>
          <cell r="AD741">
            <v>78</v>
          </cell>
          <cell r="AE741">
            <v>66</v>
          </cell>
          <cell r="AF741">
            <v>69</v>
          </cell>
          <cell r="AG741">
            <v>0</v>
          </cell>
          <cell r="AH741">
            <v>750</v>
          </cell>
          <cell r="AI741">
            <v>750</v>
          </cell>
        </row>
        <row r="742">
          <cell r="A742" t="str">
            <v>02197total</v>
          </cell>
          <cell r="B742" t="str">
            <v>Mass Ave</v>
          </cell>
          <cell r="C742" t="str">
            <v>Mass Ave</v>
          </cell>
          <cell r="D742" t="str">
            <v>16710</v>
          </cell>
          <cell r="E742" t="str">
            <v>System Improvements</v>
          </cell>
          <cell r="F742" t="str">
            <v>02197</v>
          </cell>
          <cell r="G742" t="str">
            <v>4Kv Conversion Work for Dorchester</v>
          </cell>
          <cell r="H742" t="str">
            <v>total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1371</v>
          </cell>
          <cell r="V742">
            <v>1343</v>
          </cell>
          <cell r="W742">
            <v>2150</v>
          </cell>
          <cell r="X742">
            <v>1645</v>
          </cell>
          <cell r="Y742">
            <v>2364</v>
          </cell>
          <cell r="Z742">
            <v>1751</v>
          </cell>
          <cell r="AA742">
            <v>2204</v>
          </cell>
          <cell r="AB742">
            <v>2164</v>
          </cell>
          <cell r="AC742">
            <v>2890</v>
          </cell>
          <cell r="AD742">
            <v>2604</v>
          </cell>
          <cell r="AE742">
            <v>2210</v>
          </cell>
          <cell r="AF742">
            <v>2304</v>
          </cell>
          <cell r="AG742">
            <v>0</v>
          </cell>
          <cell r="AH742">
            <v>25000</v>
          </cell>
          <cell r="AI742">
            <v>25000</v>
          </cell>
        </row>
        <row r="743">
          <cell r="A743" t="str">
            <v>02198benefits</v>
          </cell>
          <cell r="B743" t="str">
            <v>Mass Ave</v>
          </cell>
          <cell r="C743" t="str">
            <v>Mass Ave</v>
          </cell>
          <cell r="D743" t="str">
            <v>16710</v>
          </cell>
          <cell r="E743" t="str">
            <v>System Improvements</v>
          </cell>
          <cell r="F743" t="str">
            <v>02198</v>
          </cell>
          <cell r="G743" t="str">
            <v>Convert 4Kv UG to 13.8</v>
          </cell>
          <cell r="H743" t="str">
            <v>benefits</v>
          </cell>
          <cell r="I743">
            <v>0</v>
          </cell>
          <cell r="J743">
            <v>846.61</v>
          </cell>
          <cell r="K743">
            <v>0</v>
          </cell>
          <cell r="L743">
            <v>3151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177</v>
          </cell>
          <cell r="V743">
            <v>172</v>
          </cell>
          <cell r="W743">
            <v>275</v>
          </cell>
          <cell r="X743">
            <v>211</v>
          </cell>
          <cell r="Y743">
            <v>303</v>
          </cell>
          <cell r="Z743">
            <v>224</v>
          </cell>
          <cell r="AA743">
            <v>282</v>
          </cell>
          <cell r="AB743">
            <v>277</v>
          </cell>
          <cell r="AC743">
            <v>370</v>
          </cell>
          <cell r="AD743">
            <v>333</v>
          </cell>
          <cell r="AE743">
            <v>283</v>
          </cell>
          <cell r="AF743">
            <v>293</v>
          </cell>
          <cell r="AG743">
            <v>3997.61</v>
          </cell>
          <cell r="AH743">
            <v>3200</v>
          </cell>
          <cell r="AI743">
            <v>3200</v>
          </cell>
        </row>
        <row r="744">
          <cell r="A744" t="str">
            <v>02198imo</v>
          </cell>
          <cell r="B744" t="str">
            <v>Mass Ave</v>
          </cell>
          <cell r="C744" t="str">
            <v>Mass Ave</v>
          </cell>
          <cell r="D744" t="str">
            <v>16710</v>
          </cell>
          <cell r="E744" t="str">
            <v>System Improvements</v>
          </cell>
          <cell r="F744" t="str">
            <v>02198</v>
          </cell>
          <cell r="G744" t="str">
            <v>Convert 4Kv UG to 13.8</v>
          </cell>
          <cell r="H744" t="str">
            <v>imo</v>
          </cell>
          <cell r="I744">
            <v>0</v>
          </cell>
          <cell r="J744">
            <v>456</v>
          </cell>
          <cell r="K744">
            <v>2651.9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885</v>
          </cell>
          <cell r="V744">
            <v>862</v>
          </cell>
          <cell r="W744">
            <v>1380</v>
          </cell>
          <cell r="X744">
            <v>1056</v>
          </cell>
          <cell r="Y744">
            <v>1517</v>
          </cell>
          <cell r="Z744">
            <v>1124</v>
          </cell>
          <cell r="AA744">
            <v>1415</v>
          </cell>
          <cell r="AB744">
            <v>1389</v>
          </cell>
          <cell r="AC744">
            <v>1855</v>
          </cell>
          <cell r="AD744">
            <v>1672</v>
          </cell>
          <cell r="AE744">
            <v>1419</v>
          </cell>
          <cell r="AF744">
            <v>1476</v>
          </cell>
          <cell r="AG744">
            <v>3107.9</v>
          </cell>
          <cell r="AH744">
            <v>16050</v>
          </cell>
          <cell r="AI744">
            <v>16050</v>
          </cell>
        </row>
        <row r="745">
          <cell r="A745" t="str">
            <v>02198invoice</v>
          </cell>
          <cell r="B745" t="str">
            <v>Mass Ave</v>
          </cell>
          <cell r="C745" t="str">
            <v>Mass Ave</v>
          </cell>
          <cell r="D745" t="str">
            <v>16710</v>
          </cell>
          <cell r="E745" t="str">
            <v>System Improvements</v>
          </cell>
          <cell r="F745" t="str">
            <v>02198</v>
          </cell>
          <cell r="G745" t="str">
            <v>Convert 4Kv UG to 13.8</v>
          </cell>
          <cell r="H745" t="str">
            <v>invoice</v>
          </cell>
          <cell r="I745">
            <v>0</v>
          </cell>
          <cell r="J745">
            <v>456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276</v>
          </cell>
          <cell r="V745">
            <v>269</v>
          </cell>
          <cell r="W745">
            <v>430</v>
          </cell>
          <cell r="X745">
            <v>329</v>
          </cell>
          <cell r="Y745">
            <v>473</v>
          </cell>
          <cell r="Z745">
            <v>350</v>
          </cell>
          <cell r="AA745">
            <v>441</v>
          </cell>
          <cell r="AB745">
            <v>433</v>
          </cell>
          <cell r="AC745">
            <v>578</v>
          </cell>
          <cell r="AD745">
            <v>521</v>
          </cell>
          <cell r="AE745">
            <v>442</v>
          </cell>
          <cell r="AF745">
            <v>458</v>
          </cell>
          <cell r="AG745">
            <v>456</v>
          </cell>
          <cell r="AH745">
            <v>5000</v>
          </cell>
          <cell r="AI745">
            <v>5000</v>
          </cell>
        </row>
        <row r="746">
          <cell r="A746" t="str">
            <v>02198labor</v>
          </cell>
          <cell r="B746" t="str">
            <v>Mass Ave</v>
          </cell>
          <cell r="C746" t="str">
            <v>Mass Ave</v>
          </cell>
          <cell r="D746" t="str">
            <v>16710</v>
          </cell>
          <cell r="E746" t="str">
            <v>System Improvements</v>
          </cell>
          <cell r="F746" t="str">
            <v>02198</v>
          </cell>
          <cell r="G746" t="str">
            <v>Convert 4Kv UG to 13.8</v>
          </cell>
          <cell r="H746" t="str">
            <v>labor</v>
          </cell>
          <cell r="I746">
            <v>0</v>
          </cell>
          <cell r="J746">
            <v>1367</v>
          </cell>
          <cell r="K746">
            <v>0</v>
          </cell>
          <cell r="L746">
            <v>5032.2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276</v>
          </cell>
          <cell r="V746">
            <v>269</v>
          </cell>
          <cell r="W746">
            <v>430</v>
          </cell>
          <cell r="X746">
            <v>329</v>
          </cell>
          <cell r="Y746">
            <v>473</v>
          </cell>
          <cell r="Z746">
            <v>350</v>
          </cell>
          <cell r="AA746">
            <v>441</v>
          </cell>
          <cell r="AB746">
            <v>433</v>
          </cell>
          <cell r="AC746">
            <v>578</v>
          </cell>
          <cell r="AD746">
            <v>521</v>
          </cell>
          <cell r="AE746">
            <v>442</v>
          </cell>
          <cell r="AF746">
            <v>458</v>
          </cell>
          <cell r="AG746">
            <v>6399.2</v>
          </cell>
          <cell r="AH746">
            <v>5000</v>
          </cell>
          <cell r="AI746">
            <v>5000</v>
          </cell>
        </row>
        <row r="747">
          <cell r="A747" t="str">
            <v>02198material</v>
          </cell>
          <cell r="B747" t="str">
            <v>Mass Ave</v>
          </cell>
          <cell r="C747" t="str">
            <v>Mass Ave</v>
          </cell>
          <cell r="D747" t="str">
            <v>16710</v>
          </cell>
          <cell r="E747" t="str">
            <v>System Improvements</v>
          </cell>
          <cell r="F747" t="str">
            <v>02198</v>
          </cell>
          <cell r="G747" t="str">
            <v>Convert 4Kv UG to 13.8</v>
          </cell>
          <cell r="H747" t="str">
            <v>material</v>
          </cell>
          <cell r="I747">
            <v>0</v>
          </cell>
          <cell r="J747">
            <v>0</v>
          </cell>
          <cell r="K747">
            <v>2651.9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609</v>
          </cell>
          <cell r="V747">
            <v>593</v>
          </cell>
          <cell r="W747">
            <v>950</v>
          </cell>
          <cell r="X747">
            <v>727</v>
          </cell>
          <cell r="Y747">
            <v>1044</v>
          </cell>
          <cell r="Z747">
            <v>774</v>
          </cell>
          <cell r="AA747">
            <v>974</v>
          </cell>
          <cell r="AB747">
            <v>956</v>
          </cell>
          <cell r="AC747">
            <v>1277</v>
          </cell>
          <cell r="AD747">
            <v>1151</v>
          </cell>
          <cell r="AE747">
            <v>977</v>
          </cell>
          <cell r="AF747">
            <v>1018</v>
          </cell>
          <cell r="AG747">
            <v>2651.9</v>
          </cell>
          <cell r="AH747">
            <v>11050</v>
          </cell>
          <cell r="AI747">
            <v>11050</v>
          </cell>
        </row>
        <row r="748">
          <cell r="A748" t="str">
            <v>02198other</v>
          </cell>
          <cell r="B748" t="str">
            <v>Mass Ave</v>
          </cell>
          <cell r="C748" t="str">
            <v>Mass Ave</v>
          </cell>
          <cell r="D748" t="str">
            <v>16710</v>
          </cell>
          <cell r="E748" t="str">
            <v>System Improvements</v>
          </cell>
          <cell r="F748" t="str">
            <v>02198</v>
          </cell>
          <cell r="G748" t="str">
            <v>Convert 4Kv UG to 13.8</v>
          </cell>
          <cell r="H748" t="str">
            <v>other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</row>
        <row r="749">
          <cell r="A749" t="str">
            <v>02198overtime</v>
          </cell>
          <cell r="B749" t="str">
            <v>Mass Ave</v>
          </cell>
          <cell r="C749" t="str">
            <v>Mass Ave</v>
          </cell>
          <cell r="D749" t="str">
            <v>16710</v>
          </cell>
          <cell r="E749" t="str">
            <v>System Improvements</v>
          </cell>
          <cell r="F749" t="str">
            <v>02198</v>
          </cell>
          <cell r="G749" t="str">
            <v>Convert 4Kv UG to 13.8</v>
          </cell>
          <cell r="H749" t="str">
            <v>overtime</v>
          </cell>
          <cell r="I749">
            <v>0</v>
          </cell>
          <cell r="J749">
            <v>2030.12</v>
          </cell>
          <cell r="K749">
            <v>0</v>
          </cell>
          <cell r="L749">
            <v>4530.79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41</v>
          </cell>
          <cell r="V749">
            <v>40</v>
          </cell>
          <cell r="W749">
            <v>65</v>
          </cell>
          <cell r="X749">
            <v>49</v>
          </cell>
          <cell r="Y749">
            <v>71</v>
          </cell>
          <cell r="Z749">
            <v>53</v>
          </cell>
          <cell r="AA749">
            <v>66</v>
          </cell>
          <cell r="AB749">
            <v>65</v>
          </cell>
          <cell r="AC749">
            <v>87</v>
          </cell>
          <cell r="AD749">
            <v>78</v>
          </cell>
          <cell r="AE749">
            <v>66</v>
          </cell>
          <cell r="AF749">
            <v>69</v>
          </cell>
          <cell r="AG749">
            <v>6560.91</v>
          </cell>
          <cell r="AH749">
            <v>750</v>
          </cell>
          <cell r="AI749">
            <v>750</v>
          </cell>
        </row>
        <row r="750">
          <cell r="A750" t="str">
            <v>02198total</v>
          </cell>
          <cell r="B750" t="str">
            <v>Mass Ave</v>
          </cell>
          <cell r="C750" t="str">
            <v>Mass Ave</v>
          </cell>
          <cell r="D750" t="str">
            <v>16710</v>
          </cell>
          <cell r="E750" t="str">
            <v>System Improvements</v>
          </cell>
          <cell r="F750" t="str">
            <v>02198</v>
          </cell>
          <cell r="G750" t="str">
            <v>Convert 4Kv UG to 13.8</v>
          </cell>
          <cell r="H750" t="str">
            <v>total</v>
          </cell>
          <cell r="I750">
            <v>0</v>
          </cell>
          <cell r="J750">
            <v>4699.7299999999996</v>
          </cell>
          <cell r="K750">
            <v>2651.9</v>
          </cell>
          <cell r="L750">
            <v>12713.99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1379</v>
          </cell>
          <cell r="V750">
            <v>1343</v>
          </cell>
          <cell r="W750">
            <v>2150</v>
          </cell>
          <cell r="X750">
            <v>1645</v>
          </cell>
          <cell r="Y750">
            <v>2364</v>
          </cell>
          <cell r="Z750">
            <v>1751</v>
          </cell>
          <cell r="AA750">
            <v>2204</v>
          </cell>
          <cell r="AB750">
            <v>2164</v>
          </cell>
          <cell r="AC750">
            <v>2890</v>
          </cell>
          <cell r="AD750">
            <v>2604</v>
          </cell>
          <cell r="AE750">
            <v>2210</v>
          </cell>
          <cell r="AF750">
            <v>2296</v>
          </cell>
          <cell r="AG750">
            <v>20065.62</v>
          </cell>
          <cell r="AH750">
            <v>25000</v>
          </cell>
          <cell r="AI750">
            <v>25000</v>
          </cell>
        </row>
        <row r="751">
          <cell r="A751" t="str">
            <v>02200benefits</v>
          </cell>
          <cell r="B751" t="str">
            <v>Mass Ave</v>
          </cell>
          <cell r="C751" t="str">
            <v>Mass Ave</v>
          </cell>
          <cell r="D751" t="str">
            <v>16710</v>
          </cell>
          <cell r="E751" t="str">
            <v>System Improvements</v>
          </cell>
          <cell r="F751" t="str">
            <v>02200</v>
          </cell>
          <cell r="G751" t="str">
            <v>Convert 4Kv UG Loop Ck</v>
          </cell>
          <cell r="H751" t="str">
            <v>benefits</v>
          </cell>
          <cell r="I751">
            <v>0</v>
          </cell>
          <cell r="J751">
            <v>0</v>
          </cell>
          <cell r="K751">
            <v>0</v>
          </cell>
          <cell r="L751">
            <v>124.11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124.11</v>
          </cell>
          <cell r="AH751">
            <v>0</v>
          </cell>
          <cell r="AI751">
            <v>0</v>
          </cell>
        </row>
        <row r="752">
          <cell r="A752" t="str">
            <v>02200labor</v>
          </cell>
          <cell r="B752" t="str">
            <v>Mass Ave</v>
          </cell>
          <cell r="C752" t="str">
            <v>Mass Ave</v>
          </cell>
          <cell r="D752" t="str">
            <v>16710</v>
          </cell>
          <cell r="E752" t="str">
            <v>System Improvements</v>
          </cell>
          <cell r="F752" t="str">
            <v>02200</v>
          </cell>
          <cell r="G752" t="str">
            <v>Convert 4Kv UG Loop Ck</v>
          </cell>
          <cell r="H752" t="str">
            <v>labor</v>
          </cell>
          <cell r="I752">
            <v>0</v>
          </cell>
          <cell r="J752">
            <v>0</v>
          </cell>
          <cell r="K752">
            <v>0</v>
          </cell>
          <cell r="L752">
            <v>193.92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193.92</v>
          </cell>
          <cell r="AH752">
            <v>0</v>
          </cell>
          <cell r="AI752">
            <v>0</v>
          </cell>
        </row>
        <row r="753">
          <cell r="A753" t="str">
            <v>02200overtime</v>
          </cell>
          <cell r="B753" t="str">
            <v>Mass Ave</v>
          </cell>
          <cell r="C753" t="str">
            <v>Mass Ave</v>
          </cell>
          <cell r="D753" t="str">
            <v>16710</v>
          </cell>
          <cell r="E753" t="str">
            <v>System Improvements</v>
          </cell>
          <cell r="F753" t="str">
            <v>02200</v>
          </cell>
          <cell r="G753" t="str">
            <v>Convert 4Kv UG Loop Ck</v>
          </cell>
          <cell r="H753" t="str">
            <v>overtime</v>
          </cell>
          <cell r="I753">
            <v>0</v>
          </cell>
          <cell r="J753">
            <v>0</v>
          </cell>
          <cell r="K753">
            <v>0</v>
          </cell>
          <cell r="L753">
            <v>384.75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384.75</v>
          </cell>
          <cell r="AH753">
            <v>0</v>
          </cell>
          <cell r="AI753">
            <v>0</v>
          </cell>
        </row>
        <row r="754">
          <cell r="A754" t="str">
            <v>02200total</v>
          </cell>
          <cell r="B754" t="str">
            <v>Mass Ave</v>
          </cell>
          <cell r="C754" t="str">
            <v>Mass Ave</v>
          </cell>
          <cell r="D754" t="str">
            <v>16710</v>
          </cell>
          <cell r="E754" t="str">
            <v>System Improvements</v>
          </cell>
          <cell r="F754" t="str">
            <v>02200</v>
          </cell>
          <cell r="G754" t="str">
            <v>Convert 4Kv UG Loop Ck</v>
          </cell>
          <cell r="H754" t="str">
            <v>total</v>
          </cell>
          <cell r="I754">
            <v>0</v>
          </cell>
          <cell r="J754">
            <v>0</v>
          </cell>
          <cell r="K754">
            <v>0</v>
          </cell>
          <cell r="L754">
            <v>702.78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702.78</v>
          </cell>
          <cell r="AH754">
            <v>0</v>
          </cell>
          <cell r="AI754">
            <v>0</v>
          </cell>
        </row>
        <row r="755">
          <cell r="A755" t="str">
            <v>02203benefits</v>
          </cell>
          <cell r="B755" t="str">
            <v>Mass Ave</v>
          </cell>
          <cell r="C755" t="str">
            <v>Mass Ave</v>
          </cell>
          <cell r="D755" t="str">
            <v>16710</v>
          </cell>
          <cell r="E755" t="str">
            <v>System Improvements</v>
          </cell>
          <cell r="F755" t="str">
            <v>02203</v>
          </cell>
          <cell r="G755" t="str">
            <v>Reconductor Ckt 106-H4</v>
          </cell>
          <cell r="H755" t="str">
            <v>benefits</v>
          </cell>
          <cell r="I755">
            <v>0</v>
          </cell>
          <cell r="J755">
            <v>44.42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989.32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1033.74</v>
          </cell>
          <cell r="AH755">
            <v>0</v>
          </cell>
          <cell r="AI755">
            <v>0</v>
          </cell>
        </row>
        <row r="756">
          <cell r="A756" t="str">
            <v>02203labor</v>
          </cell>
          <cell r="B756" t="str">
            <v>Mass Ave</v>
          </cell>
          <cell r="C756" t="str">
            <v>Mass Ave</v>
          </cell>
          <cell r="D756" t="str">
            <v>16710</v>
          </cell>
          <cell r="E756" t="str">
            <v>System Improvements</v>
          </cell>
          <cell r="F756" t="str">
            <v>02203</v>
          </cell>
          <cell r="G756" t="str">
            <v>Reconductor Ckt 106-H4</v>
          </cell>
          <cell r="H756" t="str">
            <v>labor</v>
          </cell>
          <cell r="I756">
            <v>0</v>
          </cell>
          <cell r="J756">
            <v>72.099999999999994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1586.88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1658.98</v>
          </cell>
          <cell r="AH756">
            <v>0</v>
          </cell>
          <cell r="AI756">
            <v>0</v>
          </cell>
        </row>
        <row r="757">
          <cell r="A757" t="str">
            <v>02203total</v>
          </cell>
          <cell r="B757" t="str">
            <v>Mass Ave</v>
          </cell>
          <cell r="C757" t="str">
            <v>Mass Ave</v>
          </cell>
          <cell r="D757" t="str">
            <v>16710</v>
          </cell>
          <cell r="E757" t="str">
            <v>System Improvements</v>
          </cell>
          <cell r="F757" t="str">
            <v>02203</v>
          </cell>
          <cell r="G757" t="str">
            <v>Reconductor Ckt 106-H4</v>
          </cell>
          <cell r="H757" t="str">
            <v>total</v>
          </cell>
          <cell r="I757">
            <v>0</v>
          </cell>
          <cell r="J757">
            <v>116.52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2576.1999999999998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2692.72</v>
          </cell>
          <cell r="AH757">
            <v>0</v>
          </cell>
          <cell r="AI757">
            <v>0</v>
          </cell>
        </row>
        <row r="758">
          <cell r="A758" t="str">
            <v>02211benefits</v>
          </cell>
          <cell r="B758" t="str">
            <v>Mass Ave</v>
          </cell>
          <cell r="C758" t="str">
            <v>Mass Ave</v>
          </cell>
          <cell r="D758" t="str">
            <v>16710</v>
          </cell>
          <cell r="E758" t="str">
            <v>System Improvements</v>
          </cell>
          <cell r="F758" t="str">
            <v>02211</v>
          </cell>
          <cell r="G758" t="str">
            <v>Convert 4Kv to 13.8Kv</v>
          </cell>
          <cell r="H758" t="str">
            <v>benefits</v>
          </cell>
          <cell r="I758">
            <v>1731.79</v>
          </cell>
          <cell r="J758">
            <v>701.59</v>
          </cell>
          <cell r="K758">
            <v>2159.7199999999998</v>
          </cell>
          <cell r="L758">
            <v>865.79999999999927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5458.9</v>
          </cell>
          <cell r="AH758">
            <v>0</v>
          </cell>
          <cell r="AI758">
            <v>0</v>
          </cell>
        </row>
        <row r="759">
          <cell r="A759" t="str">
            <v>02211imo</v>
          </cell>
          <cell r="B759" t="str">
            <v>Mass Ave</v>
          </cell>
          <cell r="C759" t="str">
            <v>Mass Ave</v>
          </cell>
          <cell r="D759" t="str">
            <v>16710</v>
          </cell>
          <cell r="E759" t="str">
            <v>System Improvements</v>
          </cell>
          <cell r="F759" t="str">
            <v>02211</v>
          </cell>
          <cell r="G759" t="str">
            <v>Convert 4Kv to 13.8Kv</v>
          </cell>
          <cell r="H759" t="str">
            <v>imo</v>
          </cell>
          <cell r="I759">
            <v>200.96</v>
          </cell>
          <cell r="J759">
            <v>0</v>
          </cell>
          <cell r="K759">
            <v>1701.72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827</v>
          </cell>
          <cell r="V759">
            <v>806</v>
          </cell>
          <cell r="W759">
            <v>1290</v>
          </cell>
          <cell r="X759">
            <v>987</v>
          </cell>
          <cell r="Y759">
            <v>1418</v>
          </cell>
          <cell r="Z759">
            <v>1050</v>
          </cell>
          <cell r="AA759">
            <v>1322</v>
          </cell>
          <cell r="AB759">
            <v>1298</v>
          </cell>
          <cell r="AC759">
            <v>1734</v>
          </cell>
          <cell r="AD759">
            <v>1563</v>
          </cell>
          <cell r="AE759">
            <v>1326</v>
          </cell>
          <cell r="AF759">
            <v>1382</v>
          </cell>
          <cell r="AG759">
            <v>1902.68</v>
          </cell>
          <cell r="AH759">
            <v>15003</v>
          </cell>
          <cell r="AI759">
            <v>15003</v>
          </cell>
        </row>
        <row r="760">
          <cell r="A760" t="str">
            <v>02211invoice</v>
          </cell>
          <cell r="B760" t="str">
            <v>Mass Ave</v>
          </cell>
          <cell r="C760" t="str">
            <v>Mass Ave</v>
          </cell>
          <cell r="D760" t="str">
            <v>16710</v>
          </cell>
          <cell r="E760" t="str">
            <v>System Improvements</v>
          </cell>
          <cell r="F760" t="str">
            <v>02211</v>
          </cell>
          <cell r="G760" t="str">
            <v>Convert 4Kv to 13.8Kv</v>
          </cell>
          <cell r="H760" t="str">
            <v>invoice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827</v>
          </cell>
          <cell r="V760">
            <v>806</v>
          </cell>
          <cell r="W760">
            <v>1290</v>
          </cell>
          <cell r="X760">
            <v>987</v>
          </cell>
          <cell r="Y760">
            <v>1418</v>
          </cell>
          <cell r="Z760">
            <v>1050</v>
          </cell>
          <cell r="AA760">
            <v>1322</v>
          </cell>
          <cell r="AB760">
            <v>1298</v>
          </cell>
          <cell r="AC760">
            <v>1734</v>
          </cell>
          <cell r="AD760">
            <v>1563</v>
          </cell>
          <cell r="AE760">
            <v>1326</v>
          </cell>
          <cell r="AF760">
            <v>1382</v>
          </cell>
          <cell r="AG760">
            <v>0</v>
          </cell>
          <cell r="AH760">
            <v>15003</v>
          </cell>
          <cell r="AI760">
            <v>15003</v>
          </cell>
        </row>
        <row r="761">
          <cell r="A761" t="str">
            <v>02211labor</v>
          </cell>
          <cell r="B761" t="str">
            <v>Mass Ave</v>
          </cell>
          <cell r="C761" t="str">
            <v>Mass Ave</v>
          </cell>
          <cell r="D761" t="str">
            <v>16710</v>
          </cell>
          <cell r="E761" t="str">
            <v>System Improvements</v>
          </cell>
          <cell r="F761" t="str">
            <v>02211</v>
          </cell>
          <cell r="G761" t="str">
            <v>Convert 4Kv to 13.8Kv</v>
          </cell>
          <cell r="H761" t="str">
            <v>labor</v>
          </cell>
          <cell r="I761">
            <v>2364.2399999999998</v>
          </cell>
          <cell r="J761">
            <v>1096.24</v>
          </cell>
          <cell r="K761">
            <v>3374.56</v>
          </cell>
          <cell r="L761">
            <v>1438.16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8273.1999999999989</v>
          </cell>
          <cell r="AH761">
            <v>0</v>
          </cell>
          <cell r="AI761">
            <v>0</v>
          </cell>
        </row>
        <row r="762">
          <cell r="A762" t="str">
            <v>02211material</v>
          </cell>
          <cell r="B762" t="str">
            <v>Mass Ave</v>
          </cell>
          <cell r="C762" t="str">
            <v>Mass Ave</v>
          </cell>
          <cell r="D762" t="str">
            <v>16710</v>
          </cell>
          <cell r="E762" t="str">
            <v>System Improvements</v>
          </cell>
          <cell r="F762" t="str">
            <v>02211</v>
          </cell>
          <cell r="G762" t="str">
            <v>Convert 4Kv to 13.8Kv</v>
          </cell>
          <cell r="H762" t="str">
            <v>material</v>
          </cell>
          <cell r="I762">
            <v>200.96</v>
          </cell>
          <cell r="J762">
            <v>0</v>
          </cell>
          <cell r="K762">
            <v>1701.72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1902.68</v>
          </cell>
          <cell r="AH762">
            <v>0</v>
          </cell>
          <cell r="AI762">
            <v>0</v>
          </cell>
        </row>
        <row r="763">
          <cell r="A763" t="str">
            <v>02211other</v>
          </cell>
          <cell r="B763" t="str">
            <v>Mass Ave</v>
          </cell>
          <cell r="C763" t="str">
            <v>Mass Ave</v>
          </cell>
          <cell r="D763" t="str">
            <v>16710</v>
          </cell>
          <cell r="E763" t="str">
            <v>System Improvements</v>
          </cell>
          <cell r="F763" t="str">
            <v>02211</v>
          </cell>
          <cell r="G763" t="str">
            <v>Convert 4Kv to 13.8Kv</v>
          </cell>
          <cell r="H763" t="str">
            <v>other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</row>
        <row r="764">
          <cell r="A764" t="str">
            <v>02211overtime</v>
          </cell>
          <cell r="B764" t="str">
            <v>Mass Ave</v>
          </cell>
          <cell r="C764" t="str">
            <v>Mass Ave</v>
          </cell>
          <cell r="D764" t="str">
            <v>16710</v>
          </cell>
          <cell r="E764" t="str">
            <v>System Improvements</v>
          </cell>
          <cell r="F764" t="str">
            <v>02211</v>
          </cell>
          <cell r="G764" t="str">
            <v>Convert 4Kv to 13.8Kv</v>
          </cell>
          <cell r="H764" t="str">
            <v>overtime</v>
          </cell>
          <cell r="I764">
            <v>474.27</v>
          </cell>
          <cell r="J764">
            <v>1824.48</v>
          </cell>
          <cell r="K764">
            <v>9552.7999999999993</v>
          </cell>
          <cell r="L764">
            <v>5042.22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16893.77</v>
          </cell>
          <cell r="AH764">
            <v>0</v>
          </cell>
          <cell r="AI764">
            <v>0</v>
          </cell>
        </row>
        <row r="765">
          <cell r="A765" t="str">
            <v>02211total</v>
          </cell>
          <cell r="B765" t="str">
            <v>Mass Ave</v>
          </cell>
          <cell r="C765" t="str">
            <v>Mass Ave</v>
          </cell>
          <cell r="D765" t="str">
            <v>16710</v>
          </cell>
          <cell r="E765" t="str">
            <v>System Improvements</v>
          </cell>
          <cell r="F765" t="str">
            <v>02211</v>
          </cell>
          <cell r="G765" t="str">
            <v>Convert 4Kv to 13.8Kv</v>
          </cell>
          <cell r="H765" t="str">
            <v>total</v>
          </cell>
          <cell r="I765">
            <v>4771.26</v>
          </cell>
          <cell r="J765">
            <v>3622.31</v>
          </cell>
          <cell r="K765">
            <v>16788.8</v>
          </cell>
          <cell r="L765">
            <v>7346.18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827</v>
          </cell>
          <cell r="V765">
            <v>806</v>
          </cell>
          <cell r="W765">
            <v>1290</v>
          </cell>
          <cell r="X765">
            <v>987</v>
          </cell>
          <cell r="Y765">
            <v>1418</v>
          </cell>
          <cell r="Z765">
            <v>1050</v>
          </cell>
          <cell r="AA765">
            <v>1322</v>
          </cell>
          <cell r="AB765">
            <v>1298</v>
          </cell>
          <cell r="AC765">
            <v>1734</v>
          </cell>
          <cell r="AD765">
            <v>1563</v>
          </cell>
          <cell r="AE765">
            <v>1326</v>
          </cell>
          <cell r="AF765">
            <v>1382</v>
          </cell>
          <cell r="AG765">
            <v>32528.55</v>
          </cell>
          <cell r="AH765">
            <v>15003</v>
          </cell>
          <cell r="AI765">
            <v>15003</v>
          </cell>
        </row>
        <row r="766">
          <cell r="A766" t="str">
            <v>02217benefits</v>
          </cell>
          <cell r="B766" t="str">
            <v>Mass Ave</v>
          </cell>
          <cell r="C766" t="str">
            <v>Mass Ave</v>
          </cell>
          <cell r="D766" t="str">
            <v>16710</v>
          </cell>
          <cell r="E766" t="str">
            <v>System Improvements</v>
          </cell>
          <cell r="F766" t="str">
            <v>02217</v>
          </cell>
          <cell r="G766" t="str">
            <v>Convert Section 4308 Dorchester. Project 02-217 is Authorized</v>
          </cell>
          <cell r="H766" t="str">
            <v>benefits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1157.28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1157.28</v>
          </cell>
          <cell r="AH766">
            <v>0</v>
          </cell>
          <cell r="AI766">
            <v>0</v>
          </cell>
        </row>
        <row r="767">
          <cell r="A767" t="str">
            <v>02217imo</v>
          </cell>
          <cell r="B767" t="str">
            <v>Mass Ave</v>
          </cell>
          <cell r="C767" t="str">
            <v>Mass Ave</v>
          </cell>
          <cell r="D767" t="str">
            <v>16710</v>
          </cell>
          <cell r="E767" t="str">
            <v>System Improvements</v>
          </cell>
          <cell r="F767" t="str">
            <v>02217</v>
          </cell>
          <cell r="G767" t="str">
            <v>Convert Section 4308 Dorchester. Project 02-217 is Authorized</v>
          </cell>
          <cell r="H767" t="str">
            <v>imo</v>
          </cell>
          <cell r="I767">
            <v>3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3</v>
          </cell>
          <cell r="AH767">
            <v>0</v>
          </cell>
          <cell r="AI767">
            <v>0</v>
          </cell>
        </row>
        <row r="768">
          <cell r="A768" t="str">
            <v>02217invoice</v>
          </cell>
          <cell r="B768" t="str">
            <v>Mass Ave</v>
          </cell>
          <cell r="C768" t="str">
            <v>Mass Ave</v>
          </cell>
          <cell r="D768" t="str">
            <v>16710</v>
          </cell>
          <cell r="E768" t="str">
            <v>System Improvements</v>
          </cell>
          <cell r="F768" t="str">
            <v>02217</v>
          </cell>
          <cell r="G768" t="str">
            <v>Convert Section 4308 Dorchester. Project 02-217 is Authorized</v>
          </cell>
          <cell r="H768" t="str">
            <v>invoice</v>
          </cell>
          <cell r="I768">
            <v>3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3</v>
          </cell>
          <cell r="AH768">
            <v>0</v>
          </cell>
          <cell r="AI768">
            <v>0</v>
          </cell>
        </row>
        <row r="769">
          <cell r="A769" t="str">
            <v>02217labor</v>
          </cell>
          <cell r="B769" t="str">
            <v>Mass Ave</v>
          </cell>
          <cell r="C769" t="str">
            <v>Mass Ave</v>
          </cell>
          <cell r="D769" t="str">
            <v>16710</v>
          </cell>
          <cell r="E769" t="str">
            <v>System Improvements</v>
          </cell>
          <cell r="F769" t="str">
            <v>02217</v>
          </cell>
          <cell r="G769" t="str">
            <v>Convert Section 4308 Dorchester. Project 02-217 is Authorized</v>
          </cell>
          <cell r="H769" t="str">
            <v>labor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1870.08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1870.08</v>
          </cell>
          <cell r="AH769">
            <v>0</v>
          </cell>
          <cell r="AI769">
            <v>0</v>
          </cell>
        </row>
        <row r="770">
          <cell r="A770" t="str">
            <v>02217overtime</v>
          </cell>
          <cell r="B770" t="str">
            <v>Mass Ave</v>
          </cell>
          <cell r="C770" t="str">
            <v>Mass Ave</v>
          </cell>
          <cell r="D770" t="str">
            <v>16710</v>
          </cell>
          <cell r="E770" t="str">
            <v>System Improvements</v>
          </cell>
          <cell r="F770" t="str">
            <v>02217</v>
          </cell>
          <cell r="G770" t="str">
            <v>Convert Section 4308 Dorchester. Project 02-217 is Authorized</v>
          </cell>
          <cell r="H770" t="str">
            <v>overtime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976.43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976.43</v>
          </cell>
          <cell r="AH770">
            <v>0</v>
          </cell>
          <cell r="AI770">
            <v>0</v>
          </cell>
        </row>
        <row r="771">
          <cell r="A771" t="str">
            <v>02217total</v>
          </cell>
          <cell r="B771" t="str">
            <v>Mass Ave</v>
          </cell>
          <cell r="C771" t="str">
            <v>Mass Ave</v>
          </cell>
          <cell r="D771" t="str">
            <v>16710</v>
          </cell>
          <cell r="E771" t="str">
            <v>System Improvements</v>
          </cell>
          <cell r="F771" t="str">
            <v>02217</v>
          </cell>
          <cell r="G771" t="str">
            <v>Convert Section 4308 Dorchester. Project 02-217 is Authorized</v>
          </cell>
          <cell r="H771" t="str">
            <v>total</v>
          </cell>
          <cell r="I771">
            <v>3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4003.79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4006.79</v>
          </cell>
          <cell r="AH771">
            <v>0</v>
          </cell>
          <cell r="AI771">
            <v>0</v>
          </cell>
        </row>
        <row r="772">
          <cell r="A772" t="str">
            <v>02220benefits</v>
          </cell>
          <cell r="B772" t="str">
            <v>Mass Ave</v>
          </cell>
          <cell r="C772" t="str">
            <v>Mass Ave</v>
          </cell>
          <cell r="D772" t="str">
            <v>16710</v>
          </cell>
          <cell r="E772" t="str">
            <v>System Improvements</v>
          </cell>
          <cell r="F772" t="str">
            <v>02220</v>
          </cell>
          <cell r="G772" t="str">
            <v>Station # 329 Duct Ban</v>
          </cell>
          <cell r="H772" t="str">
            <v>benefits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2239.4499999999998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2239.4499999999998</v>
          </cell>
          <cell r="AH772">
            <v>0</v>
          </cell>
          <cell r="AI772">
            <v>0</v>
          </cell>
        </row>
        <row r="773">
          <cell r="A773" t="str">
            <v>02220labor</v>
          </cell>
          <cell r="B773" t="str">
            <v>Mass Ave</v>
          </cell>
          <cell r="C773" t="str">
            <v>Mass Ave</v>
          </cell>
          <cell r="D773" t="str">
            <v>16710</v>
          </cell>
          <cell r="E773" t="str">
            <v>System Improvements</v>
          </cell>
          <cell r="F773" t="str">
            <v>02220</v>
          </cell>
          <cell r="G773" t="str">
            <v>Station # 329 Duct Ban</v>
          </cell>
          <cell r="H773" t="str">
            <v>labor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3930.67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3930.67</v>
          </cell>
          <cell r="AH773">
            <v>0</v>
          </cell>
          <cell r="AI773">
            <v>0</v>
          </cell>
        </row>
        <row r="774">
          <cell r="A774" t="str">
            <v>02220overtime</v>
          </cell>
          <cell r="B774" t="str">
            <v>Mass Ave</v>
          </cell>
          <cell r="C774" t="str">
            <v>Mass Ave</v>
          </cell>
          <cell r="D774" t="str">
            <v>16710</v>
          </cell>
          <cell r="E774" t="str">
            <v>System Improvements</v>
          </cell>
          <cell r="F774" t="str">
            <v>02220</v>
          </cell>
          <cell r="G774" t="str">
            <v>Station # 329 Duct Ban</v>
          </cell>
          <cell r="H774" t="str">
            <v>overtime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2789.6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2789.6</v>
          </cell>
          <cell r="AH774">
            <v>0</v>
          </cell>
          <cell r="AI774">
            <v>0</v>
          </cell>
        </row>
        <row r="775">
          <cell r="A775" t="str">
            <v>02220total</v>
          </cell>
          <cell r="B775" t="str">
            <v>Mass Ave</v>
          </cell>
          <cell r="C775" t="str">
            <v>Mass Ave</v>
          </cell>
          <cell r="D775" t="str">
            <v>16710</v>
          </cell>
          <cell r="E775" t="str">
            <v>System Improvements</v>
          </cell>
          <cell r="F775" t="str">
            <v>02220</v>
          </cell>
          <cell r="G775" t="str">
            <v>Station # 329 Duct Ban</v>
          </cell>
          <cell r="H775" t="str">
            <v>total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8959.7199999999993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8959.7199999999993</v>
          </cell>
          <cell r="AH775">
            <v>0</v>
          </cell>
          <cell r="AI775">
            <v>0</v>
          </cell>
        </row>
        <row r="776">
          <cell r="A776" t="str">
            <v>02221benefits</v>
          </cell>
          <cell r="B776" t="str">
            <v>Mass Ave</v>
          </cell>
          <cell r="C776" t="str">
            <v>Mass Ave</v>
          </cell>
          <cell r="D776" t="str">
            <v>16710</v>
          </cell>
          <cell r="E776" t="str">
            <v>System Improvements</v>
          </cell>
          <cell r="F776" t="str">
            <v>02221</v>
          </cell>
          <cell r="G776" t="str">
            <v>36-15/18</v>
          </cell>
          <cell r="H776" t="str">
            <v>benefits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984.9</v>
          </cell>
          <cell r="R776">
            <v>0</v>
          </cell>
          <cell r="S776">
            <v>0</v>
          </cell>
          <cell r="T776">
            <v>6116.1</v>
          </cell>
          <cell r="U776">
            <v>124</v>
          </cell>
          <cell r="V776">
            <v>120</v>
          </cell>
          <cell r="W776">
            <v>193</v>
          </cell>
          <cell r="X776">
            <v>147</v>
          </cell>
          <cell r="Y776">
            <v>212</v>
          </cell>
          <cell r="Z776">
            <v>157</v>
          </cell>
          <cell r="AA776">
            <v>197</v>
          </cell>
          <cell r="AB776">
            <v>194</v>
          </cell>
          <cell r="AC776">
            <v>259</v>
          </cell>
          <cell r="AD776">
            <v>234</v>
          </cell>
          <cell r="AE776">
            <v>198</v>
          </cell>
          <cell r="AF776">
            <v>206</v>
          </cell>
          <cell r="AG776">
            <v>7101</v>
          </cell>
          <cell r="AH776">
            <v>2241</v>
          </cell>
          <cell r="AI776">
            <v>2241</v>
          </cell>
        </row>
        <row r="777">
          <cell r="A777" t="str">
            <v>02221imo</v>
          </cell>
          <cell r="B777" t="str">
            <v>Mass Ave</v>
          </cell>
          <cell r="C777" t="str">
            <v>Mass Ave</v>
          </cell>
          <cell r="D777" t="str">
            <v>16710</v>
          </cell>
          <cell r="E777" t="str">
            <v>System Improvements</v>
          </cell>
          <cell r="F777" t="str">
            <v>02221</v>
          </cell>
          <cell r="G777" t="str">
            <v>36-15/18</v>
          </cell>
          <cell r="H777" t="str">
            <v>imo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1268.29</v>
          </cell>
          <cell r="Q777">
            <v>450.99</v>
          </cell>
          <cell r="R777">
            <v>0</v>
          </cell>
          <cell r="S777">
            <v>472.48</v>
          </cell>
          <cell r="T777">
            <v>2049.6999999999998</v>
          </cell>
          <cell r="U777">
            <v>206</v>
          </cell>
          <cell r="V777">
            <v>201</v>
          </cell>
          <cell r="W777">
            <v>321</v>
          </cell>
          <cell r="X777">
            <v>246</v>
          </cell>
          <cell r="Y777">
            <v>353</v>
          </cell>
          <cell r="Z777">
            <v>261</v>
          </cell>
          <cell r="AA777">
            <v>329</v>
          </cell>
          <cell r="AB777">
            <v>323</v>
          </cell>
          <cell r="AC777">
            <v>432</v>
          </cell>
          <cell r="AD777">
            <v>389</v>
          </cell>
          <cell r="AE777">
            <v>330</v>
          </cell>
          <cell r="AF777">
            <v>344</v>
          </cell>
          <cell r="AG777">
            <v>4241.46</v>
          </cell>
          <cell r="AH777">
            <v>3735</v>
          </cell>
          <cell r="AI777">
            <v>3735</v>
          </cell>
        </row>
        <row r="778">
          <cell r="A778" t="str">
            <v>02221invoice</v>
          </cell>
          <cell r="B778" t="str">
            <v>Mass Ave</v>
          </cell>
          <cell r="C778" t="str">
            <v>Mass Ave</v>
          </cell>
          <cell r="D778" t="str">
            <v>16710</v>
          </cell>
          <cell r="E778" t="str">
            <v>System Improvements</v>
          </cell>
          <cell r="F778" t="str">
            <v>02221</v>
          </cell>
          <cell r="G778" t="str">
            <v>36-15/18</v>
          </cell>
          <cell r="H778" t="str">
            <v>invoice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5041</v>
          </cell>
          <cell r="R778">
            <v>0</v>
          </cell>
          <cell r="S778">
            <v>0</v>
          </cell>
          <cell r="T778">
            <v>950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5991</v>
          </cell>
          <cell r="AH778">
            <v>0</v>
          </cell>
          <cell r="AI778">
            <v>0</v>
          </cell>
        </row>
        <row r="779">
          <cell r="A779" t="str">
            <v>02221labor</v>
          </cell>
          <cell r="B779" t="str">
            <v>Mass Ave</v>
          </cell>
          <cell r="C779" t="str">
            <v>Mass Ave</v>
          </cell>
          <cell r="D779" t="str">
            <v>16710</v>
          </cell>
          <cell r="E779" t="str">
            <v>System Improvements</v>
          </cell>
          <cell r="F779" t="str">
            <v>02221</v>
          </cell>
          <cell r="G779" t="str">
            <v>36-15/18</v>
          </cell>
          <cell r="H779" t="str">
            <v>labor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1589.86</v>
          </cell>
          <cell r="R779">
            <v>0</v>
          </cell>
          <cell r="S779">
            <v>0</v>
          </cell>
          <cell r="T779">
            <v>9533.8799999999992</v>
          </cell>
          <cell r="U779">
            <v>193</v>
          </cell>
          <cell r="V779">
            <v>188</v>
          </cell>
          <cell r="W779">
            <v>301</v>
          </cell>
          <cell r="X779">
            <v>230</v>
          </cell>
          <cell r="Y779">
            <v>331</v>
          </cell>
          <cell r="Z779">
            <v>245</v>
          </cell>
          <cell r="AA779">
            <v>308</v>
          </cell>
          <cell r="AB779">
            <v>303</v>
          </cell>
          <cell r="AC779">
            <v>405</v>
          </cell>
          <cell r="AD779">
            <v>365</v>
          </cell>
          <cell r="AE779">
            <v>309</v>
          </cell>
          <cell r="AF779">
            <v>322</v>
          </cell>
          <cell r="AG779">
            <v>11123.74</v>
          </cell>
          <cell r="AH779">
            <v>3500</v>
          </cell>
          <cell r="AI779">
            <v>3500</v>
          </cell>
        </row>
        <row r="780">
          <cell r="A780" t="str">
            <v>02221material</v>
          </cell>
          <cell r="B780" t="str">
            <v>Mass Ave</v>
          </cell>
          <cell r="C780" t="str">
            <v>Mass Ave</v>
          </cell>
          <cell r="D780" t="str">
            <v>16710</v>
          </cell>
          <cell r="E780" t="str">
            <v>System Improvements</v>
          </cell>
          <cell r="F780" t="str">
            <v>02221</v>
          </cell>
          <cell r="G780" t="str">
            <v>36-15/18</v>
          </cell>
          <cell r="H780" t="str">
            <v>material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1268.29</v>
          </cell>
          <cell r="Q780">
            <v>-4590.01</v>
          </cell>
          <cell r="R780">
            <v>0</v>
          </cell>
          <cell r="S780">
            <v>472.48</v>
          </cell>
          <cell r="T780">
            <v>1099.7</v>
          </cell>
          <cell r="U780">
            <v>206</v>
          </cell>
          <cell r="V780">
            <v>201</v>
          </cell>
          <cell r="W780">
            <v>321</v>
          </cell>
          <cell r="X780">
            <v>246</v>
          </cell>
          <cell r="Y780">
            <v>353</v>
          </cell>
          <cell r="Z780">
            <v>261</v>
          </cell>
          <cell r="AA780">
            <v>329</v>
          </cell>
          <cell r="AB780">
            <v>323</v>
          </cell>
          <cell r="AC780">
            <v>432</v>
          </cell>
          <cell r="AD780">
            <v>389</v>
          </cell>
          <cell r="AE780">
            <v>330</v>
          </cell>
          <cell r="AF780">
            <v>344</v>
          </cell>
          <cell r="AG780">
            <v>-1749.5400000000002</v>
          </cell>
          <cell r="AH780">
            <v>3735</v>
          </cell>
          <cell r="AI780">
            <v>3735</v>
          </cell>
        </row>
        <row r="781">
          <cell r="A781" t="str">
            <v>02221other</v>
          </cell>
          <cell r="B781" t="str">
            <v>Mass Ave</v>
          </cell>
          <cell r="C781" t="str">
            <v>Mass Ave</v>
          </cell>
          <cell r="D781" t="str">
            <v>16710</v>
          </cell>
          <cell r="E781" t="str">
            <v>System Improvements</v>
          </cell>
          <cell r="F781" t="str">
            <v>02221</v>
          </cell>
          <cell r="G781" t="str">
            <v>36-15/18</v>
          </cell>
          <cell r="H781" t="str">
            <v>other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</row>
        <row r="782">
          <cell r="A782" t="str">
            <v>02221overtime</v>
          </cell>
          <cell r="B782" t="str">
            <v>Mass Ave</v>
          </cell>
          <cell r="C782" t="str">
            <v>Mass Ave</v>
          </cell>
          <cell r="D782" t="str">
            <v>16710</v>
          </cell>
          <cell r="E782" t="str">
            <v>System Improvements</v>
          </cell>
          <cell r="F782" t="str">
            <v>02221</v>
          </cell>
          <cell r="G782" t="str">
            <v>36-15/18</v>
          </cell>
          <cell r="H782" t="str">
            <v>overtime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1021.48</v>
          </cell>
          <cell r="P782">
            <v>0</v>
          </cell>
          <cell r="Q782">
            <v>626.23</v>
          </cell>
          <cell r="R782">
            <v>0</v>
          </cell>
          <cell r="S782">
            <v>1042.74</v>
          </cell>
          <cell r="T782">
            <v>6095.77</v>
          </cell>
          <cell r="U782">
            <v>29</v>
          </cell>
          <cell r="V782">
            <v>28</v>
          </cell>
          <cell r="W782">
            <v>45</v>
          </cell>
          <cell r="X782">
            <v>35</v>
          </cell>
          <cell r="Y782">
            <v>50</v>
          </cell>
          <cell r="Z782">
            <v>37</v>
          </cell>
          <cell r="AA782">
            <v>46</v>
          </cell>
          <cell r="AB782">
            <v>45</v>
          </cell>
          <cell r="AC782">
            <v>61</v>
          </cell>
          <cell r="AD782">
            <v>55</v>
          </cell>
          <cell r="AE782">
            <v>46</v>
          </cell>
          <cell r="AF782">
            <v>48</v>
          </cell>
          <cell r="AG782">
            <v>8786.2200000000012</v>
          </cell>
          <cell r="AH782">
            <v>525</v>
          </cell>
          <cell r="AI782">
            <v>525</v>
          </cell>
        </row>
        <row r="783">
          <cell r="A783" t="str">
            <v>02221total</v>
          </cell>
          <cell r="B783" t="str">
            <v>Mass Ave</v>
          </cell>
          <cell r="C783" t="str">
            <v>Mass Ave</v>
          </cell>
          <cell r="D783" t="str">
            <v>16710</v>
          </cell>
          <cell r="E783" t="str">
            <v>System Improvements</v>
          </cell>
          <cell r="F783" t="str">
            <v>02221</v>
          </cell>
          <cell r="G783" t="str">
            <v>36-15/18</v>
          </cell>
          <cell r="H783" t="str">
            <v>total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1021.48</v>
          </cell>
          <cell r="P783">
            <v>1268.29</v>
          </cell>
          <cell r="Q783">
            <v>3651.98</v>
          </cell>
          <cell r="R783">
            <v>0</v>
          </cell>
          <cell r="S783">
            <v>1515.22</v>
          </cell>
          <cell r="T783">
            <v>23795.45</v>
          </cell>
          <cell r="U783">
            <v>552</v>
          </cell>
          <cell r="V783">
            <v>537</v>
          </cell>
          <cell r="W783">
            <v>860</v>
          </cell>
          <cell r="X783">
            <v>658</v>
          </cell>
          <cell r="Y783">
            <v>946</v>
          </cell>
          <cell r="Z783">
            <v>700</v>
          </cell>
          <cell r="AA783">
            <v>880</v>
          </cell>
          <cell r="AB783">
            <v>865</v>
          </cell>
          <cell r="AC783">
            <v>1157</v>
          </cell>
          <cell r="AD783">
            <v>1043</v>
          </cell>
          <cell r="AE783">
            <v>883</v>
          </cell>
          <cell r="AF783">
            <v>920</v>
          </cell>
          <cell r="AG783">
            <v>31252.420000000002</v>
          </cell>
          <cell r="AH783">
            <v>10001</v>
          </cell>
          <cell r="AI783">
            <v>10001</v>
          </cell>
        </row>
        <row r="784">
          <cell r="A784" t="str">
            <v>02223benefits</v>
          </cell>
          <cell r="B784" t="str">
            <v>Mass Ave</v>
          </cell>
          <cell r="C784" t="str">
            <v>Mass Ave</v>
          </cell>
          <cell r="D784" t="str">
            <v>16710</v>
          </cell>
          <cell r="E784" t="str">
            <v>System Improvements</v>
          </cell>
          <cell r="F784" t="str">
            <v>02223</v>
          </cell>
          <cell r="G784" t="str">
            <v>Convert Center Street Area</v>
          </cell>
          <cell r="H784" t="str">
            <v>benefits</v>
          </cell>
          <cell r="I784">
            <v>0</v>
          </cell>
          <cell r="J784">
            <v>1519.3</v>
          </cell>
          <cell r="K784">
            <v>6989.75</v>
          </cell>
          <cell r="L784">
            <v>2072.58</v>
          </cell>
          <cell r="M784">
            <v>327.22000000000116</v>
          </cell>
          <cell r="N784">
            <v>926.13999999999942</v>
          </cell>
          <cell r="O784">
            <v>2870.88</v>
          </cell>
          <cell r="P784">
            <v>468.78999999999905</v>
          </cell>
          <cell r="Q784">
            <v>2025.92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17200.579999999998</v>
          </cell>
          <cell r="AH784">
            <v>0</v>
          </cell>
          <cell r="AI784">
            <v>0</v>
          </cell>
        </row>
        <row r="785">
          <cell r="A785" t="str">
            <v>02223imo</v>
          </cell>
          <cell r="B785" t="str">
            <v>Mass Ave</v>
          </cell>
          <cell r="C785" t="str">
            <v>Mass Ave</v>
          </cell>
          <cell r="D785" t="str">
            <v>16710</v>
          </cell>
          <cell r="E785" t="str">
            <v>System Improvements</v>
          </cell>
          <cell r="F785" t="str">
            <v>02223</v>
          </cell>
          <cell r="G785" t="str">
            <v>Convert Center Street Area</v>
          </cell>
          <cell r="H785" t="str">
            <v>imo</v>
          </cell>
          <cell r="I785">
            <v>0.08</v>
          </cell>
          <cell r="J785">
            <v>6051.66</v>
          </cell>
          <cell r="K785">
            <v>9020.91</v>
          </cell>
          <cell r="L785">
            <v>6620.51</v>
          </cell>
          <cell r="M785">
            <v>129.93</v>
          </cell>
          <cell r="N785">
            <v>0</v>
          </cell>
          <cell r="O785">
            <v>5605.73</v>
          </cell>
          <cell r="P785">
            <v>2610.19</v>
          </cell>
          <cell r="Q785">
            <v>51849.01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81888.02</v>
          </cell>
          <cell r="AH785">
            <v>0</v>
          </cell>
          <cell r="AI785">
            <v>0</v>
          </cell>
        </row>
        <row r="786">
          <cell r="A786" t="str">
            <v>02223invoice</v>
          </cell>
          <cell r="B786" t="str">
            <v>Mass Ave</v>
          </cell>
          <cell r="C786" t="str">
            <v>Mass Ave</v>
          </cell>
          <cell r="D786" t="str">
            <v>16710</v>
          </cell>
          <cell r="E786" t="str">
            <v>System Improvements</v>
          </cell>
          <cell r="F786" t="str">
            <v>02223</v>
          </cell>
          <cell r="G786" t="str">
            <v>Convert Center Street Area</v>
          </cell>
          <cell r="H786" t="str">
            <v>invoice</v>
          </cell>
          <cell r="I786">
            <v>-1323.89</v>
          </cell>
          <cell r="J786">
            <v>6051.66</v>
          </cell>
          <cell r="K786">
            <v>0</v>
          </cell>
          <cell r="L786">
            <v>6620.51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11348.279999999999</v>
          </cell>
          <cell r="AH786">
            <v>0</v>
          </cell>
          <cell r="AI786">
            <v>0</v>
          </cell>
        </row>
        <row r="787">
          <cell r="A787" t="str">
            <v>02223labor</v>
          </cell>
          <cell r="B787" t="str">
            <v>Mass Ave</v>
          </cell>
          <cell r="C787" t="str">
            <v>Mass Ave</v>
          </cell>
          <cell r="D787" t="str">
            <v>16710</v>
          </cell>
          <cell r="E787" t="str">
            <v>System Improvements</v>
          </cell>
          <cell r="F787" t="str">
            <v>02223</v>
          </cell>
          <cell r="G787" t="str">
            <v>Convert Center Street Area</v>
          </cell>
          <cell r="H787" t="str">
            <v>labor</v>
          </cell>
          <cell r="I787">
            <v>0</v>
          </cell>
          <cell r="J787">
            <v>2432.62</v>
          </cell>
          <cell r="K787">
            <v>11242.46</v>
          </cell>
          <cell r="L787">
            <v>3344.74</v>
          </cell>
          <cell r="M787">
            <v>557.59999999999854</v>
          </cell>
          <cell r="N787">
            <v>1485.97</v>
          </cell>
          <cell r="O787">
            <v>4434.0600000000004</v>
          </cell>
          <cell r="P787">
            <v>732.48</v>
          </cell>
          <cell r="Q787">
            <v>3149.58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27379.510000000002</v>
          </cell>
          <cell r="AH787">
            <v>0</v>
          </cell>
          <cell r="AI787">
            <v>0</v>
          </cell>
        </row>
        <row r="788">
          <cell r="A788" t="str">
            <v>02223material</v>
          </cell>
          <cell r="B788" t="str">
            <v>Mass Ave</v>
          </cell>
          <cell r="C788" t="str">
            <v>Mass Ave</v>
          </cell>
          <cell r="D788" t="str">
            <v>16710</v>
          </cell>
          <cell r="E788" t="str">
            <v>System Improvements</v>
          </cell>
          <cell r="F788" t="str">
            <v>02223</v>
          </cell>
          <cell r="G788" t="str">
            <v>Convert Center Street Area</v>
          </cell>
          <cell r="H788" t="str">
            <v>material</v>
          </cell>
          <cell r="I788">
            <v>1323.97</v>
          </cell>
          <cell r="J788">
            <v>0</v>
          </cell>
          <cell r="K788">
            <v>9020.91</v>
          </cell>
          <cell r="L788">
            <v>0</v>
          </cell>
          <cell r="M788">
            <v>129.93</v>
          </cell>
          <cell r="N788">
            <v>0</v>
          </cell>
          <cell r="O788">
            <v>5605.73</v>
          </cell>
          <cell r="P788">
            <v>2610.19</v>
          </cell>
          <cell r="Q788">
            <v>48547.98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67238.710000000006</v>
          </cell>
          <cell r="AH788">
            <v>0</v>
          </cell>
          <cell r="AI788">
            <v>0</v>
          </cell>
        </row>
        <row r="789">
          <cell r="A789" t="str">
            <v>02223other</v>
          </cell>
          <cell r="B789" t="str">
            <v>Mass Ave</v>
          </cell>
          <cell r="C789" t="str">
            <v>Mass Ave</v>
          </cell>
          <cell r="D789" t="str">
            <v>16710</v>
          </cell>
          <cell r="E789" t="str">
            <v>System Improvements</v>
          </cell>
          <cell r="F789" t="str">
            <v>02223</v>
          </cell>
          <cell r="G789" t="str">
            <v>Convert Center Street Area</v>
          </cell>
          <cell r="H789" t="str">
            <v>other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3301.03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3301.03</v>
          </cell>
          <cell r="AH789">
            <v>0</v>
          </cell>
          <cell r="AI789">
            <v>0</v>
          </cell>
        </row>
        <row r="790">
          <cell r="A790" t="str">
            <v>02223overtime</v>
          </cell>
          <cell r="B790" t="str">
            <v>Mass Ave</v>
          </cell>
          <cell r="C790" t="str">
            <v>Mass Ave</v>
          </cell>
          <cell r="D790" t="str">
            <v>16710</v>
          </cell>
          <cell r="E790" t="str">
            <v>System Improvements</v>
          </cell>
          <cell r="F790" t="str">
            <v>02223</v>
          </cell>
          <cell r="G790" t="str">
            <v>Convert Center Street Area</v>
          </cell>
          <cell r="H790" t="str">
            <v>overtime</v>
          </cell>
          <cell r="I790">
            <v>0</v>
          </cell>
          <cell r="J790">
            <v>4097.7299999999996</v>
          </cell>
          <cell r="K790">
            <v>7774.74</v>
          </cell>
          <cell r="L790">
            <v>12624.97</v>
          </cell>
          <cell r="M790">
            <v>436.57</v>
          </cell>
          <cell r="N790">
            <v>1592.14</v>
          </cell>
          <cell r="O790">
            <v>8284.91</v>
          </cell>
          <cell r="P790">
            <v>285.79000000000087</v>
          </cell>
          <cell r="Q790">
            <v>805.12000000000262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35901.97</v>
          </cell>
          <cell r="AH790">
            <v>0</v>
          </cell>
          <cell r="AI790">
            <v>0</v>
          </cell>
        </row>
        <row r="791">
          <cell r="A791" t="str">
            <v>02223total</v>
          </cell>
          <cell r="B791" t="str">
            <v>Mass Ave</v>
          </cell>
          <cell r="C791" t="str">
            <v>Mass Ave</v>
          </cell>
          <cell r="D791" t="str">
            <v>16710</v>
          </cell>
          <cell r="E791" t="str">
            <v>System Improvements</v>
          </cell>
          <cell r="F791" t="str">
            <v>02223</v>
          </cell>
          <cell r="G791" t="str">
            <v>Convert Center Street Area</v>
          </cell>
          <cell r="H791" t="str">
            <v>total</v>
          </cell>
          <cell r="I791">
            <v>0.08</v>
          </cell>
          <cell r="J791">
            <v>14101.31</v>
          </cell>
          <cell r="K791">
            <v>35027.86</v>
          </cell>
          <cell r="L791">
            <v>24662.799999999999</v>
          </cell>
          <cell r="M791">
            <v>1451.3199999999924</v>
          </cell>
          <cell r="N791">
            <v>4004.25</v>
          </cell>
          <cell r="O791">
            <v>21195.58</v>
          </cell>
          <cell r="P791">
            <v>4097.25</v>
          </cell>
          <cell r="Q791">
            <v>57829.63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162370.07999999999</v>
          </cell>
          <cell r="AH791">
            <v>0</v>
          </cell>
          <cell r="AI791">
            <v>0</v>
          </cell>
        </row>
        <row r="792">
          <cell r="A792" t="str">
            <v>02224benefits</v>
          </cell>
          <cell r="B792" t="str">
            <v>Mass Ave</v>
          </cell>
          <cell r="C792" t="str">
            <v>Mass Ave</v>
          </cell>
          <cell r="D792" t="str">
            <v>16710</v>
          </cell>
          <cell r="E792" t="str">
            <v>System Improvements</v>
          </cell>
          <cell r="F792" t="str">
            <v>02224</v>
          </cell>
          <cell r="G792" t="str">
            <v>Convert Wash SQ, Bkl</v>
          </cell>
          <cell r="H792" t="str">
            <v>benefits</v>
          </cell>
          <cell r="I792">
            <v>556.79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556.79</v>
          </cell>
          <cell r="AH792">
            <v>0</v>
          </cell>
          <cell r="AI792">
            <v>0</v>
          </cell>
        </row>
        <row r="793">
          <cell r="A793" t="str">
            <v>02224labor</v>
          </cell>
          <cell r="B793" t="str">
            <v>Mass Ave</v>
          </cell>
          <cell r="C793" t="str">
            <v>Mass Ave</v>
          </cell>
          <cell r="D793" t="str">
            <v>16710</v>
          </cell>
          <cell r="E793" t="str">
            <v>System Improvements</v>
          </cell>
          <cell r="F793" t="str">
            <v>02224</v>
          </cell>
          <cell r="G793" t="str">
            <v>Convert Wash SQ, Bkl</v>
          </cell>
          <cell r="H793" t="str">
            <v>labor</v>
          </cell>
          <cell r="I793">
            <v>752.4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752.4</v>
          </cell>
          <cell r="AH793">
            <v>0</v>
          </cell>
          <cell r="AI793">
            <v>0</v>
          </cell>
        </row>
        <row r="794">
          <cell r="A794" t="str">
            <v>02224overtime</v>
          </cell>
          <cell r="B794" t="str">
            <v>Mass Ave</v>
          </cell>
          <cell r="C794" t="str">
            <v>Mass Ave</v>
          </cell>
          <cell r="D794" t="str">
            <v>16710</v>
          </cell>
          <cell r="E794" t="str">
            <v>System Improvements</v>
          </cell>
          <cell r="F794" t="str">
            <v>02224</v>
          </cell>
          <cell r="G794" t="str">
            <v>Convert Wash SQ, Bkl</v>
          </cell>
          <cell r="H794" t="str">
            <v>overtime</v>
          </cell>
          <cell r="I794">
            <v>268.82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268.82</v>
          </cell>
          <cell r="AH794">
            <v>0</v>
          </cell>
          <cell r="AI794">
            <v>0</v>
          </cell>
        </row>
        <row r="795">
          <cell r="A795" t="str">
            <v>02224total</v>
          </cell>
          <cell r="B795" t="str">
            <v>Mass Ave</v>
          </cell>
          <cell r="C795" t="str">
            <v>Mass Ave</v>
          </cell>
          <cell r="D795" t="str">
            <v>16710</v>
          </cell>
          <cell r="E795" t="str">
            <v>System Improvements</v>
          </cell>
          <cell r="F795" t="str">
            <v>02224</v>
          </cell>
          <cell r="G795" t="str">
            <v>Convert Wash SQ, Bkl</v>
          </cell>
          <cell r="H795" t="str">
            <v>total</v>
          </cell>
          <cell r="I795">
            <v>1578.01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1578.01</v>
          </cell>
          <cell r="AH795">
            <v>0</v>
          </cell>
          <cell r="AI795">
            <v>0</v>
          </cell>
        </row>
        <row r="796">
          <cell r="A796" t="str">
            <v>02226benefits</v>
          </cell>
          <cell r="B796" t="str">
            <v>Mass Ave</v>
          </cell>
          <cell r="C796" t="str">
            <v>Mass Ave</v>
          </cell>
          <cell r="D796" t="str">
            <v>16710</v>
          </cell>
          <cell r="E796" t="str">
            <v>System Improvements</v>
          </cell>
          <cell r="F796" t="str">
            <v>02226</v>
          </cell>
          <cell r="G796" t="str">
            <v>Establish Ckt 496-H6</v>
          </cell>
          <cell r="H796" t="str">
            <v>benefits</v>
          </cell>
          <cell r="I796">
            <v>0</v>
          </cell>
          <cell r="J796">
            <v>0</v>
          </cell>
          <cell r="K796">
            <v>186.45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186.45</v>
          </cell>
          <cell r="AH796">
            <v>0</v>
          </cell>
          <cell r="AI796">
            <v>0</v>
          </cell>
        </row>
        <row r="797">
          <cell r="A797" t="str">
            <v>02226labor</v>
          </cell>
          <cell r="B797" t="str">
            <v>Mass Ave</v>
          </cell>
          <cell r="C797" t="str">
            <v>Mass Ave</v>
          </cell>
          <cell r="D797" t="str">
            <v>16710</v>
          </cell>
          <cell r="E797" t="str">
            <v>System Improvements</v>
          </cell>
          <cell r="F797" t="str">
            <v>02226</v>
          </cell>
          <cell r="G797" t="str">
            <v>Establish Ckt 496-H6</v>
          </cell>
          <cell r="H797" t="str">
            <v>labor</v>
          </cell>
          <cell r="I797">
            <v>0</v>
          </cell>
          <cell r="J797">
            <v>0</v>
          </cell>
          <cell r="K797">
            <v>291.83999999999997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291.83999999999997</v>
          </cell>
          <cell r="AH797">
            <v>0</v>
          </cell>
          <cell r="AI797">
            <v>0</v>
          </cell>
        </row>
        <row r="798">
          <cell r="A798" t="str">
            <v>02226overtime</v>
          </cell>
          <cell r="B798" t="str">
            <v>Mass Ave</v>
          </cell>
          <cell r="C798" t="str">
            <v>Mass Ave</v>
          </cell>
          <cell r="D798" t="str">
            <v>16710</v>
          </cell>
          <cell r="E798" t="str">
            <v>System Improvements</v>
          </cell>
          <cell r="F798" t="str">
            <v>02226</v>
          </cell>
          <cell r="G798" t="str">
            <v>Establish Ckt 496-H6</v>
          </cell>
          <cell r="H798" t="str">
            <v>overtime</v>
          </cell>
          <cell r="I798">
            <v>0</v>
          </cell>
          <cell r="J798">
            <v>0</v>
          </cell>
          <cell r="K798">
            <v>239.12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239.12</v>
          </cell>
          <cell r="AH798">
            <v>0</v>
          </cell>
          <cell r="AI798">
            <v>0</v>
          </cell>
        </row>
        <row r="799">
          <cell r="A799" t="str">
            <v>02226total</v>
          </cell>
          <cell r="B799" t="str">
            <v>Mass Ave</v>
          </cell>
          <cell r="C799" t="str">
            <v>Mass Ave</v>
          </cell>
          <cell r="D799" t="str">
            <v>16710</v>
          </cell>
          <cell r="E799" t="str">
            <v>System Improvements</v>
          </cell>
          <cell r="F799" t="str">
            <v>02226</v>
          </cell>
          <cell r="G799" t="str">
            <v>Establish Ckt 496-H6</v>
          </cell>
          <cell r="H799" t="str">
            <v>total</v>
          </cell>
          <cell r="I799">
            <v>0</v>
          </cell>
          <cell r="J799">
            <v>0</v>
          </cell>
          <cell r="K799">
            <v>717.41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717.41</v>
          </cell>
          <cell r="AH799">
            <v>0</v>
          </cell>
          <cell r="AI799">
            <v>0</v>
          </cell>
        </row>
        <row r="800">
          <cell r="A800" t="str">
            <v>02303benefits</v>
          </cell>
          <cell r="B800" t="str">
            <v>Mass Ave</v>
          </cell>
          <cell r="C800" t="str">
            <v>Mass Ave</v>
          </cell>
          <cell r="D800" t="str">
            <v>16710</v>
          </cell>
          <cell r="E800" t="str">
            <v>System Improvements</v>
          </cell>
          <cell r="F800" t="str">
            <v>02303</v>
          </cell>
          <cell r="G800" t="str">
            <v>Convert Coolidge Corner 10 Circuits</v>
          </cell>
          <cell r="H800" t="str">
            <v>benefits</v>
          </cell>
          <cell r="I800">
            <v>1207.6099999999999</v>
          </cell>
          <cell r="J800">
            <v>5414.06</v>
          </cell>
          <cell r="K800">
            <v>4787.87</v>
          </cell>
          <cell r="L800">
            <v>7769.05</v>
          </cell>
          <cell r="M800">
            <v>5463.71</v>
          </cell>
          <cell r="N800">
            <v>8481.86</v>
          </cell>
          <cell r="O800">
            <v>142.72999999999593</v>
          </cell>
          <cell r="P800">
            <v>3289.67</v>
          </cell>
          <cell r="Q800">
            <v>3856.16</v>
          </cell>
          <cell r="R800">
            <v>2337.75</v>
          </cell>
          <cell r="S800">
            <v>7554.6</v>
          </cell>
          <cell r="T800">
            <v>2125.7600000000002</v>
          </cell>
          <cell r="U800">
            <v>1233</v>
          </cell>
          <cell r="V800">
            <v>1203</v>
          </cell>
          <cell r="W800">
            <v>1926</v>
          </cell>
          <cell r="X800">
            <v>1474</v>
          </cell>
          <cell r="Y800">
            <v>2117</v>
          </cell>
          <cell r="Z800">
            <v>1568</v>
          </cell>
          <cell r="AA800">
            <v>1974</v>
          </cell>
          <cell r="AB800">
            <v>1938</v>
          </cell>
          <cell r="AC800">
            <v>2589</v>
          </cell>
          <cell r="AD800">
            <v>2334</v>
          </cell>
          <cell r="AE800">
            <v>1980</v>
          </cell>
          <cell r="AF800">
            <v>2063</v>
          </cell>
          <cell r="AG800">
            <v>52430.83</v>
          </cell>
          <cell r="AH800">
            <v>22399</v>
          </cell>
          <cell r="AI800">
            <v>22399</v>
          </cell>
        </row>
        <row r="801">
          <cell r="A801" t="str">
            <v>02303imo</v>
          </cell>
          <cell r="B801" t="str">
            <v>Mass Ave</v>
          </cell>
          <cell r="C801" t="str">
            <v>Mass Ave</v>
          </cell>
          <cell r="D801" t="str">
            <v>16710</v>
          </cell>
          <cell r="E801" t="str">
            <v>System Improvements</v>
          </cell>
          <cell r="F801" t="str">
            <v>02303</v>
          </cell>
          <cell r="G801" t="str">
            <v>Convert Coolidge Corner 10 Circuits</v>
          </cell>
          <cell r="H801" t="str">
            <v>imo</v>
          </cell>
          <cell r="I801">
            <v>10080.450000000001</v>
          </cell>
          <cell r="J801">
            <v>1171.45</v>
          </cell>
          <cell r="K801">
            <v>21631.11</v>
          </cell>
          <cell r="L801">
            <v>1409.53</v>
          </cell>
          <cell r="M801">
            <v>2200.36</v>
          </cell>
          <cell r="N801">
            <v>7251.36</v>
          </cell>
          <cell r="O801">
            <v>59146.6</v>
          </cell>
          <cell r="P801">
            <v>2636.45</v>
          </cell>
          <cell r="Q801">
            <v>82062.679999999993</v>
          </cell>
          <cell r="R801">
            <v>15159.65</v>
          </cell>
          <cell r="S801">
            <v>33647.379999999997</v>
          </cell>
          <cell r="T801">
            <v>23114.84</v>
          </cell>
          <cell r="U801">
            <v>4810</v>
          </cell>
          <cell r="V801">
            <v>4691</v>
          </cell>
          <cell r="W801">
            <v>7512</v>
          </cell>
          <cell r="X801">
            <v>5748</v>
          </cell>
          <cell r="Y801">
            <v>8255</v>
          </cell>
          <cell r="Z801">
            <v>6115</v>
          </cell>
          <cell r="AA801">
            <v>7696</v>
          </cell>
          <cell r="AB801">
            <v>7556</v>
          </cell>
          <cell r="AC801">
            <v>10098</v>
          </cell>
          <cell r="AD801">
            <v>9102</v>
          </cell>
          <cell r="AE801">
            <v>7722</v>
          </cell>
          <cell r="AF801">
            <v>8045</v>
          </cell>
          <cell r="AG801">
            <v>259511.86</v>
          </cell>
          <cell r="AH801">
            <v>87350</v>
          </cell>
          <cell r="AI801">
            <v>87350</v>
          </cell>
        </row>
        <row r="802">
          <cell r="A802" t="str">
            <v>02303invoice</v>
          </cell>
          <cell r="B802" t="str">
            <v>Mass Ave</v>
          </cell>
          <cell r="C802" t="str">
            <v>Mass Ave</v>
          </cell>
          <cell r="D802" t="str">
            <v>16710</v>
          </cell>
          <cell r="E802" t="str">
            <v>System Improvements</v>
          </cell>
          <cell r="F802" t="str">
            <v>02303</v>
          </cell>
          <cell r="G802" t="str">
            <v>Convert Coolidge Corner 10 Circuits</v>
          </cell>
          <cell r="H802" t="str">
            <v>invoice</v>
          </cell>
          <cell r="I802">
            <v>-299.01</v>
          </cell>
          <cell r="J802">
            <v>0</v>
          </cell>
          <cell r="K802">
            <v>2939.13</v>
          </cell>
          <cell r="L802">
            <v>112.16</v>
          </cell>
          <cell r="M802">
            <v>2058</v>
          </cell>
          <cell r="N802">
            <v>7251.36</v>
          </cell>
          <cell r="O802">
            <v>1427.4</v>
          </cell>
          <cell r="P802">
            <v>529.24</v>
          </cell>
          <cell r="Q802">
            <v>30801.68</v>
          </cell>
          <cell r="R802">
            <v>6950</v>
          </cell>
          <cell r="S802">
            <v>10824.95</v>
          </cell>
          <cell r="T802">
            <v>17237.46</v>
          </cell>
          <cell r="U802">
            <v>1375</v>
          </cell>
          <cell r="V802">
            <v>1343</v>
          </cell>
          <cell r="W802">
            <v>2150</v>
          </cell>
          <cell r="X802">
            <v>1645</v>
          </cell>
          <cell r="Y802">
            <v>2363</v>
          </cell>
          <cell r="Z802">
            <v>1750</v>
          </cell>
          <cell r="AA802">
            <v>2203</v>
          </cell>
          <cell r="AB802">
            <v>2163</v>
          </cell>
          <cell r="AC802">
            <v>2890</v>
          </cell>
          <cell r="AD802">
            <v>2605</v>
          </cell>
          <cell r="AE802">
            <v>2210</v>
          </cell>
          <cell r="AF802">
            <v>2303</v>
          </cell>
          <cell r="AG802">
            <v>79832.37</v>
          </cell>
          <cell r="AH802">
            <v>25000</v>
          </cell>
          <cell r="AI802">
            <v>25000</v>
          </cell>
        </row>
        <row r="803">
          <cell r="A803" t="str">
            <v>02303labor</v>
          </cell>
          <cell r="B803" t="str">
            <v>Mass Ave</v>
          </cell>
          <cell r="C803" t="str">
            <v>Mass Ave</v>
          </cell>
          <cell r="D803" t="str">
            <v>16710</v>
          </cell>
          <cell r="E803" t="str">
            <v>System Improvements</v>
          </cell>
          <cell r="F803" t="str">
            <v>02303</v>
          </cell>
          <cell r="G803" t="str">
            <v>Convert Coolidge Corner 10 Circuits</v>
          </cell>
          <cell r="H803" t="str">
            <v>labor</v>
          </cell>
          <cell r="I803">
            <v>1631.89</v>
          </cell>
          <cell r="J803">
            <v>8482.51</v>
          </cell>
          <cell r="K803">
            <v>7528.65</v>
          </cell>
          <cell r="L803">
            <v>12383.34</v>
          </cell>
          <cell r="M803">
            <v>8334.36</v>
          </cell>
          <cell r="N803">
            <v>13538.67</v>
          </cell>
          <cell r="O803">
            <v>222.99000000000524</v>
          </cell>
          <cell r="P803">
            <v>5085.84</v>
          </cell>
          <cell r="Q803">
            <v>6178.76</v>
          </cell>
          <cell r="R803">
            <v>3970.16</v>
          </cell>
          <cell r="S803">
            <v>12534.4</v>
          </cell>
          <cell r="T803">
            <v>3541.17</v>
          </cell>
          <cell r="U803">
            <v>1926</v>
          </cell>
          <cell r="V803">
            <v>1880</v>
          </cell>
          <cell r="W803">
            <v>3010</v>
          </cell>
          <cell r="X803">
            <v>2303</v>
          </cell>
          <cell r="Y803">
            <v>3308</v>
          </cell>
          <cell r="Z803">
            <v>2450</v>
          </cell>
          <cell r="AA803">
            <v>3084</v>
          </cell>
          <cell r="AB803">
            <v>3028</v>
          </cell>
          <cell r="AC803">
            <v>4046</v>
          </cell>
          <cell r="AD803">
            <v>3647</v>
          </cell>
          <cell r="AE803">
            <v>3094</v>
          </cell>
          <cell r="AF803">
            <v>3224</v>
          </cell>
          <cell r="AG803">
            <v>83432.739999999991</v>
          </cell>
          <cell r="AH803">
            <v>35000</v>
          </cell>
          <cell r="AI803">
            <v>35000</v>
          </cell>
        </row>
        <row r="804">
          <cell r="A804" t="str">
            <v>02303material</v>
          </cell>
          <cell r="B804" t="str">
            <v>Mass Ave</v>
          </cell>
          <cell r="C804" t="str">
            <v>Mass Ave</v>
          </cell>
          <cell r="D804" t="str">
            <v>16710</v>
          </cell>
          <cell r="E804" t="str">
            <v>System Improvements</v>
          </cell>
          <cell r="F804" t="str">
            <v>02303</v>
          </cell>
          <cell r="G804" t="str">
            <v>Convert Coolidge Corner 10 Circuits</v>
          </cell>
          <cell r="H804" t="str">
            <v>material</v>
          </cell>
          <cell r="I804">
            <v>10379.459999999999</v>
          </cell>
          <cell r="J804">
            <v>1171.45</v>
          </cell>
          <cell r="K804">
            <v>18691.98</v>
          </cell>
          <cell r="L804">
            <v>1297.3699999999999</v>
          </cell>
          <cell r="M804">
            <v>142.36000000000058</v>
          </cell>
          <cell r="N804">
            <v>0</v>
          </cell>
          <cell r="O804">
            <v>57719.199999999997</v>
          </cell>
          <cell r="P804">
            <v>2107.2099999999919</v>
          </cell>
          <cell r="Q804">
            <v>51261</v>
          </cell>
          <cell r="R804">
            <v>8209.6499999999942</v>
          </cell>
          <cell r="S804">
            <v>22822.43</v>
          </cell>
          <cell r="T804">
            <v>5877.38</v>
          </cell>
          <cell r="U804">
            <v>3435</v>
          </cell>
          <cell r="V804">
            <v>3348</v>
          </cell>
          <cell r="W804">
            <v>5362</v>
          </cell>
          <cell r="X804">
            <v>4103</v>
          </cell>
          <cell r="Y804">
            <v>5892</v>
          </cell>
          <cell r="Z804">
            <v>4365</v>
          </cell>
          <cell r="AA804">
            <v>5493</v>
          </cell>
          <cell r="AB804">
            <v>5393</v>
          </cell>
          <cell r="AC804">
            <v>7208</v>
          </cell>
          <cell r="AD804">
            <v>6497</v>
          </cell>
          <cell r="AE804">
            <v>5512</v>
          </cell>
          <cell r="AF804">
            <v>5742</v>
          </cell>
          <cell r="AG804">
            <v>179679.48999999996</v>
          </cell>
          <cell r="AH804">
            <v>62350</v>
          </cell>
          <cell r="AI804">
            <v>62350</v>
          </cell>
        </row>
        <row r="805">
          <cell r="A805" t="str">
            <v>02303other</v>
          </cell>
          <cell r="B805" t="str">
            <v>Mass Ave</v>
          </cell>
          <cell r="C805" t="str">
            <v>Mass Ave</v>
          </cell>
          <cell r="D805" t="str">
            <v>16710</v>
          </cell>
          <cell r="E805" t="str">
            <v>System Improvements</v>
          </cell>
          <cell r="F805" t="str">
            <v>02303</v>
          </cell>
          <cell r="G805" t="str">
            <v>Convert Coolidge Corner 10 Circuits</v>
          </cell>
          <cell r="H805" t="str">
            <v>other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</row>
        <row r="806">
          <cell r="A806" t="str">
            <v>02303overtime</v>
          </cell>
          <cell r="B806" t="str">
            <v>Mass Ave</v>
          </cell>
          <cell r="C806" t="str">
            <v>Mass Ave</v>
          </cell>
          <cell r="D806" t="str">
            <v>16710</v>
          </cell>
          <cell r="E806" t="str">
            <v>System Improvements</v>
          </cell>
          <cell r="F806" t="str">
            <v>02303</v>
          </cell>
          <cell r="G806" t="str">
            <v>Convert Coolidge Corner 10 Circuits</v>
          </cell>
          <cell r="H806" t="str">
            <v>overtime</v>
          </cell>
          <cell r="I806">
            <v>515.09</v>
          </cell>
          <cell r="J806">
            <v>2925.21</v>
          </cell>
          <cell r="K806">
            <v>6307.1</v>
          </cell>
          <cell r="L806">
            <v>34716.15</v>
          </cell>
          <cell r="M806">
            <v>5964.93</v>
          </cell>
          <cell r="N806">
            <v>6740.16</v>
          </cell>
          <cell r="O806">
            <v>0</v>
          </cell>
          <cell r="P806">
            <v>2713.46</v>
          </cell>
          <cell r="Q806">
            <v>4818.6400000000003</v>
          </cell>
          <cell r="R806">
            <v>1309.54</v>
          </cell>
          <cell r="S806">
            <v>23729.31</v>
          </cell>
          <cell r="T806">
            <v>4307.17</v>
          </cell>
          <cell r="U806">
            <v>288</v>
          </cell>
          <cell r="V806">
            <v>283</v>
          </cell>
          <cell r="W806">
            <v>452</v>
          </cell>
          <cell r="X806">
            <v>345</v>
          </cell>
          <cell r="Y806">
            <v>496</v>
          </cell>
          <cell r="Z806">
            <v>368</v>
          </cell>
          <cell r="AA806">
            <v>463</v>
          </cell>
          <cell r="AB806">
            <v>454</v>
          </cell>
          <cell r="AC806">
            <v>607</v>
          </cell>
          <cell r="AD806">
            <v>547</v>
          </cell>
          <cell r="AE806">
            <v>464</v>
          </cell>
          <cell r="AF806">
            <v>484</v>
          </cell>
          <cell r="AG806">
            <v>94046.76</v>
          </cell>
          <cell r="AH806">
            <v>5251</v>
          </cell>
          <cell r="AI806">
            <v>5251</v>
          </cell>
        </row>
        <row r="807">
          <cell r="A807" t="str">
            <v>02303total</v>
          </cell>
          <cell r="B807" t="str">
            <v>Mass Ave</v>
          </cell>
          <cell r="C807" t="str">
            <v>Mass Ave</v>
          </cell>
          <cell r="D807" t="str">
            <v>16710</v>
          </cell>
          <cell r="E807" t="str">
            <v>System Improvements</v>
          </cell>
          <cell r="F807" t="str">
            <v>02303</v>
          </cell>
          <cell r="G807" t="str">
            <v>Convert Coolidge Corner 10 Circuits</v>
          </cell>
          <cell r="H807" t="str">
            <v>total</v>
          </cell>
          <cell r="I807">
            <v>13435.04</v>
          </cell>
          <cell r="J807">
            <v>17993.23</v>
          </cell>
          <cell r="K807">
            <v>40254.730000000003</v>
          </cell>
          <cell r="L807">
            <v>56278.07</v>
          </cell>
          <cell r="M807">
            <v>21963.360000000001</v>
          </cell>
          <cell r="N807">
            <v>36012.050000000003</v>
          </cell>
          <cell r="O807">
            <v>59512.32</v>
          </cell>
          <cell r="P807">
            <v>13725.42</v>
          </cell>
          <cell r="Q807">
            <v>96916.24</v>
          </cell>
          <cell r="R807">
            <v>22777.1</v>
          </cell>
          <cell r="S807">
            <v>77465.69</v>
          </cell>
          <cell r="T807">
            <v>33088.94</v>
          </cell>
          <cell r="U807">
            <v>8257</v>
          </cell>
          <cell r="V807">
            <v>8057</v>
          </cell>
          <cell r="W807">
            <v>12900</v>
          </cell>
          <cell r="X807">
            <v>9870</v>
          </cell>
          <cell r="Y807">
            <v>14176</v>
          </cell>
          <cell r="Z807">
            <v>10501</v>
          </cell>
          <cell r="AA807">
            <v>13217</v>
          </cell>
          <cell r="AB807">
            <v>12976</v>
          </cell>
          <cell r="AC807">
            <v>17340</v>
          </cell>
          <cell r="AD807">
            <v>15630</v>
          </cell>
          <cell r="AE807">
            <v>13260</v>
          </cell>
          <cell r="AF807">
            <v>13816</v>
          </cell>
          <cell r="AG807">
            <v>489422.19</v>
          </cell>
          <cell r="AH807">
            <v>150000</v>
          </cell>
          <cell r="AI807">
            <v>150000</v>
          </cell>
        </row>
        <row r="808">
          <cell r="A808" t="str">
            <v>02317benefits</v>
          </cell>
          <cell r="B808" t="str">
            <v>Mass Ave</v>
          </cell>
          <cell r="C808" t="str">
            <v>Mass Ave</v>
          </cell>
          <cell r="D808" t="str">
            <v>16710</v>
          </cell>
          <cell r="E808" t="str">
            <v>System Improvements</v>
          </cell>
          <cell r="F808" t="str">
            <v>02317</v>
          </cell>
          <cell r="G808" t="str">
            <v>Tunnel Lighting/Vent S</v>
          </cell>
          <cell r="H808" t="str">
            <v>benefits</v>
          </cell>
          <cell r="I808">
            <v>0</v>
          </cell>
          <cell r="J808">
            <v>0</v>
          </cell>
          <cell r="K808">
            <v>1751.04</v>
          </cell>
          <cell r="L808">
            <v>1194.4000000000001</v>
          </cell>
          <cell r="M808">
            <v>0</v>
          </cell>
          <cell r="N808">
            <v>0</v>
          </cell>
          <cell r="O808">
            <v>3907.8</v>
          </cell>
          <cell r="P808">
            <v>901.8</v>
          </cell>
          <cell r="Q808">
            <v>300.60000000000002</v>
          </cell>
          <cell r="R808">
            <v>1724.9</v>
          </cell>
          <cell r="S808">
            <v>2288.52</v>
          </cell>
          <cell r="T808">
            <v>1803.6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13872.660000000002</v>
          </cell>
          <cell r="AH808">
            <v>0</v>
          </cell>
          <cell r="AI808">
            <v>0</v>
          </cell>
        </row>
        <row r="809">
          <cell r="A809" t="str">
            <v>02317imo</v>
          </cell>
          <cell r="B809" t="str">
            <v>Mass Ave</v>
          </cell>
          <cell r="C809" t="str">
            <v>Mass Ave</v>
          </cell>
          <cell r="D809" t="str">
            <v>16710</v>
          </cell>
          <cell r="E809" t="str">
            <v>System Improvements</v>
          </cell>
          <cell r="F809" t="str">
            <v>02317</v>
          </cell>
          <cell r="G809" t="str">
            <v>Tunnel Lighting/Vent S</v>
          </cell>
          <cell r="H809" t="str">
            <v>imo</v>
          </cell>
          <cell r="I809">
            <v>0.01</v>
          </cell>
          <cell r="J809">
            <v>1051.5899999999999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1051.5999999999999</v>
          </cell>
          <cell r="AH809">
            <v>0</v>
          </cell>
          <cell r="AI809">
            <v>0</v>
          </cell>
        </row>
        <row r="810">
          <cell r="A810" t="str">
            <v>02317invoice</v>
          </cell>
          <cell r="B810" t="str">
            <v>Mass Ave</v>
          </cell>
          <cell r="C810" t="str">
            <v>Mass Ave</v>
          </cell>
          <cell r="D810" t="str">
            <v>16710</v>
          </cell>
          <cell r="E810" t="str">
            <v>System Improvements</v>
          </cell>
          <cell r="F810" t="str">
            <v>02317</v>
          </cell>
          <cell r="G810" t="str">
            <v>Tunnel Lighting/Vent S</v>
          </cell>
          <cell r="H810" t="str">
            <v>invoice</v>
          </cell>
          <cell r="I810">
            <v>0.01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0.01</v>
          </cell>
          <cell r="AH810">
            <v>0</v>
          </cell>
          <cell r="AI810">
            <v>0</v>
          </cell>
        </row>
        <row r="811">
          <cell r="A811" t="str">
            <v>02317labor</v>
          </cell>
          <cell r="B811" t="str">
            <v>Mass Ave</v>
          </cell>
          <cell r="C811" t="str">
            <v>Mass Ave</v>
          </cell>
          <cell r="D811" t="str">
            <v>16710</v>
          </cell>
          <cell r="E811" t="str">
            <v>System Improvements</v>
          </cell>
          <cell r="F811" t="str">
            <v>02317</v>
          </cell>
          <cell r="G811" t="str">
            <v>Tunnel Lighting/Vent S</v>
          </cell>
          <cell r="H811" t="str">
            <v>labor</v>
          </cell>
          <cell r="I811">
            <v>0</v>
          </cell>
          <cell r="J811">
            <v>0</v>
          </cell>
          <cell r="K811">
            <v>2764.8</v>
          </cell>
          <cell r="L811">
            <v>1887.84</v>
          </cell>
          <cell r="M811">
            <v>0</v>
          </cell>
          <cell r="N811">
            <v>0</v>
          </cell>
          <cell r="O811">
            <v>6279.6</v>
          </cell>
          <cell r="P811">
            <v>1409.04</v>
          </cell>
          <cell r="Q811">
            <v>476.8799999999992</v>
          </cell>
          <cell r="R811">
            <v>2725.7</v>
          </cell>
          <cell r="S811">
            <v>3622.73</v>
          </cell>
          <cell r="T811">
            <v>2846.88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22013.47</v>
          </cell>
          <cell r="AH811">
            <v>0</v>
          </cell>
          <cell r="AI811">
            <v>0</v>
          </cell>
        </row>
        <row r="812">
          <cell r="A812" t="str">
            <v>02317material</v>
          </cell>
          <cell r="B812" t="str">
            <v>Mass Ave</v>
          </cell>
          <cell r="C812" t="str">
            <v>Mass Ave</v>
          </cell>
          <cell r="D812" t="str">
            <v>16710</v>
          </cell>
          <cell r="E812" t="str">
            <v>System Improvements</v>
          </cell>
          <cell r="F812" t="str">
            <v>02317</v>
          </cell>
          <cell r="G812" t="str">
            <v>Tunnel Lighting/Vent S</v>
          </cell>
          <cell r="H812" t="str">
            <v>material</v>
          </cell>
          <cell r="I812">
            <v>0</v>
          </cell>
          <cell r="J812">
            <v>1051.5899999999999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1051.5899999999999</v>
          </cell>
          <cell r="AH812">
            <v>0</v>
          </cell>
          <cell r="AI812">
            <v>0</v>
          </cell>
        </row>
        <row r="813">
          <cell r="A813" t="str">
            <v>02317overtime</v>
          </cell>
          <cell r="B813" t="str">
            <v>Mass Ave</v>
          </cell>
          <cell r="C813" t="str">
            <v>Mass Ave</v>
          </cell>
          <cell r="D813" t="str">
            <v>16710</v>
          </cell>
          <cell r="E813" t="str">
            <v>System Improvements</v>
          </cell>
          <cell r="F813" t="str">
            <v>02317</v>
          </cell>
          <cell r="G813" t="str">
            <v>Tunnel Lighting/Vent S</v>
          </cell>
          <cell r="H813" t="str">
            <v>overtime</v>
          </cell>
          <cell r="I813">
            <v>0</v>
          </cell>
          <cell r="J813">
            <v>0</v>
          </cell>
          <cell r="K813">
            <v>1758.46</v>
          </cell>
          <cell r="L813">
            <v>1155.56</v>
          </cell>
          <cell r="M813">
            <v>0</v>
          </cell>
          <cell r="N813">
            <v>0</v>
          </cell>
          <cell r="O813">
            <v>3680.93</v>
          </cell>
          <cell r="P813">
            <v>968.72</v>
          </cell>
          <cell r="Q813">
            <v>322.91000000000003</v>
          </cell>
          <cell r="R813">
            <v>1746.07</v>
          </cell>
          <cell r="S813">
            <v>2484.19</v>
          </cell>
          <cell r="T813">
            <v>1986.9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14103.74</v>
          </cell>
          <cell r="AH813">
            <v>0</v>
          </cell>
          <cell r="AI813">
            <v>0</v>
          </cell>
        </row>
        <row r="814">
          <cell r="A814" t="str">
            <v>02317total</v>
          </cell>
          <cell r="B814" t="str">
            <v>Mass Ave</v>
          </cell>
          <cell r="C814" t="str">
            <v>Mass Ave</v>
          </cell>
          <cell r="D814" t="str">
            <v>16710</v>
          </cell>
          <cell r="E814" t="str">
            <v>System Improvements</v>
          </cell>
          <cell r="F814" t="str">
            <v>02317</v>
          </cell>
          <cell r="G814" t="str">
            <v>Tunnel Lighting/Vent S</v>
          </cell>
          <cell r="H814" t="str">
            <v>total</v>
          </cell>
          <cell r="I814">
            <v>0.01</v>
          </cell>
          <cell r="J814">
            <v>1051.5899999999999</v>
          </cell>
          <cell r="K814">
            <v>6274.3</v>
          </cell>
          <cell r="L814">
            <v>4237.8</v>
          </cell>
          <cell r="M814">
            <v>0</v>
          </cell>
          <cell r="N814">
            <v>0</v>
          </cell>
          <cell r="O814">
            <v>13868.33</v>
          </cell>
          <cell r="P814">
            <v>3279.56</v>
          </cell>
          <cell r="Q814">
            <v>1100.3900000000001</v>
          </cell>
          <cell r="R814">
            <v>6196.67</v>
          </cell>
          <cell r="S814">
            <v>8395.44</v>
          </cell>
          <cell r="T814">
            <v>6637.38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51041.47</v>
          </cell>
          <cell r="AH814">
            <v>0</v>
          </cell>
          <cell r="AI814">
            <v>0</v>
          </cell>
        </row>
        <row r="815">
          <cell r="A815" t="str">
            <v>02354benefits</v>
          </cell>
          <cell r="B815" t="str">
            <v>Mass Ave</v>
          </cell>
          <cell r="C815" t="str">
            <v>Mass Ave</v>
          </cell>
          <cell r="D815" t="str">
            <v>16710</v>
          </cell>
          <cell r="E815" t="str">
            <v>System Improvements</v>
          </cell>
          <cell r="F815" t="str">
            <v>02354</v>
          </cell>
          <cell r="G815" t="str">
            <v>Convert Circuit 23N28X</v>
          </cell>
          <cell r="H815" t="str">
            <v>benefits</v>
          </cell>
          <cell r="I815">
            <v>2575.7399999999998</v>
          </cell>
          <cell r="J815">
            <v>2579.19</v>
          </cell>
          <cell r="K815">
            <v>4478.57</v>
          </cell>
          <cell r="L815">
            <v>3871.3</v>
          </cell>
          <cell r="M815">
            <v>5055.43</v>
          </cell>
          <cell r="N815">
            <v>6248.48</v>
          </cell>
          <cell r="O815">
            <v>343.13000000000102</v>
          </cell>
          <cell r="P815">
            <v>1477.67</v>
          </cell>
          <cell r="Q815">
            <v>759.5</v>
          </cell>
          <cell r="R815">
            <v>3523.86</v>
          </cell>
          <cell r="S815">
            <v>298.9900000000016</v>
          </cell>
          <cell r="T815">
            <v>0</v>
          </cell>
          <cell r="U815">
            <v>352</v>
          </cell>
          <cell r="V815">
            <v>344</v>
          </cell>
          <cell r="W815">
            <v>550</v>
          </cell>
          <cell r="X815">
            <v>421</v>
          </cell>
          <cell r="Y815">
            <v>605</v>
          </cell>
          <cell r="Z815">
            <v>448</v>
          </cell>
          <cell r="AA815">
            <v>564</v>
          </cell>
          <cell r="AB815">
            <v>554</v>
          </cell>
          <cell r="AC815">
            <v>740</v>
          </cell>
          <cell r="AD815">
            <v>667</v>
          </cell>
          <cell r="AE815">
            <v>566</v>
          </cell>
          <cell r="AF815">
            <v>589</v>
          </cell>
          <cell r="AG815">
            <v>31211.860000000004</v>
          </cell>
          <cell r="AH815">
            <v>6400</v>
          </cell>
          <cell r="AI815">
            <v>6400</v>
          </cell>
        </row>
        <row r="816">
          <cell r="A816" t="str">
            <v>02354imo</v>
          </cell>
          <cell r="B816" t="str">
            <v>Mass Ave</v>
          </cell>
          <cell r="C816" t="str">
            <v>Mass Ave</v>
          </cell>
          <cell r="D816" t="str">
            <v>16710</v>
          </cell>
          <cell r="E816" t="str">
            <v>System Improvements</v>
          </cell>
          <cell r="F816" t="str">
            <v>02354</v>
          </cell>
          <cell r="G816" t="str">
            <v>Convert Circuit 23N28X</v>
          </cell>
          <cell r="H816" t="str">
            <v>imo</v>
          </cell>
          <cell r="I816">
            <v>1688.13</v>
          </cell>
          <cell r="J816">
            <v>886.62</v>
          </cell>
          <cell r="K816">
            <v>-31982.94</v>
          </cell>
          <cell r="L816">
            <v>48781.8</v>
          </cell>
          <cell r="M816">
            <v>5962.13</v>
          </cell>
          <cell r="N816">
            <v>3058.4</v>
          </cell>
          <cell r="O816">
            <v>0</v>
          </cell>
          <cell r="P816">
            <v>0</v>
          </cell>
          <cell r="Q816">
            <v>242.98</v>
          </cell>
          <cell r="R816">
            <v>44.950000000000728</v>
          </cell>
          <cell r="S816">
            <v>1442.7</v>
          </cell>
          <cell r="T816">
            <v>0</v>
          </cell>
          <cell r="U816">
            <v>1843</v>
          </cell>
          <cell r="V816">
            <v>1796</v>
          </cell>
          <cell r="W816">
            <v>2877</v>
          </cell>
          <cell r="X816">
            <v>2201</v>
          </cell>
          <cell r="Y816">
            <v>3161</v>
          </cell>
          <cell r="Z816">
            <v>2342</v>
          </cell>
          <cell r="AA816">
            <v>2947</v>
          </cell>
          <cell r="AB816">
            <v>2893</v>
          </cell>
          <cell r="AC816">
            <v>3867</v>
          </cell>
          <cell r="AD816">
            <v>3485</v>
          </cell>
          <cell r="AE816">
            <v>2957</v>
          </cell>
          <cell r="AF816">
            <v>3081</v>
          </cell>
          <cell r="AG816">
            <v>30124.770000000008</v>
          </cell>
          <cell r="AH816">
            <v>33450</v>
          </cell>
          <cell r="AI816">
            <v>33450</v>
          </cell>
        </row>
        <row r="817">
          <cell r="A817" t="str">
            <v>02354invoice</v>
          </cell>
          <cell r="B817" t="str">
            <v>Mass Ave</v>
          </cell>
          <cell r="C817" t="str">
            <v>Mass Ave</v>
          </cell>
          <cell r="D817" t="str">
            <v>16710</v>
          </cell>
          <cell r="E817" t="str">
            <v>System Improvements</v>
          </cell>
          <cell r="F817" t="str">
            <v>02354</v>
          </cell>
          <cell r="G817" t="str">
            <v>Convert Circuit 23N28X</v>
          </cell>
          <cell r="H817" t="str">
            <v>invoice</v>
          </cell>
          <cell r="I817">
            <v>1656.65</v>
          </cell>
          <cell r="J817">
            <v>0</v>
          </cell>
          <cell r="K817">
            <v>-35293.449999999997</v>
          </cell>
          <cell r="L817">
            <v>35293.449999999997</v>
          </cell>
          <cell r="M817">
            <v>5340.5</v>
          </cell>
          <cell r="N817">
            <v>703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1200</v>
          </cell>
          <cell r="T817">
            <v>0</v>
          </cell>
          <cell r="U817">
            <v>551</v>
          </cell>
          <cell r="V817">
            <v>537</v>
          </cell>
          <cell r="W817">
            <v>860</v>
          </cell>
          <cell r="X817">
            <v>658</v>
          </cell>
          <cell r="Y817">
            <v>945</v>
          </cell>
          <cell r="Z817">
            <v>700</v>
          </cell>
          <cell r="AA817">
            <v>881</v>
          </cell>
          <cell r="AB817">
            <v>865</v>
          </cell>
          <cell r="AC817">
            <v>1156</v>
          </cell>
          <cell r="AD817">
            <v>1042</v>
          </cell>
          <cell r="AE817">
            <v>884</v>
          </cell>
          <cell r="AF817">
            <v>921</v>
          </cell>
          <cell r="AG817">
            <v>8900.1500000000015</v>
          </cell>
          <cell r="AH817">
            <v>10000</v>
          </cell>
          <cell r="AI817">
            <v>10000</v>
          </cell>
        </row>
        <row r="818">
          <cell r="A818" t="str">
            <v>02354labor</v>
          </cell>
          <cell r="B818" t="str">
            <v>Mass Ave</v>
          </cell>
          <cell r="C818" t="str">
            <v>Mass Ave</v>
          </cell>
          <cell r="D818" t="str">
            <v>16710</v>
          </cell>
          <cell r="E818" t="str">
            <v>System Improvements</v>
          </cell>
          <cell r="F818" t="str">
            <v>02354</v>
          </cell>
          <cell r="G818" t="str">
            <v>Convert Circuit 23N28X</v>
          </cell>
          <cell r="H818" t="str">
            <v>labor</v>
          </cell>
          <cell r="I818">
            <v>3540.79</v>
          </cell>
          <cell r="J818">
            <v>3971.69</v>
          </cell>
          <cell r="K818">
            <v>6325.1</v>
          </cell>
          <cell r="L818">
            <v>6103.84</v>
          </cell>
          <cell r="M818">
            <v>7923.91</v>
          </cell>
          <cell r="N818">
            <v>10076.89</v>
          </cell>
          <cell r="O818">
            <v>541.05999999999767</v>
          </cell>
          <cell r="P818">
            <v>2318.8000000000002</v>
          </cell>
          <cell r="Q818">
            <v>1207.94</v>
          </cell>
          <cell r="R818">
            <v>5524.99</v>
          </cell>
          <cell r="S818">
            <v>371.33999999999651</v>
          </cell>
          <cell r="T818">
            <v>0</v>
          </cell>
          <cell r="U818">
            <v>550</v>
          </cell>
          <cell r="V818">
            <v>537</v>
          </cell>
          <cell r="W818">
            <v>860</v>
          </cell>
          <cell r="X818">
            <v>658</v>
          </cell>
          <cell r="Y818">
            <v>945</v>
          </cell>
          <cell r="Z818">
            <v>700</v>
          </cell>
          <cell r="AA818">
            <v>881</v>
          </cell>
          <cell r="AB818">
            <v>865</v>
          </cell>
          <cell r="AC818">
            <v>1156</v>
          </cell>
          <cell r="AD818">
            <v>1042</v>
          </cell>
          <cell r="AE818">
            <v>884</v>
          </cell>
          <cell r="AF818">
            <v>921</v>
          </cell>
          <cell r="AG818">
            <v>47906.35</v>
          </cell>
          <cell r="AH818">
            <v>9999</v>
          </cell>
          <cell r="AI818">
            <v>9999</v>
          </cell>
        </row>
        <row r="819">
          <cell r="A819" t="str">
            <v>02354material</v>
          </cell>
          <cell r="B819" t="str">
            <v>Mass Ave</v>
          </cell>
          <cell r="C819" t="str">
            <v>Mass Ave</v>
          </cell>
          <cell r="D819" t="str">
            <v>16710</v>
          </cell>
          <cell r="E819" t="str">
            <v>System Improvements</v>
          </cell>
          <cell r="F819" t="str">
            <v>02354</v>
          </cell>
          <cell r="G819" t="str">
            <v>Convert Circuit 23N28X</v>
          </cell>
          <cell r="H819" t="str">
            <v>material</v>
          </cell>
          <cell r="I819">
            <v>31.48</v>
          </cell>
          <cell r="J819">
            <v>886.62</v>
          </cell>
          <cell r="K819">
            <v>3310.51</v>
          </cell>
          <cell r="L819">
            <v>13488.35</v>
          </cell>
          <cell r="M819">
            <v>621.63000000000102</v>
          </cell>
          <cell r="N819">
            <v>2355.4</v>
          </cell>
          <cell r="O819">
            <v>0</v>
          </cell>
          <cell r="P819">
            <v>0</v>
          </cell>
          <cell r="Q819">
            <v>242.98</v>
          </cell>
          <cell r="R819">
            <v>44.94999999999709</v>
          </cell>
          <cell r="S819">
            <v>242.70000000000073</v>
          </cell>
          <cell r="T819">
            <v>0</v>
          </cell>
          <cell r="U819">
            <v>1292</v>
          </cell>
          <cell r="V819">
            <v>1259</v>
          </cell>
          <cell r="W819">
            <v>2017</v>
          </cell>
          <cell r="X819">
            <v>1543</v>
          </cell>
          <cell r="Y819">
            <v>2216</v>
          </cell>
          <cell r="Z819">
            <v>1642</v>
          </cell>
          <cell r="AA819">
            <v>2066</v>
          </cell>
          <cell r="AB819">
            <v>2028</v>
          </cell>
          <cell r="AC819">
            <v>2711</v>
          </cell>
          <cell r="AD819">
            <v>2443</v>
          </cell>
          <cell r="AE819">
            <v>2073</v>
          </cell>
          <cell r="AF819">
            <v>2160</v>
          </cell>
          <cell r="AG819">
            <v>21224.62</v>
          </cell>
          <cell r="AH819">
            <v>23450</v>
          </cell>
          <cell r="AI819">
            <v>23450</v>
          </cell>
        </row>
        <row r="820">
          <cell r="A820" t="str">
            <v>02354other</v>
          </cell>
          <cell r="B820" t="str">
            <v>Mass Ave</v>
          </cell>
          <cell r="C820" t="str">
            <v>Mass Ave</v>
          </cell>
          <cell r="D820" t="str">
            <v>16710</v>
          </cell>
          <cell r="E820" t="str">
            <v>System Improvements</v>
          </cell>
          <cell r="F820" t="str">
            <v>02354</v>
          </cell>
          <cell r="G820" t="str">
            <v>Convert Circuit 23N28X</v>
          </cell>
          <cell r="H820" t="str">
            <v>other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</row>
        <row r="821">
          <cell r="A821" t="str">
            <v>02354overtime</v>
          </cell>
          <cell r="B821" t="str">
            <v>Mass Ave</v>
          </cell>
          <cell r="C821" t="str">
            <v>Mass Ave</v>
          </cell>
          <cell r="D821" t="str">
            <v>16710</v>
          </cell>
          <cell r="E821" t="str">
            <v>System Improvements</v>
          </cell>
          <cell r="F821" t="str">
            <v>02354</v>
          </cell>
          <cell r="G821" t="str">
            <v>Convert Circuit 23N28X</v>
          </cell>
          <cell r="H821" t="str">
            <v>overtime</v>
          </cell>
          <cell r="I821">
            <v>1575.77</v>
          </cell>
          <cell r="J821">
            <v>2645.74</v>
          </cell>
          <cell r="K821">
            <v>29650.959999999999</v>
          </cell>
          <cell r="L821">
            <v>3361.17</v>
          </cell>
          <cell r="M821">
            <v>5617.66</v>
          </cell>
          <cell r="N821">
            <v>5623.44</v>
          </cell>
          <cell r="O821">
            <v>0</v>
          </cell>
          <cell r="P821">
            <v>144.54000000000087</v>
          </cell>
          <cell r="Q821">
            <v>1187.3</v>
          </cell>
          <cell r="R821">
            <v>5420.04</v>
          </cell>
          <cell r="S821">
            <v>2403.4899999999998</v>
          </cell>
          <cell r="T821">
            <v>0</v>
          </cell>
          <cell r="U821">
            <v>8</v>
          </cell>
          <cell r="V821">
            <v>8</v>
          </cell>
          <cell r="W821">
            <v>13</v>
          </cell>
          <cell r="X821">
            <v>10</v>
          </cell>
          <cell r="Y821">
            <v>14</v>
          </cell>
          <cell r="Z821">
            <v>11</v>
          </cell>
          <cell r="AA821">
            <v>13</v>
          </cell>
          <cell r="AB821">
            <v>13</v>
          </cell>
          <cell r="AC821">
            <v>18</v>
          </cell>
          <cell r="AD821">
            <v>16</v>
          </cell>
          <cell r="AE821">
            <v>13</v>
          </cell>
          <cell r="AF821">
            <v>14</v>
          </cell>
          <cell r="AG821">
            <v>57630.110000000008</v>
          </cell>
          <cell r="AH821">
            <v>151</v>
          </cell>
          <cell r="AI821">
            <v>151</v>
          </cell>
        </row>
        <row r="822">
          <cell r="A822" t="str">
            <v>02354total</v>
          </cell>
          <cell r="B822" t="str">
            <v>Mass Ave</v>
          </cell>
          <cell r="C822" t="str">
            <v>Mass Ave</v>
          </cell>
          <cell r="D822" t="str">
            <v>16710</v>
          </cell>
          <cell r="E822" t="str">
            <v>System Improvements</v>
          </cell>
          <cell r="F822" t="str">
            <v>02354</v>
          </cell>
          <cell r="G822" t="str">
            <v>Convert Circuit 23N28X</v>
          </cell>
          <cell r="H822" t="str">
            <v>total</v>
          </cell>
          <cell r="I822">
            <v>9380.43</v>
          </cell>
          <cell r="J822">
            <v>10083.24</v>
          </cell>
          <cell r="K822">
            <v>8471.69</v>
          </cell>
          <cell r="L822">
            <v>62118.11</v>
          </cell>
          <cell r="M822">
            <v>24559.13</v>
          </cell>
          <cell r="N822">
            <v>25007.21</v>
          </cell>
          <cell r="O822">
            <v>884.19000000000233</v>
          </cell>
          <cell r="P822">
            <v>3941.0100000000093</v>
          </cell>
          <cell r="Q822">
            <v>3397.72</v>
          </cell>
          <cell r="R822">
            <v>14513.84</v>
          </cell>
          <cell r="S822">
            <v>4516.5199999999895</v>
          </cell>
          <cell r="T822">
            <v>0</v>
          </cell>
          <cell r="U822">
            <v>2753</v>
          </cell>
          <cell r="V822">
            <v>2685</v>
          </cell>
          <cell r="W822">
            <v>4300</v>
          </cell>
          <cell r="X822">
            <v>3290</v>
          </cell>
          <cell r="Y822">
            <v>4725</v>
          </cell>
          <cell r="Z822">
            <v>3501</v>
          </cell>
          <cell r="AA822">
            <v>4405</v>
          </cell>
          <cell r="AB822">
            <v>4325</v>
          </cell>
          <cell r="AC822">
            <v>5781</v>
          </cell>
          <cell r="AD822">
            <v>5210</v>
          </cell>
          <cell r="AE822">
            <v>4420</v>
          </cell>
          <cell r="AF822">
            <v>4605</v>
          </cell>
          <cell r="AG822">
            <v>166873.09</v>
          </cell>
          <cell r="AH822">
            <v>50000</v>
          </cell>
          <cell r="AI822">
            <v>50000</v>
          </cell>
        </row>
        <row r="823">
          <cell r="A823" t="str">
            <v>03107benefits</v>
          </cell>
          <cell r="B823" t="str">
            <v>Mass Ave</v>
          </cell>
          <cell r="C823" t="str">
            <v>Mass Ave</v>
          </cell>
          <cell r="D823" t="str">
            <v>16710</v>
          </cell>
          <cell r="E823" t="str">
            <v>System Improvements</v>
          </cell>
          <cell r="F823" t="str">
            <v>03107</v>
          </cell>
          <cell r="G823" t="str">
            <v>Partial Conversion, Station 143 Roxbury</v>
          </cell>
          <cell r="H823" t="str">
            <v>benefits</v>
          </cell>
          <cell r="I823">
            <v>7611.23</v>
          </cell>
          <cell r="J823">
            <v>5227.66</v>
          </cell>
          <cell r="K823">
            <v>601.34</v>
          </cell>
          <cell r="L823">
            <v>6115.78</v>
          </cell>
          <cell r="M823">
            <v>2152.86</v>
          </cell>
          <cell r="N823">
            <v>0</v>
          </cell>
          <cell r="O823">
            <v>0</v>
          </cell>
          <cell r="P823">
            <v>1816.02</v>
          </cell>
          <cell r="Q823">
            <v>0</v>
          </cell>
          <cell r="R823">
            <v>0</v>
          </cell>
          <cell r="S823">
            <v>1724.77</v>
          </cell>
          <cell r="T823">
            <v>163.11999999999898</v>
          </cell>
          <cell r="U823">
            <v>1102</v>
          </cell>
          <cell r="V823">
            <v>1074</v>
          </cell>
          <cell r="W823">
            <v>1720</v>
          </cell>
          <cell r="X823">
            <v>1316</v>
          </cell>
          <cell r="Y823">
            <v>1890</v>
          </cell>
          <cell r="Z823">
            <v>1400</v>
          </cell>
          <cell r="AA823">
            <v>1762</v>
          </cell>
          <cell r="AB823">
            <v>1730</v>
          </cell>
          <cell r="AC823">
            <v>2312</v>
          </cell>
          <cell r="AD823">
            <v>2084</v>
          </cell>
          <cell r="AE823">
            <v>1768</v>
          </cell>
          <cell r="AF823">
            <v>1842</v>
          </cell>
          <cell r="AG823">
            <v>25412.78</v>
          </cell>
          <cell r="AH823">
            <v>20000</v>
          </cell>
          <cell r="AI823">
            <v>20000</v>
          </cell>
        </row>
        <row r="824">
          <cell r="A824" t="str">
            <v>03107imo</v>
          </cell>
          <cell r="B824" t="str">
            <v>Mass Ave</v>
          </cell>
          <cell r="C824" t="str">
            <v>Mass Ave</v>
          </cell>
          <cell r="D824" t="str">
            <v>16710</v>
          </cell>
          <cell r="E824" t="str">
            <v>System Improvements</v>
          </cell>
          <cell r="F824" t="str">
            <v>03107</v>
          </cell>
          <cell r="G824" t="str">
            <v>Partial Conversion, Station 143 Roxbury</v>
          </cell>
          <cell r="H824" t="str">
            <v>imo</v>
          </cell>
          <cell r="I824">
            <v>15624.6</v>
          </cell>
          <cell r="J824">
            <v>30111.759999999998</v>
          </cell>
          <cell r="K824">
            <v>-3910.89</v>
          </cell>
          <cell r="L824">
            <v>19394.34</v>
          </cell>
          <cell r="M824">
            <v>1200</v>
          </cell>
          <cell r="N824">
            <v>2763</v>
          </cell>
          <cell r="O824">
            <v>4554.0400000000081</v>
          </cell>
          <cell r="P824">
            <v>865.00999999999476</v>
          </cell>
          <cell r="Q824">
            <v>0</v>
          </cell>
          <cell r="R824">
            <v>4689.2299999999996</v>
          </cell>
          <cell r="S824">
            <v>1805</v>
          </cell>
          <cell r="T824">
            <v>881.82000000000698</v>
          </cell>
          <cell r="U824">
            <v>13357</v>
          </cell>
          <cell r="V824">
            <v>13023</v>
          </cell>
          <cell r="W824">
            <v>20855</v>
          </cell>
          <cell r="X824">
            <v>15957</v>
          </cell>
          <cell r="Y824">
            <v>22917</v>
          </cell>
          <cell r="Z824">
            <v>16975</v>
          </cell>
          <cell r="AA824">
            <v>21365</v>
          </cell>
          <cell r="AB824">
            <v>20977</v>
          </cell>
          <cell r="AC824">
            <v>28033</v>
          </cell>
          <cell r="AD824">
            <v>25269</v>
          </cell>
          <cell r="AE824">
            <v>21437</v>
          </cell>
          <cell r="AF824">
            <v>22335</v>
          </cell>
          <cell r="AG824">
            <v>77977.91</v>
          </cell>
          <cell r="AH824">
            <v>242500</v>
          </cell>
          <cell r="AI824">
            <v>242500</v>
          </cell>
        </row>
        <row r="825">
          <cell r="A825" t="str">
            <v>03107invoice</v>
          </cell>
          <cell r="B825" t="str">
            <v>Mass Ave</v>
          </cell>
          <cell r="C825" t="str">
            <v>Mass Ave</v>
          </cell>
          <cell r="D825" t="str">
            <v>16710</v>
          </cell>
          <cell r="E825" t="str">
            <v>System Improvements</v>
          </cell>
          <cell r="F825" t="str">
            <v>03107</v>
          </cell>
          <cell r="G825" t="str">
            <v>Partial Conversion, Station 143 Roxbury</v>
          </cell>
          <cell r="H825" t="str">
            <v>invoice</v>
          </cell>
          <cell r="I825">
            <v>7861.59</v>
          </cell>
          <cell r="J825">
            <v>14965.98</v>
          </cell>
          <cell r="K825">
            <v>-5929.8</v>
          </cell>
          <cell r="L825">
            <v>5987.8</v>
          </cell>
          <cell r="M825">
            <v>1200</v>
          </cell>
          <cell r="N825">
            <v>2763</v>
          </cell>
          <cell r="O825">
            <v>4554.04</v>
          </cell>
          <cell r="P825">
            <v>-9.4200000000018917</v>
          </cell>
          <cell r="Q825">
            <v>0</v>
          </cell>
          <cell r="R825">
            <v>0</v>
          </cell>
          <cell r="S825">
            <v>1805</v>
          </cell>
          <cell r="T825">
            <v>0</v>
          </cell>
          <cell r="U825">
            <v>12395</v>
          </cell>
          <cell r="V825">
            <v>12083</v>
          </cell>
          <cell r="W825">
            <v>19350</v>
          </cell>
          <cell r="X825">
            <v>14805</v>
          </cell>
          <cell r="Y825">
            <v>21263</v>
          </cell>
          <cell r="Z825">
            <v>15750</v>
          </cell>
          <cell r="AA825">
            <v>19823</v>
          </cell>
          <cell r="AB825">
            <v>19463</v>
          </cell>
          <cell r="AC825">
            <v>26010</v>
          </cell>
          <cell r="AD825">
            <v>23445</v>
          </cell>
          <cell r="AE825">
            <v>19890</v>
          </cell>
          <cell r="AF825">
            <v>20723</v>
          </cell>
          <cell r="AG825">
            <v>33198.19</v>
          </cell>
          <cell r="AH825">
            <v>225000</v>
          </cell>
          <cell r="AI825">
            <v>225000</v>
          </cell>
        </row>
        <row r="826">
          <cell r="A826" t="str">
            <v>03107labor</v>
          </cell>
          <cell r="B826" t="str">
            <v>Mass Ave</v>
          </cell>
          <cell r="C826" t="str">
            <v>Mass Ave</v>
          </cell>
          <cell r="D826" t="str">
            <v>16710</v>
          </cell>
          <cell r="E826" t="str">
            <v>System Improvements</v>
          </cell>
          <cell r="F826" t="str">
            <v>03107</v>
          </cell>
          <cell r="G826" t="str">
            <v>Partial Conversion, Station 143 Roxbury</v>
          </cell>
          <cell r="H826" t="str">
            <v>labor</v>
          </cell>
          <cell r="I826">
            <v>10845.81</v>
          </cell>
          <cell r="J826">
            <v>8238.1</v>
          </cell>
          <cell r="K826">
            <v>941.52</v>
          </cell>
          <cell r="L826">
            <v>10040.870000000001</v>
          </cell>
          <cell r="M826">
            <v>3470.75</v>
          </cell>
          <cell r="N826">
            <v>0</v>
          </cell>
          <cell r="O826">
            <v>0</v>
          </cell>
          <cell r="P826">
            <v>2764.7199999999939</v>
          </cell>
          <cell r="Q826">
            <v>0</v>
          </cell>
          <cell r="R826">
            <v>0</v>
          </cell>
          <cell r="S826">
            <v>2545.1799999999998</v>
          </cell>
          <cell r="T826">
            <v>325.4600000000064</v>
          </cell>
          <cell r="U826">
            <v>1722</v>
          </cell>
          <cell r="V826">
            <v>1678</v>
          </cell>
          <cell r="W826">
            <v>2688</v>
          </cell>
          <cell r="X826">
            <v>2056</v>
          </cell>
          <cell r="Y826">
            <v>2953</v>
          </cell>
          <cell r="Z826">
            <v>2188</v>
          </cell>
          <cell r="AA826">
            <v>2753</v>
          </cell>
          <cell r="AB826">
            <v>2703</v>
          </cell>
          <cell r="AC826">
            <v>3613</v>
          </cell>
          <cell r="AD826">
            <v>3256</v>
          </cell>
          <cell r="AE826">
            <v>2763</v>
          </cell>
          <cell r="AF826">
            <v>2878</v>
          </cell>
          <cell r="AG826">
            <v>39172.410000000003</v>
          </cell>
          <cell r="AH826">
            <v>31251</v>
          </cell>
          <cell r="AI826">
            <v>31251</v>
          </cell>
        </row>
        <row r="827">
          <cell r="A827" t="str">
            <v>03107material</v>
          </cell>
          <cell r="B827" t="str">
            <v>Mass Ave</v>
          </cell>
          <cell r="C827" t="str">
            <v>Mass Ave</v>
          </cell>
          <cell r="D827" t="str">
            <v>16710</v>
          </cell>
          <cell r="E827" t="str">
            <v>System Improvements</v>
          </cell>
          <cell r="F827" t="str">
            <v>03107</v>
          </cell>
          <cell r="G827" t="str">
            <v>Partial Conversion, Station 143 Roxbury</v>
          </cell>
          <cell r="H827" t="str">
            <v>material</v>
          </cell>
          <cell r="I827">
            <v>7763.01</v>
          </cell>
          <cell r="J827">
            <v>15145.78</v>
          </cell>
          <cell r="K827">
            <v>2018.91</v>
          </cell>
          <cell r="L827">
            <v>13406.54</v>
          </cell>
          <cell r="M827">
            <v>0</v>
          </cell>
          <cell r="N827">
            <v>0</v>
          </cell>
          <cell r="O827">
            <v>0</v>
          </cell>
          <cell r="P827">
            <v>874.43</v>
          </cell>
          <cell r="Q827">
            <v>0</v>
          </cell>
          <cell r="R827">
            <v>4689.2299999999996</v>
          </cell>
          <cell r="S827">
            <v>0</v>
          </cell>
          <cell r="T827">
            <v>881.82</v>
          </cell>
          <cell r="U827">
            <v>962</v>
          </cell>
          <cell r="V827">
            <v>940</v>
          </cell>
          <cell r="W827">
            <v>1505</v>
          </cell>
          <cell r="X827">
            <v>1152</v>
          </cell>
          <cell r="Y827">
            <v>1654</v>
          </cell>
          <cell r="Z827">
            <v>1225</v>
          </cell>
          <cell r="AA827">
            <v>1542</v>
          </cell>
          <cell r="AB827">
            <v>1514</v>
          </cell>
          <cell r="AC827">
            <v>2023</v>
          </cell>
          <cell r="AD827">
            <v>1824</v>
          </cell>
          <cell r="AE827">
            <v>1547</v>
          </cell>
          <cell r="AF827">
            <v>1612</v>
          </cell>
          <cell r="AG827">
            <v>44779.720000000008</v>
          </cell>
          <cell r="AH827">
            <v>17500</v>
          </cell>
          <cell r="AI827">
            <v>17500</v>
          </cell>
        </row>
        <row r="828">
          <cell r="A828" t="str">
            <v>03107other</v>
          </cell>
          <cell r="B828" t="str">
            <v>Mass Ave</v>
          </cell>
          <cell r="C828" t="str">
            <v>Mass Ave</v>
          </cell>
          <cell r="D828" t="str">
            <v>16710</v>
          </cell>
          <cell r="E828" t="str">
            <v>System Improvements</v>
          </cell>
          <cell r="F828" t="str">
            <v>03107</v>
          </cell>
          <cell r="G828" t="str">
            <v>Partial Conversion, Station 143 Roxbury</v>
          </cell>
          <cell r="H828" t="str">
            <v>other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</row>
        <row r="829">
          <cell r="A829" t="str">
            <v>03107overtime</v>
          </cell>
          <cell r="B829" t="str">
            <v>Mass Ave</v>
          </cell>
          <cell r="C829" t="str">
            <v>Mass Ave</v>
          </cell>
          <cell r="D829" t="str">
            <v>16710</v>
          </cell>
          <cell r="E829" t="str">
            <v>System Improvements</v>
          </cell>
          <cell r="F829" t="str">
            <v>03107</v>
          </cell>
          <cell r="G829" t="str">
            <v>Partial Conversion, Station 143 Roxbury</v>
          </cell>
          <cell r="H829" t="str">
            <v>overtime</v>
          </cell>
          <cell r="I829">
            <v>6743.74</v>
          </cell>
          <cell r="J829">
            <v>4684.04</v>
          </cell>
          <cell r="K829">
            <v>885.03999999999905</v>
          </cell>
          <cell r="L829">
            <v>12640.02</v>
          </cell>
          <cell r="M829">
            <v>15807.7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3254.84</v>
          </cell>
          <cell r="T829">
            <v>0</v>
          </cell>
          <cell r="U829">
            <v>343</v>
          </cell>
          <cell r="V829">
            <v>336</v>
          </cell>
          <cell r="W829">
            <v>538</v>
          </cell>
          <cell r="X829">
            <v>411</v>
          </cell>
          <cell r="Y829">
            <v>591</v>
          </cell>
          <cell r="Z829">
            <v>438</v>
          </cell>
          <cell r="AA829">
            <v>551</v>
          </cell>
          <cell r="AB829">
            <v>541</v>
          </cell>
          <cell r="AC829">
            <v>723</v>
          </cell>
          <cell r="AD829">
            <v>651</v>
          </cell>
          <cell r="AE829">
            <v>550</v>
          </cell>
          <cell r="AF829">
            <v>576</v>
          </cell>
          <cell r="AG829">
            <v>44015.37999999999</v>
          </cell>
          <cell r="AH829">
            <v>6249</v>
          </cell>
          <cell r="AI829">
            <v>6249</v>
          </cell>
        </row>
        <row r="830">
          <cell r="A830" t="str">
            <v>03107total</v>
          </cell>
          <cell r="B830" t="str">
            <v>Mass Ave</v>
          </cell>
          <cell r="C830" t="str">
            <v>Mass Ave</v>
          </cell>
          <cell r="D830" t="str">
            <v>16710</v>
          </cell>
          <cell r="E830" t="str">
            <v>System Improvements</v>
          </cell>
          <cell r="F830" t="str">
            <v>03107</v>
          </cell>
          <cell r="G830" t="str">
            <v>Partial Conversion, Station 143 Roxbury</v>
          </cell>
          <cell r="H830" t="str">
            <v>total</v>
          </cell>
          <cell r="I830">
            <v>40825.379999999997</v>
          </cell>
          <cell r="J830">
            <v>48261.56</v>
          </cell>
          <cell r="K830">
            <v>-1482.9900000000052</v>
          </cell>
          <cell r="L830">
            <v>48191.01</v>
          </cell>
          <cell r="M830">
            <v>22631.31</v>
          </cell>
          <cell r="N830">
            <v>2763</v>
          </cell>
          <cell r="O830">
            <v>4554.0400000000081</v>
          </cell>
          <cell r="P830">
            <v>5445.75</v>
          </cell>
          <cell r="Q830">
            <v>0</v>
          </cell>
          <cell r="R830">
            <v>4689.2300000000105</v>
          </cell>
          <cell r="S830">
            <v>9329.789999999979</v>
          </cell>
          <cell r="T830">
            <v>1370.4000000000233</v>
          </cell>
          <cell r="U830">
            <v>16524</v>
          </cell>
          <cell r="V830">
            <v>16111</v>
          </cell>
          <cell r="W830">
            <v>25801</v>
          </cell>
          <cell r="X830">
            <v>19740</v>
          </cell>
          <cell r="Y830">
            <v>28351</v>
          </cell>
          <cell r="Z830">
            <v>21001</v>
          </cell>
          <cell r="AA830">
            <v>26431</v>
          </cell>
          <cell r="AB830">
            <v>25951</v>
          </cell>
          <cell r="AC830">
            <v>34681</v>
          </cell>
          <cell r="AD830">
            <v>31260</v>
          </cell>
          <cell r="AE830">
            <v>26518</v>
          </cell>
          <cell r="AF830">
            <v>27631</v>
          </cell>
          <cell r="AG830">
            <v>186578.48</v>
          </cell>
          <cell r="AH830">
            <v>300000</v>
          </cell>
          <cell r="AI830">
            <v>300000</v>
          </cell>
        </row>
        <row r="831">
          <cell r="A831" t="str">
            <v>03209benefits</v>
          </cell>
          <cell r="B831" t="str">
            <v>Mass Ave</v>
          </cell>
          <cell r="C831" t="str">
            <v>Mass Ave</v>
          </cell>
          <cell r="D831" t="str">
            <v>16710</v>
          </cell>
          <cell r="E831" t="str">
            <v>System Improvements</v>
          </cell>
          <cell r="F831" t="str">
            <v>03209</v>
          </cell>
          <cell r="G831" t="str">
            <v>Bridge Crossing DSS lines 506-140H, 233-90H, 36-51</v>
          </cell>
          <cell r="H831" t="str">
            <v>benefits</v>
          </cell>
          <cell r="I831">
            <v>2543.41</v>
          </cell>
          <cell r="J831">
            <v>761.48</v>
          </cell>
          <cell r="K831">
            <v>0</v>
          </cell>
          <cell r="L831">
            <v>0</v>
          </cell>
          <cell r="M831">
            <v>946.68</v>
          </cell>
          <cell r="N831">
            <v>1086.82</v>
          </cell>
          <cell r="O831">
            <v>5067.91</v>
          </cell>
          <cell r="P831">
            <v>8220.2199999999993</v>
          </cell>
          <cell r="Q831">
            <v>3013.63</v>
          </cell>
          <cell r="R831">
            <v>1024.19</v>
          </cell>
          <cell r="S831">
            <v>0</v>
          </cell>
          <cell r="T831">
            <v>0</v>
          </cell>
          <cell r="U831">
            <v>1411</v>
          </cell>
          <cell r="V831">
            <v>1375</v>
          </cell>
          <cell r="W831">
            <v>2202</v>
          </cell>
          <cell r="X831">
            <v>1684</v>
          </cell>
          <cell r="Y831">
            <v>2419</v>
          </cell>
          <cell r="Z831">
            <v>1792</v>
          </cell>
          <cell r="AA831">
            <v>2255</v>
          </cell>
          <cell r="AB831">
            <v>2214</v>
          </cell>
          <cell r="AC831">
            <v>2959</v>
          </cell>
          <cell r="AD831">
            <v>2668</v>
          </cell>
          <cell r="AE831">
            <v>2263</v>
          </cell>
          <cell r="AF831">
            <v>2358</v>
          </cell>
          <cell r="AG831">
            <v>22664.339999999997</v>
          </cell>
          <cell r="AH831">
            <v>25600</v>
          </cell>
          <cell r="AI831">
            <v>25600</v>
          </cell>
        </row>
        <row r="832">
          <cell r="A832" t="str">
            <v>03209imo</v>
          </cell>
          <cell r="B832" t="str">
            <v>Mass Ave</v>
          </cell>
          <cell r="C832" t="str">
            <v>Mass Ave</v>
          </cell>
          <cell r="D832" t="str">
            <v>16710</v>
          </cell>
          <cell r="E832" t="str">
            <v>System Improvements</v>
          </cell>
          <cell r="F832" t="str">
            <v>03209</v>
          </cell>
          <cell r="G832" t="str">
            <v>Bridge Crossing DSS lines 506-140H, 233-90H, 36-51</v>
          </cell>
          <cell r="H832" t="str">
            <v>imo</v>
          </cell>
          <cell r="I832">
            <v>0</v>
          </cell>
          <cell r="J832">
            <v>0</v>
          </cell>
          <cell r="K832">
            <v>111741.26</v>
          </cell>
          <cell r="L832">
            <v>205288.81</v>
          </cell>
          <cell r="M832">
            <v>146900</v>
          </cell>
          <cell r="N832">
            <v>55742.98</v>
          </cell>
          <cell r="O832">
            <v>39452.230000000003</v>
          </cell>
          <cell r="P832">
            <v>14020.64</v>
          </cell>
          <cell r="Q832">
            <v>8496.4599999999627</v>
          </cell>
          <cell r="R832">
            <v>-20.07999999995809</v>
          </cell>
          <cell r="S832">
            <v>2267.3899999998976</v>
          </cell>
          <cell r="T832">
            <v>0</v>
          </cell>
          <cell r="U832">
            <v>31869</v>
          </cell>
          <cell r="V832">
            <v>31060</v>
          </cell>
          <cell r="W832">
            <v>49742</v>
          </cell>
          <cell r="X832">
            <v>38059</v>
          </cell>
          <cell r="Y832">
            <v>54659</v>
          </cell>
          <cell r="Z832">
            <v>40488</v>
          </cell>
          <cell r="AA832">
            <v>50957</v>
          </cell>
          <cell r="AB832">
            <v>50032</v>
          </cell>
          <cell r="AC832">
            <v>66863</v>
          </cell>
          <cell r="AD832">
            <v>60269</v>
          </cell>
          <cell r="AE832">
            <v>51131</v>
          </cell>
          <cell r="AF832">
            <v>53271</v>
          </cell>
          <cell r="AG832">
            <v>583889.68999999994</v>
          </cell>
          <cell r="AH832">
            <v>578400</v>
          </cell>
          <cell r="AI832">
            <v>578400</v>
          </cell>
        </row>
        <row r="833">
          <cell r="A833" t="str">
            <v>03209invoice</v>
          </cell>
          <cell r="B833" t="str">
            <v>Mass Ave</v>
          </cell>
          <cell r="C833" t="str">
            <v>Mass Ave</v>
          </cell>
          <cell r="D833" t="str">
            <v>16710</v>
          </cell>
          <cell r="E833" t="str">
            <v>System Improvements</v>
          </cell>
          <cell r="F833" t="str">
            <v>03209</v>
          </cell>
          <cell r="G833" t="str">
            <v>Bridge Crossing DSS lines 506-140H, 233-90H, 36-51</v>
          </cell>
          <cell r="H833" t="str">
            <v>invoice</v>
          </cell>
          <cell r="I833">
            <v>0</v>
          </cell>
          <cell r="J833">
            <v>0</v>
          </cell>
          <cell r="K833">
            <v>111741.26</v>
          </cell>
          <cell r="L833">
            <v>205288.81</v>
          </cell>
          <cell r="M833">
            <v>146900</v>
          </cell>
          <cell r="N833">
            <v>22548.15</v>
          </cell>
          <cell r="O833">
            <v>14494.82</v>
          </cell>
          <cell r="P833">
            <v>11862.63</v>
          </cell>
          <cell r="Q833">
            <v>8496.460000000021</v>
          </cell>
          <cell r="R833">
            <v>18719.39</v>
          </cell>
          <cell r="S833">
            <v>2267.390000000014</v>
          </cell>
          <cell r="T833">
            <v>0</v>
          </cell>
          <cell r="U833">
            <v>29665</v>
          </cell>
          <cell r="V833">
            <v>28912</v>
          </cell>
          <cell r="W833">
            <v>46302</v>
          </cell>
          <cell r="X833">
            <v>35427</v>
          </cell>
          <cell r="Y833">
            <v>50879</v>
          </cell>
          <cell r="Z833">
            <v>37688</v>
          </cell>
          <cell r="AA833">
            <v>47433</v>
          </cell>
          <cell r="AB833">
            <v>46572</v>
          </cell>
          <cell r="AC833">
            <v>62239</v>
          </cell>
          <cell r="AD833">
            <v>56101</v>
          </cell>
          <cell r="AE833">
            <v>47595</v>
          </cell>
          <cell r="AF833">
            <v>49587</v>
          </cell>
          <cell r="AG833">
            <v>542318.91</v>
          </cell>
          <cell r="AH833">
            <v>538400</v>
          </cell>
          <cell r="AI833">
            <v>538400</v>
          </cell>
        </row>
        <row r="834">
          <cell r="A834" t="str">
            <v>03209labor</v>
          </cell>
          <cell r="B834" t="str">
            <v>Mass Ave</v>
          </cell>
          <cell r="C834" t="str">
            <v>Mass Ave</v>
          </cell>
          <cell r="D834" t="str">
            <v>16710</v>
          </cell>
          <cell r="E834" t="str">
            <v>System Improvements</v>
          </cell>
          <cell r="F834" t="str">
            <v>03209</v>
          </cell>
          <cell r="G834" t="str">
            <v>Bridge Crossing DSS lines 506-140H, 233-90H, 36-51</v>
          </cell>
          <cell r="H834" t="str">
            <v>labor</v>
          </cell>
          <cell r="I834">
            <v>3624.3</v>
          </cell>
          <cell r="J834">
            <v>1189.82</v>
          </cell>
          <cell r="K834">
            <v>0</v>
          </cell>
          <cell r="L834">
            <v>0</v>
          </cell>
          <cell r="M834">
            <v>1498.05</v>
          </cell>
          <cell r="N834">
            <v>1698.16</v>
          </cell>
          <cell r="O834">
            <v>8592.7800000000007</v>
          </cell>
          <cell r="P834">
            <v>12882.91</v>
          </cell>
          <cell r="Q834">
            <v>4453.6400000000003</v>
          </cell>
          <cell r="R834">
            <v>1600.28</v>
          </cell>
          <cell r="S834">
            <v>0</v>
          </cell>
          <cell r="T834">
            <v>0</v>
          </cell>
          <cell r="U834">
            <v>2204</v>
          </cell>
          <cell r="V834">
            <v>2148</v>
          </cell>
          <cell r="W834">
            <v>3440</v>
          </cell>
          <cell r="X834">
            <v>2632</v>
          </cell>
          <cell r="Y834">
            <v>3780</v>
          </cell>
          <cell r="Z834">
            <v>2800</v>
          </cell>
          <cell r="AA834">
            <v>3524</v>
          </cell>
          <cell r="AB834">
            <v>3460</v>
          </cell>
          <cell r="AC834">
            <v>4624</v>
          </cell>
          <cell r="AD834">
            <v>4168</v>
          </cell>
          <cell r="AE834">
            <v>3536</v>
          </cell>
          <cell r="AF834">
            <v>3684</v>
          </cell>
          <cell r="AG834">
            <v>35539.94</v>
          </cell>
          <cell r="AH834">
            <v>40000</v>
          </cell>
          <cell r="AI834">
            <v>40000</v>
          </cell>
        </row>
        <row r="835">
          <cell r="A835" t="str">
            <v>03209material</v>
          </cell>
          <cell r="B835" t="str">
            <v>Mass Ave</v>
          </cell>
          <cell r="C835" t="str">
            <v>Mass Ave</v>
          </cell>
          <cell r="D835" t="str">
            <v>16710</v>
          </cell>
          <cell r="E835" t="str">
            <v>System Improvements</v>
          </cell>
          <cell r="F835" t="str">
            <v>03209</v>
          </cell>
          <cell r="G835" t="str">
            <v>Bridge Crossing DSS lines 506-140H, 233-90H, 36-51</v>
          </cell>
          <cell r="H835" t="str">
            <v>material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33194.83</v>
          </cell>
          <cell r="O835">
            <v>24957.41</v>
          </cell>
          <cell r="P835">
            <v>2158.0100000000002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2204</v>
          </cell>
          <cell r="V835">
            <v>2148</v>
          </cell>
          <cell r="W835">
            <v>3440</v>
          </cell>
          <cell r="X835">
            <v>2632</v>
          </cell>
          <cell r="Y835">
            <v>3780</v>
          </cell>
          <cell r="Z835">
            <v>2800</v>
          </cell>
          <cell r="AA835">
            <v>3524</v>
          </cell>
          <cell r="AB835">
            <v>3460</v>
          </cell>
          <cell r="AC835">
            <v>4624</v>
          </cell>
          <cell r="AD835">
            <v>4168</v>
          </cell>
          <cell r="AE835">
            <v>3536</v>
          </cell>
          <cell r="AF835">
            <v>3684</v>
          </cell>
          <cell r="AG835">
            <v>60310.250000000007</v>
          </cell>
          <cell r="AH835">
            <v>40000</v>
          </cell>
          <cell r="AI835">
            <v>40000</v>
          </cell>
        </row>
        <row r="836">
          <cell r="A836" t="str">
            <v>03209other</v>
          </cell>
          <cell r="B836" t="str">
            <v>Mass Ave</v>
          </cell>
          <cell r="C836" t="str">
            <v>Mass Ave</v>
          </cell>
          <cell r="D836" t="str">
            <v>16710</v>
          </cell>
          <cell r="E836" t="str">
            <v>System Improvements</v>
          </cell>
          <cell r="F836" t="str">
            <v>03209</v>
          </cell>
          <cell r="G836" t="str">
            <v>Bridge Crossing DSS lines 506-140H, 233-90H, 36-51</v>
          </cell>
          <cell r="H836" t="str">
            <v>other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-18739.47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-18739.47</v>
          </cell>
          <cell r="AH836">
            <v>0</v>
          </cell>
          <cell r="AI836">
            <v>0</v>
          </cell>
        </row>
        <row r="837">
          <cell r="A837" t="str">
            <v>03209overtime</v>
          </cell>
          <cell r="B837" t="str">
            <v>Mass Ave</v>
          </cell>
          <cell r="C837" t="str">
            <v>Mass Ave</v>
          </cell>
          <cell r="D837" t="str">
            <v>16710</v>
          </cell>
          <cell r="E837" t="str">
            <v>System Improvements</v>
          </cell>
          <cell r="F837" t="str">
            <v>03209</v>
          </cell>
          <cell r="G837" t="str">
            <v>Bridge Crossing DSS lines 506-140H, 233-90H, 36-51</v>
          </cell>
          <cell r="H837" t="str">
            <v>overtime</v>
          </cell>
          <cell r="I837">
            <v>2531.59</v>
          </cell>
          <cell r="J837">
            <v>674.43</v>
          </cell>
          <cell r="K837">
            <v>0</v>
          </cell>
          <cell r="L837">
            <v>0</v>
          </cell>
          <cell r="M837">
            <v>910.85</v>
          </cell>
          <cell r="N837">
            <v>482.09</v>
          </cell>
          <cell r="O837">
            <v>2643.34</v>
          </cell>
          <cell r="P837">
            <v>16359.03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330</v>
          </cell>
          <cell r="V837">
            <v>322</v>
          </cell>
          <cell r="W837">
            <v>516</v>
          </cell>
          <cell r="X837">
            <v>395</v>
          </cell>
          <cell r="Y837">
            <v>567</v>
          </cell>
          <cell r="Z837">
            <v>420</v>
          </cell>
          <cell r="AA837">
            <v>529</v>
          </cell>
          <cell r="AB837">
            <v>519</v>
          </cell>
          <cell r="AC837">
            <v>694</v>
          </cell>
          <cell r="AD837">
            <v>625</v>
          </cell>
          <cell r="AE837">
            <v>530</v>
          </cell>
          <cell r="AF837">
            <v>553</v>
          </cell>
          <cell r="AG837">
            <v>23601.33</v>
          </cell>
          <cell r="AH837">
            <v>6000</v>
          </cell>
          <cell r="AI837">
            <v>6000</v>
          </cell>
        </row>
        <row r="838">
          <cell r="A838" t="str">
            <v>03209total</v>
          </cell>
          <cell r="B838" t="str">
            <v>Mass Ave</v>
          </cell>
          <cell r="C838" t="str">
            <v>Mass Ave</v>
          </cell>
          <cell r="D838" t="str">
            <v>16710</v>
          </cell>
          <cell r="E838" t="str">
            <v>System Improvements</v>
          </cell>
          <cell r="F838" t="str">
            <v>03209</v>
          </cell>
          <cell r="G838" t="str">
            <v>Bridge Crossing DSS lines 506-140H, 233-90H, 36-51</v>
          </cell>
          <cell r="H838" t="str">
            <v>total</v>
          </cell>
          <cell r="I838">
            <v>8699.2999999999993</v>
          </cell>
          <cell r="J838">
            <v>2625.73</v>
          </cell>
          <cell r="K838">
            <v>111741.26</v>
          </cell>
          <cell r="L838">
            <v>205288.81</v>
          </cell>
          <cell r="M838">
            <v>150255.57999999999</v>
          </cell>
          <cell r="N838">
            <v>59010.05</v>
          </cell>
          <cell r="O838">
            <v>55756.26</v>
          </cell>
          <cell r="P838">
            <v>51482.8</v>
          </cell>
          <cell r="Q838">
            <v>15963.73</v>
          </cell>
          <cell r="R838">
            <v>2604.390000000014</v>
          </cell>
          <cell r="S838">
            <v>2267.390000000014</v>
          </cell>
          <cell r="T838">
            <v>0</v>
          </cell>
          <cell r="U838">
            <v>35814</v>
          </cell>
          <cell r="V838">
            <v>34905</v>
          </cell>
          <cell r="W838">
            <v>55900</v>
          </cell>
          <cell r="X838">
            <v>42770</v>
          </cell>
          <cell r="Y838">
            <v>61425</v>
          </cell>
          <cell r="Z838">
            <v>45500</v>
          </cell>
          <cell r="AA838">
            <v>57265</v>
          </cell>
          <cell r="AB838">
            <v>56225</v>
          </cell>
          <cell r="AC838">
            <v>75140</v>
          </cell>
          <cell r="AD838">
            <v>67730</v>
          </cell>
          <cell r="AE838">
            <v>57460</v>
          </cell>
          <cell r="AF838">
            <v>59866</v>
          </cell>
          <cell r="AG838">
            <v>665695.30000000005</v>
          </cell>
          <cell r="AH838">
            <v>650000</v>
          </cell>
          <cell r="AI838">
            <v>650000</v>
          </cell>
        </row>
        <row r="839">
          <cell r="A839" t="str">
            <v>03210benefits</v>
          </cell>
          <cell r="B839" t="str">
            <v>Mass Ave</v>
          </cell>
          <cell r="C839" t="str">
            <v>Mass Ave</v>
          </cell>
          <cell r="D839" t="str">
            <v>16710</v>
          </cell>
          <cell r="E839" t="str">
            <v>System Improvements</v>
          </cell>
          <cell r="F839" t="str">
            <v>03210</v>
          </cell>
          <cell r="G839" t="str">
            <v>Distribution Automation Mass Ave</v>
          </cell>
          <cell r="H839" t="str">
            <v>benefits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633.54999999999995</v>
          </cell>
          <cell r="N839">
            <v>192.04</v>
          </cell>
          <cell r="O839">
            <v>0</v>
          </cell>
          <cell r="P839">
            <v>0</v>
          </cell>
          <cell r="Q839">
            <v>0</v>
          </cell>
          <cell r="R839">
            <v>776.85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1602.44</v>
          </cell>
          <cell r="AH839">
            <v>0</v>
          </cell>
          <cell r="AI839">
            <v>0</v>
          </cell>
        </row>
        <row r="840">
          <cell r="A840" t="str">
            <v>03210imo</v>
          </cell>
          <cell r="B840" t="str">
            <v>Mass Ave</v>
          </cell>
          <cell r="C840" t="str">
            <v>Mass Ave</v>
          </cell>
          <cell r="D840" t="str">
            <v>16710</v>
          </cell>
          <cell r="E840" t="str">
            <v>System Improvements</v>
          </cell>
          <cell r="F840" t="str">
            <v>03210</v>
          </cell>
          <cell r="G840" t="str">
            <v>Distribution Automation Mass Ave</v>
          </cell>
          <cell r="H840" t="str">
            <v>imo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28310.240000000002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28310.240000000002</v>
          </cell>
          <cell r="AH840">
            <v>0</v>
          </cell>
          <cell r="AI840">
            <v>0</v>
          </cell>
        </row>
        <row r="841">
          <cell r="A841" t="str">
            <v>03210labor</v>
          </cell>
          <cell r="B841" t="str">
            <v>Mass Ave</v>
          </cell>
          <cell r="C841" t="str">
            <v>Mass Ave</v>
          </cell>
          <cell r="D841" t="str">
            <v>16710</v>
          </cell>
          <cell r="E841" t="str">
            <v>System Improvements</v>
          </cell>
          <cell r="F841" t="str">
            <v>03210</v>
          </cell>
          <cell r="G841" t="str">
            <v>Distribution Automation Mass Ave</v>
          </cell>
          <cell r="H841" t="str">
            <v>labor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1002.95</v>
          </cell>
          <cell r="N841">
            <v>300.08</v>
          </cell>
          <cell r="O841">
            <v>0</v>
          </cell>
          <cell r="P841">
            <v>0</v>
          </cell>
          <cell r="Q841">
            <v>0</v>
          </cell>
          <cell r="R841">
            <v>1216.74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2519.77</v>
          </cell>
          <cell r="AH841">
            <v>0</v>
          </cell>
          <cell r="AI841">
            <v>0</v>
          </cell>
        </row>
        <row r="842">
          <cell r="A842" t="str">
            <v>03210material</v>
          </cell>
          <cell r="B842" t="str">
            <v>Mass Ave</v>
          </cell>
          <cell r="C842" t="str">
            <v>Mass Ave</v>
          </cell>
          <cell r="D842" t="str">
            <v>16710</v>
          </cell>
          <cell r="E842" t="str">
            <v>System Improvements</v>
          </cell>
          <cell r="F842" t="str">
            <v>03210</v>
          </cell>
          <cell r="G842" t="str">
            <v>Distribution Automation Mass Ave</v>
          </cell>
          <cell r="H842" t="str">
            <v>material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28310.240000000002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28310.240000000002</v>
          </cell>
          <cell r="AH842">
            <v>0</v>
          </cell>
          <cell r="AI842">
            <v>0</v>
          </cell>
        </row>
        <row r="843">
          <cell r="A843" t="str">
            <v>03210overtime</v>
          </cell>
          <cell r="B843" t="str">
            <v>Mass Ave</v>
          </cell>
          <cell r="C843" t="str">
            <v>Mass Ave</v>
          </cell>
          <cell r="D843" t="str">
            <v>16710</v>
          </cell>
          <cell r="E843" t="str">
            <v>System Improvements</v>
          </cell>
          <cell r="F843" t="str">
            <v>03210</v>
          </cell>
          <cell r="G843" t="str">
            <v>Distribution Automation Mass Ave</v>
          </cell>
          <cell r="H843" t="str">
            <v>overtime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93.38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93.38</v>
          </cell>
          <cell r="AH843">
            <v>0</v>
          </cell>
          <cell r="AI843">
            <v>0</v>
          </cell>
        </row>
        <row r="844">
          <cell r="A844" t="str">
            <v>03210total</v>
          </cell>
          <cell r="B844" t="str">
            <v>Mass Ave</v>
          </cell>
          <cell r="C844" t="str">
            <v>Mass Ave</v>
          </cell>
          <cell r="D844" t="str">
            <v>16710</v>
          </cell>
          <cell r="E844" t="str">
            <v>System Improvements</v>
          </cell>
          <cell r="F844" t="str">
            <v>03210</v>
          </cell>
          <cell r="G844" t="str">
            <v>Distribution Automation Mass Ave</v>
          </cell>
          <cell r="H844" t="str">
            <v>total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1729.88</v>
          </cell>
          <cell r="N844">
            <v>28802.36</v>
          </cell>
          <cell r="O844">
            <v>0</v>
          </cell>
          <cell r="P844">
            <v>0</v>
          </cell>
          <cell r="Q844">
            <v>0</v>
          </cell>
          <cell r="R844">
            <v>1993.59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32525.83</v>
          </cell>
          <cell r="AH844">
            <v>0</v>
          </cell>
          <cell r="AI844">
            <v>0</v>
          </cell>
        </row>
        <row r="845">
          <cell r="A845" t="str">
            <v>03265imo</v>
          </cell>
          <cell r="B845" t="str">
            <v>Mass Ave</v>
          </cell>
          <cell r="C845" t="str">
            <v>Mass Ave</v>
          </cell>
          <cell r="D845" t="str">
            <v>16710</v>
          </cell>
          <cell r="E845" t="str">
            <v>System Improvements</v>
          </cell>
          <cell r="F845" t="str">
            <v>03265</v>
          </cell>
          <cell r="G845" t="str">
            <v>Relocate SNV 165, 350 North St, Boston</v>
          </cell>
          <cell r="H845" t="str">
            <v>imo</v>
          </cell>
          <cell r="I845">
            <v>206.79</v>
          </cell>
          <cell r="J845">
            <v>0</v>
          </cell>
          <cell r="K845">
            <v>0</v>
          </cell>
          <cell r="L845">
            <v>0</v>
          </cell>
          <cell r="M845">
            <v>278.54000000000002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485.33000000000004</v>
          </cell>
          <cell r="AH845">
            <v>0</v>
          </cell>
          <cell r="AI845">
            <v>0</v>
          </cell>
        </row>
        <row r="846">
          <cell r="A846" t="str">
            <v>03265material</v>
          </cell>
          <cell r="B846" t="str">
            <v>Mass Ave</v>
          </cell>
          <cell r="C846" t="str">
            <v>Mass Ave</v>
          </cell>
          <cell r="D846" t="str">
            <v>16710</v>
          </cell>
          <cell r="E846" t="str">
            <v>System Improvements</v>
          </cell>
          <cell r="F846" t="str">
            <v>03265</v>
          </cell>
          <cell r="G846" t="str">
            <v>Relocate SNV 165, 350 North St, Boston</v>
          </cell>
          <cell r="H846" t="str">
            <v>material</v>
          </cell>
          <cell r="I846">
            <v>206.79</v>
          </cell>
          <cell r="J846">
            <v>0</v>
          </cell>
          <cell r="K846">
            <v>0</v>
          </cell>
          <cell r="L846">
            <v>0</v>
          </cell>
          <cell r="M846">
            <v>278.54000000000002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485.33000000000004</v>
          </cell>
          <cell r="AH846">
            <v>0</v>
          </cell>
          <cell r="AI846">
            <v>0</v>
          </cell>
        </row>
        <row r="847">
          <cell r="A847" t="str">
            <v>03265total</v>
          </cell>
          <cell r="B847" t="str">
            <v>Mass Ave</v>
          </cell>
          <cell r="C847" t="str">
            <v>Mass Ave</v>
          </cell>
          <cell r="D847" t="str">
            <v>16710</v>
          </cell>
          <cell r="E847" t="str">
            <v>System Improvements</v>
          </cell>
          <cell r="F847" t="str">
            <v>03265</v>
          </cell>
          <cell r="G847" t="str">
            <v>Relocate SNV 165, 350 North St, Boston</v>
          </cell>
          <cell r="H847" t="str">
            <v>total</v>
          </cell>
          <cell r="I847">
            <v>206.79</v>
          </cell>
          <cell r="J847">
            <v>0</v>
          </cell>
          <cell r="K847">
            <v>0</v>
          </cell>
          <cell r="L847">
            <v>0</v>
          </cell>
          <cell r="M847">
            <v>278.54000000000002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485.33000000000004</v>
          </cell>
          <cell r="AH847">
            <v>0</v>
          </cell>
          <cell r="AI847">
            <v>0</v>
          </cell>
        </row>
        <row r="848">
          <cell r="A848" t="str">
            <v>03266benefits</v>
          </cell>
          <cell r="B848" t="str">
            <v>Mass Ave</v>
          </cell>
          <cell r="C848" t="str">
            <v>Mass Ave</v>
          </cell>
          <cell r="D848" t="str">
            <v>16710</v>
          </cell>
          <cell r="E848" t="str">
            <v>System Improvements</v>
          </cell>
          <cell r="F848" t="str">
            <v>03266</v>
          </cell>
          <cell r="G848" t="str">
            <v>Convert Sections 483-01 &amp; 321-05, Dorchester</v>
          </cell>
          <cell r="H848" t="str">
            <v>benefits</v>
          </cell>
          <cell r="I848">
            <v>1311.92</v>
          </cell>
          <cell r="J848">
            <v>3416.11</v>
          </cell>
          <cell r="K848">
            <v>1317.65</v>
          </cell>
          <cell r="L848">
            <v>1713.51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7759.1900000000005</v>
          </cell>
          <cell r="AH848">
            <v>0</v>
          </cell>
          <cell r="AI848">
            <v>0</v>
          </cell>
        </row>
        <row r="849">
          <cell r="A849" t="str">
            <v>03266imo</v>
          </cell>
          <cell r="B849" t="str">
            <v>Mass Ave</v>
          </cell>
          <cell r="C849" t="str">
            <v>Mass Ave</v>
          </cell>
          <cell r="D849" t="str">
            <v>16710</v>
          </cell>
          <cell r="E849" t="str">
            <v>System Improvements</v>
          </cell>
          <cell r="F849" t="str">
            <v>03266</v>
          </cell>
          <cell r="G849" t="str">
            <v>Convert Sections 483-01 &amp; 321-05, Dorchester</v>
          </cell>
          <cell r="H849" t="str">
            <v>imo</v>
          </cell>
          <cell r="I849">
            <v>21397.91</v>
          </cell>
          <cell r="J849">
            <v>1675</v>
          </cell>
          <cell r="K849">
            <v>2977.97</v>
          </cell>
          <cell r="L849">
            <v>2733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3373.18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32157.06</v>
          </cell>
          <cell r="AH849">
            <v>0</v>
          </cell>
          <cell r="AI849">
            <v>0</v>
          </cell>
        </row>
        <row r="850">
          <cell r="A850" t="str">
            <v>03266invoice</v>
          </cell>
          <cell r="B850" t="str">
            <v>Mass Ave</v>
          </cell>
          <cell r="C850" t="str">
            <v>Mass Ave</v>
          </cell>
          <cell r="D850" t="str">
            <v>16710</v>
          </cell>
          <cell r="E850" t="str">
            <v>System Improvements</v>
          </cell>
          <cell r="F850" t="str">
            <v>03266</v>
          </cell>
          <cell r="G850" t="str">
            <v>Convert Sections 483-01 &amp; 321-05, Dorchester</v>
          </cell>
          <cell r="H850" t="str">
            <v>invoice</v>
          </cell>
          <cell r="I850">
            <v>5031</v>
          </cell>
          <cell r="J850">
            <v>1675</v>
          </cell>
          <cell r="K850">
            <v>2512.5</v>
          </cell>
          <cell r="L850">
            <v>2733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11951.5</v>
          </cell>
          <cell r="AH850">
            <v>0</v>
          </cell>
          <cell r="AI850">
            <v>0</v>
          </cell>
        </row>
        <row r="851">
          <cell r="A851" t="str">
            <v>03266labor</v>
          </cell>
          <cell r="B851" t="str">
            <v>Mass Ave</v>
          </cell>
          <cell r="C851" t="str">
            <v>Mass Ave</v>
          </cell>
          <cell r="D851" t="str">
            <v>16710</v>
          </cell>
          <cell r="E851" t="str">
            <v>System Improvements</v>
          </cell>
          <cell r="F851" t="str">
            <v>03266</v>
          </cell>
          <cell r="G851" t="str">
            <v>Convert Sections 483-01 &amp; 321-05, Dorchester</v>
          </cell>
          <cell r="H851" t="str">
            <v>labor</v>
          </cell>
          <cell r="I851">
            <v>1848.57</v>
          </cell>
          <cell r="J851">
            <v>5394.49</v>
          </cell>
          <cell r="K851">
            <v>2077.0700000000002</v>
          </cell>
          <cell r="L851">
            <v>2731.06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12051.189999999999</v>
          </cell>
          <cell r="AH851">
            <v>0</v>
          </cell>
          <cell r="AI851">
            <v>0</v>
          </cell>
        </row>
        <row r="852">
          <cell r="A852" t="str">
            <v>03266material</v>
          </cell>
          <cell r="B852" t="str">
            <v>Mass Ave</v>
          </cell>
          <cell r="C852" t="str">
            <v>Mass Ave</v>
          </cell>
          <cell r="D852" t="str">
            <v>16710</v>
          </cell>
          <cell r="E852" t="str">
            <v>System Improvements</v>
          </cell>
          <cell r="F852" t="str">
            <v>03266</v>
          </cell>
          <cell r="G852" t="str">
            <v>Convert Sections 483-01 &amp; 321-05, Dorchester</v>
          </cell>
          <cell r="H852" t="str">
            <v>material</v>
          </cell>
          <cell r="I852">
            <v>16366.91</v>
          </cell>
          <cell r="J852">
            <v>0</v>
          </cell>
          <cell r="K852">
            <v>465.47000000000116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16832.38</v>
          </cell>
          <cell r="AH852">
            <v>0</v>
          </cell>
          <cell r="AI852">
            <v>0</v>
          </cell>
        </row>
        <row r="853">
          <cell r="A853" t="str">
            <v>03266other</v>
          </cell>
          <cell r="B853" t="str">
            <v>Mass Ave</v>
          </cell>
          <cell r="C853" t="str">
            <v>Mass Ave</v>
          </cell>
          <cell r="D853" t="str">
            <v>16710</v>
          </cell>
          <cell r="E853" t="str">
            <v>System Improvements</v>
          </cell>
          <cell r="F853" t="str">
            <v>03266</v>
          </cell>
          <cell r="G853" t="str">
            <v>Convert Sections 483-01 &amp; 321-05, Dorchester</v>
          </cell>
          <cell r="H853" t="str">
            <v>other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3373.18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3373.18</v>
          </cell>
          <cell r="AH853">
            <v>0</v>
          </cell>
          <cell r="AI853">
            <v>0</v>
          </cell>
        </row>
        <row r="854">
          <cell r="A854" t="str">
            <v>03266overtime</v>
          </cell>
          <cell r="B854" t="str">
            <v>Mass Ave</v>
          </cell>
          <cell r="C854" t="str">
            <v>Mass Ave</v>
          </cell>
          <cell r="D854" t="str">
            <v>16710</v>
          </cell>
          <cell r="E854" t="str">
            <v>System Improvements</v>
          </cell>
          <cell r="F854" t="str">
            <v>03266</v>
          </cell>
          <cell r="G854" t="str">
            <v>Convert Sections 483-01 &amp; 321-05, Dorchester</v>
          </cell>
          <cell r="H854" t="str">
            <v>overtime</v>
          </cell>
          <cell r="I854">
            <v>2421.1799999999998</v>
          </cell>
          <cell r="J854">
            <v>904.51</v>
          </cell>
          <cell r="K854">
            <v>440.39</v>
          </cell>
          <cell r="L854">
            <v>3655.78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7421.86</v>
          </cell>
          <cell r="AH854">
            <v>0</v>
          </cell>
          <cell r="AI854">
            <v>0</v>
          </cell>
        </row>
        <row r="855">
          <cell r="A855" t="str">
            <v>03266total</v>
          </cell>
          <cell r="B855" t="str">
            <v>Mass Ave</v>
          </cell>
          <cell r="C855" t="str">
            <v>Mass Ave</v>
          </cell>
          <cell r="D855" t="str">
            <v>16710</v>
          </cell>
          <cell r="E855" t="str">
            <v>System Improvements</v>
          </cell>
          <cell r="F855" t="str">
            <v>03266</v>
          </cell>
          <cell r="G855" t="str">
            <v>Convert Sections 483-01 &amp; 321-05, Dorchester</v>
          </cell>
          <cell r="H855" t="str">
            <v>total</v>
          </cell>
          <cell r="I855">
            <v>26979.58</v>
          </cell>
          <cell r="J855">
            <v>11390.11</v>
          </cell>
          <cell r="K855">
            <v>6813.0799999999945</v>
          </cell>
          <cell r="L855">
            <v>10833.35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3373.18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59389.299999999996</v>
          </cell>
          <cell r="AH855">
            <v>0</v>
          </cell>
          <cell r="AI855">
            <v>0</v>
          </cell>
        </row>
        <row r="856">
          <cell r="A856" t="str">
            <v>03296imo</v>
          </cell>
          <cell r="B856" t="str">
            <v>Mass Ave</v>
          </cell>
          <cell r="C856" t="str">
            <v>Mass Ave</v>
          </cell>
          <cell r="D856" t="str">
            <v>16710</v>
          </cell>
          <cell r="E856" t="str">
            <v>System Improvements</v>
          </cell>
          <cell r="F856" t="str">
            <v>03296</v>
          </cell>
          <cell r="G856" t="str">
            <v>System Improvements for Conduit to Convention Center</v>
          </cell>
          <cell r="H856" t="str">
            <v>imo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</row>
        <row r="857">
          <cell r="A857" t="str">
            <v>03296invoice</v>
          </cell>
          <cell r="B857" t="str">
            <v>Mass Ave</v>
          </cell>
          <cell r="C857" t="str">
            <v>Mass Ave</v>
          </cell>
          <cell r="D857" t="str">
            <v>16710</v>
          </cell>
          <cell r="E857" t="str">
            <v>System Improvements</v>
          </cell>
          <cell r="F857" t="str">
            <v>03296</v>
          </cell>
          <cell r="G857" t="str">
            <v>System Improvements for Conduit to Convention Center</v>
          </cell>
          <cell r="H857" t="str">
            <v>invoice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</row>
        <row r="858">
          <cell r="A858" t="str">
            <v>03296total</v>
          </cell>
          <cell r="B858" t="str">
            <v>Mass Ave</v>
          </cell>
          <cell r="C858" t="str">
            <v>Mass Ave</v>
          </cell>
          <cell r="D858" t="str">
            <v>16710</v>
          </cell>
          <cell r="E858" t="str">
            <v>System Improvements</v>
          </cell>
          <cell r="F858" t="str">
            <v>03296</v>
          </cell>
          <cell r="G858" t="str">
            <v>System Improvements for Conduit to Convention Center</v>
          </cell>
          <cell r="H858" t="str">
            <v>total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</row>
        <row r="859">
          <cell r="A859" t="str">
            <v>03361benefits</v>
          </cell>
          <cell r="B859" t="str">
            <v>Mass Ave</v>
          </cell>
          <cell r="C859" t="str">
            <v>Mass Ave</v>
          </cell>
          <cell r="D859" t="str">
            <v>16710</v>
          </cell>
          <cell r="E859" t="str">
            <v>System Improvements</v>
          </cell>
          <cell r="F859" t="str">
            <v>03361</v>
          </cell>
          <cell r="G859" t="str">
            <v>MBTA 500 Arborway Boston</v>
          </cell>
          <cell r="H859" t="str">
            <v>benefits</v>
          </cell>
          <cell r="I859">
            <v>0</v>
          </cell>
          <cell r="J859">
            <v>4587.41</v>
          </cell>
          <cell r="K859">
            <v>1816.11</v>
          </cell>
          <cell r="L859">
            <v>2251.92</v>
          </cell>
          <cell r="M859">
            <v>895.07</v>
          </cell>
          <cell r="N859">
            <v>2511.7600000000002</v>
          </cell>
          <cell r="O859">
            <v>1551.33</v>
          </cell>
          <cell r="P859">
            <v>666.69000000000051</v>
          </cell>
          <cell r="Q859">
            <v>5195.7</v>
          </cell>
          <cell r="R859">
            <v>4655.43</v>
          </cell>
          <cell r="S859">
            <v>1639.87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25771.289999999997</v>
          </cell>
          <cell r="AH859">
            <v>0</v>
          </cell>
          <cell r="AI859">
            <v>0</v>
          </cell>
        </row>
        <row r="860">
          <cell r="A860" t="str">
            <v>03361imo</v>
          </cell>
          <cell r="B860" t="str">
            <v>Mass Ave</v>
          </cell>
          <cell r="C860" t="str">
            <v>Mass Ave</v>
          </cell>
          <cell r="D860" t="str">
            <v>16710</v>
          </cell>
          <cell r="E860" t="str">
            <v>System Improvements</v>
          </cell>
          <cell r="F860" t="str">
            <v>03361</v>
          </cell>
          <cell r="G860" t="str">
            <v>MBTA 500 Arborway Boston</v>
          </cell>
          <cell r="H860" t="str">
            <v>imo</v>
          </cell>
          <cell r="I860">
            <v>0</v>
          </cell>
          <cell r="J860">
            <v>4189.1499999999996</v>
          </cell>
          <cell r="K860">
            <v>0</v>
          </cell>
          <cell r="L860">
            <v>0</v>
          </cell>
          <cell r="M860">
            <v>0</v>
          </cell>
          <cell r="N860">
            <v>109221.29</v>
          </cell>
          <cell r="O860">
            <v>1262.02</v>
          </cell>
          <cell r="P860">
            <v>1845.09</v>
          </cell>
          <cell r="Q860">
            <v>18123.64</v>
          </cell>
          <cell r="R860">
            <v>11747.53</v>
          </cell>
          <cell r="S860">
            <v>14995.51</v>
          </cell>
          <cell r="T860">
            <v>12386.88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173771.11000000002</v>
          </cell>
          <cell r="AH860">
            <v>0</v>
          </cell>
          <cell r="AI860">
            <v>0</v>
          </cell>
        </row>
        <row r="861">
          <cell r="A861" t="str">
            <v>03361invoice</v>
          </cell>
          <cell r="B861" t="str">
            <v>Mass Ave</v>
          </cell>
          <cell r="C861" t="str">
            <v>Mass Ave</v>
          </cell>
          <cell r="D861" t="str">
            <v>16710</v>
          </cell>
          <cell r="E861" t="str">
            <v>System Improvements</v>
          </cell>
          <cell r="F861" t="str">
            <v>03361</v>
          </cell>
          <cell r="G861" t="str">
            <v>MBTA 500 Arborway Boston</v>
          </cell>
          <cell r="H861" t="str">
            <v>invoice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8145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8145</v>
          </cell>
          <cell r="AH861">
            <v>0</v>
          </cell>
          <cell r="AI861">
            <v>0</v>
          </cell>
        </row>
        <row r="862">
          <cell r="A862" t="str">
            <v>03361labor</v>
          </cell>
          <cell r="B862" t="str">
            <v>Mass Ave</v>
          </cell>
          <cell r="C862" t="str">
            <v>Mass Ave</v>
          </cell>
          <cell r="D862" t="str">
            <v>16710</v>
          </cell>
          <cell r="E862" t="str">
            <v>System Improvements</v>
          </cell>
          <cell r="F862" t="str">
            <v>03361</v>
          </cell>
          <cell r="G862" t="str">
            <v>MBTA 500 Arborway Boston</v>
          </cell>
          <cell r="H862" t="str">
            <v>labor</v>
          </cell>
          <cell r="I862">
            <v>0</v>
          </cell>
          <cell r="J862">
            <v>7571.31</v>
          </cell>
          <cell r="K862">
            <v>2894.42</v>
          </cell>
          <cell r="L862">
            <v>3805.44</v>
          </cell>
          <cell r="M862">
            <v>1569.62</v>
          </cell>
          <cell r="N862">
            <v>4098.7299999999996</v>
          </cell>
          <cell r="O862">
            <v>2540.92</v>
          </cell>
          <cell r="P862">
            <v>1156.72</v>
          </cell>
          <cell r="Q862">
            <v>8770.14</v>
          </cell>
          <cell r="R862">
            <v>7925.23</v>
          </cell>
          <cell r="S862">
            <v>2677.32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43009.85</v>
          </cell>
          <cell r="AH862">
            <v>0</v>
          </cell>
          <cell r="AI862">
            <v>0</v>
          </cell>
        </row>
        <row r="863">
          <cell r="A863" t="str">
            <v>03361material</v>
          </cell>
          <cell r="B863" t="str">
            <v>Mass Ave</v>
          </cell>
          <cell r="C863" t="str">
            <v>Mass Ave</v>
          </cell>
          <cell r="D863" t="str">
            <v>16710</v>
          </cell>
          <cell r="E863" t="str">
            <v>System Improvements</v>
          </cell>
          <cell r="F863" t="str">
            <v>03361</v>
          </cell>
          <cell r="G863" t="str">
            <v>MBTA 500 Arborway Boston</v>
          </cell>
          <cell r="H863" t="str">
            <v>material</v>
          </cell>
          <cell r="I863">
            <v>0</v>
          </cell>
          <cell r="J863">
            <v>4189.1499999999996</v>
          </cell>
          <cell r="K863">
            <v>0</v>
          </cell>
          <cell r="L863">
            <v>0</v>
          </cell>
          <cell r="M863">
            <v>0</v>
          </cell>
          <cell r="N863">
            <v>109221.29</v>
          </cell>
          <cell r="O863">
            <v>1262.02</v>
          </cell>
          <cell r="P863">
            <v>1845.09</v>
          </cell>
          <cell r="Q863">
            <v>18123.64</v>
          </cell>
          <cell r="R863">
            <v>11747.53</v>
          </cell>
          <cell r="S863">
            <v>6850.5100000000093</v>
          </cell>
          <cell r="T863">
            <v>12386.88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165626.11000000002</v>
          </cell>
          <cell r="AH863">
            <v>0</v>
          </cell>
          <cell r="AI863">
            <v>0</v>
          </cell>
        </row>
        <row r="864">
          <cell r="A864" t="str">
            <v>03361overtime</v>
          </cell>
          <cell r="B864" t="str">
            <v>Mass Ave</v>
          </cell>
          <cell r="C864" t="str">
            <v>Mass Ave</v>
          </cell>
          <cell r="D864" t="str">
            <v>16710</v>
          </cell>
          <cell r="E864" t="str">
            <v>System Improvements</v>
          </cell>
          <cell r="F864" t="str">
            <v>03361</v>
          </cell>
          <cell r="G864" t="str">
            <v>MBTA 500 Arborway Boston</v>
          </cell>
          <cell r="H864" t="str">
            <v>overtime</v>
          </cell>
          <cell r="I864">
            <v>0</v>
          </cell>
          <cell r="J864">
            <v>110.6</v>
          </cell>
          <cell r="K864">
            <v>0</v>
          </cell>
          <cell r="L864">
            <v>3325.71</v>
          </cell>
          <cell r="M864">
            <v>1274.32</v>
          </cell>
          <cell r="N864">
            <v>2836.52</v>
          </cell>
          <cell r="O864">
            <v>1593.57</v>
          </cell>
          <cell r="P864">
            <v>2850.46</v>
          </cell>
          <cell r="Q864">
            <v>2054.92</v>
          </cell>
          <cell r="R864">
            <v>4905.8599999999997</v>
          </cell>
          <cell r="S864">
            <v>3301.19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22253.149999999998</v>
          </cell>
          <cell r="AH864">
            <v>0</v>
          </cell>
          <cell r="AI864">
            <v>0</v>
          </cell>
        </row>
        <row r="865">
          <cell r="A865" t="str">
            <v>03361total</v>
          </cell>
          <cell r="B865" t="str">
            <v>Mass Ave</v>
          </cell>
          <cell r="C865" t="str">
            <v>Mass Ave</v>
          </cell>
          <cell r="D865" t="str">
            <v>16710</v>
          </cell>
          <cell r="E865" t="str">
            <v>System Improvements</v>
          </cell>
          <cell r="F865" t="str">
            <v>03361</v>
          </cell>
          <cell r="G865" t="str">
            <v>MBTA 500 Arborway Boston</v>
          </cell>
          <cell r="H865" t="str">
            <v>total</v>
          </cell>
          <cell r="I865">
            <v>0</v>
          </cell>
          <cell r="J865">
            <v>16458.47</v>
          </cell>
          <cell r="K865">
            <v>4710.53</v>
          </cell>
          <cell r="L865">
            <v>9383.07</v>
          </cell>
          <cell r="M865">
            <v>3739.01</v>
          </cell>
          <cell r="N865">
            <v>118668.3</v>
          </cell>
          <cell r="O865">
            <v>6947.84</v>
          </cell>
          <cell r="P865">
            <v>6518.9599999999919</v>
          </cell>
          <cell r="Q865">
            <v>34144.400000000001</v>
          </cell>
          <cell r="R865">
            <v>29234.05</v>
          </cell>
          <cell r="S865">
            <v>22613.89</v>
          </cell>
          <cell r="T865">
            <v>12386.88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264805.39999999997</v>
          </cell>
          <cell r="AH865">
            <v>0</v>
          </cell>
          <cell r="AI865">
            <v>0</v>
          </cell>
        </row>
        <row r="866">
          <cell r="A866" t="str">
            <v>04168imo</v>
          </cell>
          <cell r="B866" t="str">
            <v>Mass Ave</v>
          </cell>
          <cell r="C866" t="str">
            <v>Mass Ave</v>
          </cell>
          <cell r="D866" t="str">
            <v>16710</v>
          </cell>
          <cell r="E866" t="str">
            <v>System Improvements</v>
          </cell>
          <cell r="F866" t="str">
            <v>04168</v>
          </cell>
          <cell r="G866" t="str">
            <v>Relieve Circuit 52-12</v>
          </cell>
          <cell r="H866" t="str">
            <v>imo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</row>
        <row r="867">
          <cell r="A867" t="str">
            <v>04168invoice</v>
          </cell>
          <cell r="B867" t="str">
            <v>Mass Ave</v>
          </cell>
          <cell r="C867" t="str">
            <v>Mass Ave</v>
          </cell>
          <cell r="D867" t="str">
            <v>16710</v>
          </cell>
          <cell r="E867" t="str">
            <v>System Improvements</v>
          </cell>
          <cell r="F867" t="str">
            <v>04168</v>
          </cell>
          <cell r="G867" t="str">
            <v>Relieve Circuit 52-12</v>
          </cell>
          <cell r="H867" t="str">
            <v>invoice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</row>
        <row r="868">
          <cell r="A868" t="str">
            <v>04168overtime</v>
          </cell>
          <cell r="B868" t="str">
            <v>Mass Ave</v>
          </cell>
          <cell r="C868" t="str">
            <v>Mass Ave</v>
          </cell>
          <cell r="D868" t="str">
            <v>16710</v>
          </cell>
          <cell r="E868" t="str">
            <v>System Improvements</v>
          </cell>
          <cell r="F868" t="str">
            <v>04168</v>
          </cell>
          <cell r="G868" t="str">
            <v>Relieve Circuit 52-12</v>
          </cell>
          <cell r="H868" t="str">
            <v>overtime</v>
          </cell>
          <cell r="I868">
            <v>93.93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93.93</v>
          </cell>
          <cell r="AH868">
            <v>0</v>
          </cell>
          <cell r="AI868">
            <v>0</v>
          </cell>
        </row>
        <row r="869">
          <cell r="A869" t="str">
            <v>04168total</v>
          </cell>
          <cell r="B869" t="str">
            <v>Mass Ave</v>
          </cell>
          <cell r="C869" t="str">
            <v>Mass Ave</v>
          </cell>
          <cell r="D869" t="str">
            <v>16710</v>
          </cell>
          <cell r="E869" t="str">
            <v>System Improvements</v>
          </cell>
          <cell r="F869" t="str">
            <v>04168</v>
          </cell>
          <cell r="G869" t="str">
            <v>Relieve Circuit 52-12</v>
          </cell>
          <cell r="H869" t="str">
            <v>total</v>
          </cell>
          <cell r="I869">
            <v>93.93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93.93</v>
          </cell>
          <cell r="AH869">
            <v>0</v>
          </cell>
          <cell r="AI869">
            <v>0</v>
          </cell>
        </row>
        <row r="870">
          <cell r="A870" t="str">
            <v>04169benefits</v>
          </cell>
          <cell r="B870" t="str">
            <v>Mass Ave</v>
          </cell>
          <cell r="C870" t="str">
            <v>Mass Ave</v>
          </cell>
          <cell r="D870" t="str">
            <v>16710</v>
          </cell>
          <cell r="E870" t="str">
            <v>System Improvements</v>
          </cell>
          <cell r="F870" t="str">
            <v>04169</v>
          </cell>
          <cell r="G870" t="str">
            <v>Relieve 143-75 - Humbolt Ave line group</v>
          </cell>
          <cell r="H870" t="str">
            <v>benefits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321.33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321.33</v>
          </cell>
          <cell r="AH870">
            <v>0</v>
          </cell>
          <cell r="AI870">
            <v>0</v>
          </cell>
        </row>
        <row r="871">
          <cell r="A871" t="str">
            <v>04169labor</v>
          </cell>
          <cell r="B871" t="str">
            <v>Mass Ave</v>
          </cell>
          <cell r="C871" t="str">
            <v>Mass Ave</v>
          </cell>
          <cell r="D871" t="str">
            <v>16710</v>
          </cell>
          <cell r="E871" t="str">
            <v>System Improvements</v>
          </cell>
          <cell r="F871" t="str">
            <v>04169</v>
          </cell>
          <cell r="G871" t="str">
            <v>Relieve 143-75 - Humbolt Ave line group</v>
          </cell>
          <cell r="H871" t="str">
            <v>labor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523.67999999999995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523.67999999999995</v>
          </cell>
          <cell r="AH871">
            <v>0</v>
          </cell>
          <cell r="AI871">
            <v>0</v>
          </cell>
        </row>
        <row r="872">
          <cell r="A872" t="str">
            <v>04169overtime</v>
          </cell>
          <cell r="B872" t="str">
            <v>Mass Ave</v>
          </cell>
          <cell r="C872" t="str">
            <v>Mass Ave</v>
          </cell>
          <cell r="D872" t="str">
            <v>16710</v>
          </cell>
          <cell r="E872" t="str">
            <v>System Improvements</v>
          </cell>
          <cell r="F872" t="str">
            <v>04169</v>
          </cell>
          <cell r="G872" t="str">
            <v>Relieve 143-75 - Humbolt Ave line group</v>
          </cell>
          <cell r="H872" t="str">
            <v>overtime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274.2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274.2</v>
          </cell>
          <cell r="AH872">
            <v>0</v>
          </cell>
          <cell r="AI872">
            <v>0</v>
          </cell>
        </row>
        <row r="873">
          <cell r="A873" t="str">
            <v>04169total</v>
          </cell>
          <cell r="B873" t="str">
            <v>Mass Ave</v>
          </cell>
          <cell r="C873" t="str">
            <v>Mass Ave</v>
          </cell>
          <cell r="D873" t="str">
            <v>16710</v>
          </cell>
          <cell r="E873" t="str">
            <v>System Improvements</v>
          </cell>
          <cell r="F873" t="str">
            <v>04169</v>
          </cell>
          <cell r="G873" t="str">
            <v>Relieve 143-75 - Humbolt Ave line group</v>
          </cell>
          <cell r="H873" t="str">
            <v>total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1119.21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1119.21</v>
          </cell>
          <cell r="AH873">
            <v>0</v>
          </cell>
          <cell r="AI873">
            <v>0</v>
          </cell>
        </row>
        <row r="874">
          <cell r="A874" t="str">
            <v>04171benefits</v>
          </cell>
          <cell r="B874" t="str">
            <v>Mass Ave</v>
          </cell>
          <cell r="C874" t="str">
            <v>Mass Ave</v>
          </cell>
          <cell r="D874" t="str">
            <v>16710</v>
          </cell>
          <cell r="E874" t="str">
            <v>System Improvements</v>
          </cell>
          <cell r="F874" t="str">
            <v>04171</v>
          </cell>
          <cell r="G874" t="str">
            <v>New duct bank American Legion Hwy to WalkHill St</v>
          </cell>
          <cell r="H874" t="str">
            <v>benefits</v>
          </cell>
          <cell r="I874">
            <v>776.86</v>
          </cell>
          <cell r="J874">
            <v>274.41000000000003</v>
          </cell>
          <cell r="K874">
            <v>479.54</v>
          </cell>
          <cell r="L874">
            <v>2678</v>
          </cell>
          <cell r="M874">
            <v>1607.65</v>
          </cell>
          <cell r="N874">
            <v>124.26</v>
          </cell>
          <cell r="O874">
            <v>82.099999999999454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6170</v>
          </cell>
          <cell r="V874">
            <v>6015</v>
          </cell>
          <cell r="W874">
            <v>9632</v>
          </cell>
          <cell r="X874">
            <v>7370</v>
          </cell>
          <cell r="Y874">
            <v>10584</v>
          </cell>
          <cell r="Z874">
            <v>7840</v>
          </cell>
          <cell r="AA874">
            <v>9868</v>
          </cell>
          <cell r="AB874">
            <v>9688</v>
          </cell>
          <cell r="AC874">
            <v>12947</v>
          </cell>
          <cell r="AD874">
            <v>11670</v>
          </cell>
          <cell r="AE874">
            <v>9901</v>
          </cell>
          <cell r="AF874">
            <v>10316</v>
          </cell>
          <cell r="AG874">
            <v>6022.8199999999988</v>
          </cell>
          <cell r="AH874">
            <v>112001</v>
          </cell>
          <cell r="AI874">
            <v>112001</v>
          </cell>
        </row>
        <row r="875">
          <cell r="A875" t="str">
            <v>04171imo</v>
          </cell>
          <cell r="B875" t="str">
            <v>Mass Ave</v>
          </cell>
          <cell r="C875" t="str">
            <v>Mass Ave</v>
          </cell>
          <cell r="D875" t="str">
            <v>16710</v>
          </cell>
          <cell r="E875" t="str">
            <v>System Improvements</v>
          </cell>
          <cell r="F875" t="str">
            <v>04171</v>
          </cell>
          <cell r="G875" t="str">
            <v>New duct bank American Legion Hwy to WalkHill St</v>
          </cell>
          <cell r="H875" t="str">
            <v>imo</v>
          </cell>
          <cell r="I875">
            <v>18944.349999999999</v>
          </cell>
          <cell r="J875">
            <v>-18641.11</v>
          </cell>
          <cell r="K875">
            <v>159.05000000000001</v>
          </cell>
          <cell r="L875">
            <v>478426.1</v>
          </cell>
          <cell r="M875">
            <v>215831.04000000001</v>
          </cell>
          <cell r="N875">
            <v>62398.309999999939</v>
          </cell>
          <cell r="O875">
            <v>56832.5</v>
          </cell>
          <cell r="P875">
            <v>0</v>
          </cell>
          <cell r="Q875">
            <v>0</v>
          </cell>
          <cell r="R875">
            <v>-51635</v>
          </cell>
          <cell r="S875">
            <v>0</v>
          </cell>
          <cell r="T875">
            <v>51635</v>
          </cell>
          <cell r="U875">
            <v>20248</v>
          </cell>
          <cell r="V875">
            <v>19736</v>
          </cell>
          <cell r="W875">
            <v>31607</v>
          </cell>
          <cell r="X875">
            <v>24183</v>
          </cell>
          <cell r="Y875">
            <v>34731</v>
          </cell>
          <cell r="Z875">
            <v>25727</v>
          </cell>
          <cell r="AA875">
            <v>32379</v>
          </cell>
          <cell r="AB875">
            <v>31791</v>
          </cell>
          <cell r="AC875">
            <v>42486</v>
          </cell>
          <cell r="AD875">
            <v>38296</v>
          </cell>
          <cell r="AE875">
            <v>32489</v>
          </cell>
          <cell r="AF875">
            <v>33849</v>
          </cell>
          <cell r="AG875">
            <v>813950.23999999987</v>
          </cell>
          <cell r="AH875">
            <v>367522</v>
          </cell>
          <cell r="AI875">
            <v>367522</v>
          </cell>
        </row>
        <row r="876">
          <cell r="A876" t="str">
            <v>04171invoice</v>
          </cell>
          <cell r="B876" t="str">
            <v>Mass Ave</v>
          </cell>
          <cell r="C876" t="str">
            <v>Mass Ave</v>
          </cell>
          <cell r="D876" t="str">
            <v>16710</v>
          </cell>
          <cell r="E876" t="str">
            <v>System Improvements</v>
          </cell>
          <cell r="F876" t="str">
            <v>04171</v>
          </cell>
          <cell r="G876" t="str">
            <v>New duct bank American Legion Hwy to WalkHill St</v>
          </cell>
          <cell r="H876" t="str">
            <v>invoice</v>
          </cell>
          <cell r="I876">
            <v>18944.349999999999</v>
          </cell>
          <cell r="J876">
            <v>-18944.349999999999</v>
          </cell>
          <cell r="K876">
            <v>0</v>
          </cell>
          <cell r="L876">
            <v>478100</v>
          </cell>
          <cell r="M876">
            <v>215680</v>
          </cell>
          <cell r="N876">
            <v>62398.310000000056</v>
          </cell>
          <cell r="O876">
            <v>56832.5</v>
          </cell>
          <cell r="P876">
            <v>0</v>
          </cell>
          <cell r="Q876">
            <v>0</v>
          </cell>
          <cell r="R876">
            <v>-51635</v>
          </cell>
          <cell r="S876">
            <v>0</v>
          </cell>
          <cell r="T876">
            <v>51635</v>
          </cell>
          <cell r="U876">
            <v>8265</v>
          </cell>
          <cell r="V876">
            <v>8055</v>
          </cell>
          <cell r="W876">
            <v>12900</v>
          </cell>
          <cell r="X876">
            <v>9870</v>
          </cell>
          <cell r="Y876">
            <v>14175</v>
          </cell>
          <cell r="Z876">
            <v>10500</v>
          </cell>
          <cell r="AA876">
            <v>13215</v>
          </cell>
          <cell r="AB876">
            <v>12975</v>
          </cell>
          <cell r="AC876">
            <v>17340</v>
          </cell>
          <cell r="AD876">
            <v>15630</v>
          </cell>
          <cell r="AE876">
            <v>13260</v>
          </cell>
          <cell r="AF876">
            <v>13815</v>
          </cell>
          <cell r="AG876">
            <v>813010.81</v>
          </cell>
          <cell r="AH876">
            <v>150000</v>
          </cell>
          <cell r="AI876">
            <v>150000</v>
          </cell>
        </row>
        <row r="877">
          <cell r="A877" t="str">
            <v>04171labor</v>
          </cell>
          <cell r="B877" t="str">
            <v>Mass Ave</v>
          </cell>
          <cell r="C877" t="str">
            <v>Mass Ave</v>
          </cell>
          <cell r="D877" t="str">
            <v>16710</v>
          </cell>
          <cell r="E877" t="str">
            <v>System Improvements</v>
          </cell>
          <cell r="F877" t="str">
            <v>04171</v>
          </cell>
          <cell r="G877" t="str">
            <v>New duct bank American Legion Hwy to WalkHill St</v>
          </cell>
          <cell r="H877" t="str">
            <v>labor</v>
          </cell>
          <cell r="I877">
            <v>1055.24</v>
          </cell>
          <cell r="J877">
            <v>441.82</v>
          </cell>
          <cell r="K877">
            <v>755.65</v>
          </cell>
          <cell r="L877">
            <v>4184.47</v>
          </cell>
          <cell r="M877">
            <v>2513.94</v>
          </cell>
          <cell r="N877">
            <v>194.16</v>
          </cell>
          <cell r="O877">
            <v>129.43999999999869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9640</v>
          </cell>
          <cell r="V877">
            <v>9398</v>
          </cell>
          <cell r="W877">
            <v>15050</v>
          </cell>
          <cell r="X877">
            <v>11515</v>
          </cell>
          <cell r="Y877">
            <v>16538</v>
          </cell>
          <cell r="Z877">
            <v>12250</v>
          </cell>
          <cell r="AA877">
            <v>15418</v>
          </cell>
          <cell r="AB877">
            <v>15138</v>
          </cell>
          <cell r="AC877">
            <v>20230</v>
          </cell>
          <cell r="AD877">
            <v>18235</v>
          </cell>
          <cell r="AE877">
            <v>15470</v>
          </cell>
          <cell r="AF877">
            <v>16118</v>
          </cell>
          <cell r="AG877">
            <v>9274.7199999999993</v>
          </cell>
          <cell r="AH877">
            <v>175000</v>
          </cell>
          <cell r="AI877">
            <v>175000</v>
          </cell>
        </row>
        <row r="878">
          <cell r="A878" t="str">
            <v>04171material</v>
          </cell>
          <cell r="B878" t="str">
            <v>Mass Ave</v>
          </cell>
          <cell r="C878" t="str">
            <v>Mass Ave</v>
          </cell>
          <cell r="D878" t="str">
            <v>16710</v>
          </cell>
          <cell r="E878" t="str">
            <v>System Improvements</v>
          </cell>
          <cell r="F878" t="str">
            <v>04171</v>
          </cell>
          <cell r="G878" t="str">
            <v>New duct bank American Legion Hwy to WalkHill St</v>
          </cell>
          <cell r="H878" t="str">
            <v>material</v>
          </cell>
          <cell r="I878">
            <v>0</v>
          </cell>
          <cell r="J878">
            <v>303.24</v>
          </cell>
          <cell r="K878">
            <v>159.05000000000001</v>
          </cell>
          <cell r="L878">
            <v>326.10000000000002</v>
          </cell>
          <cell r="M878">
            <v>151.04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11983</v>
          </cell>
          <cell r="V878">
            <v>11681</v>
          </cell>
          <cell r="W878">
            <v>18707</v>
          </cell>
          <cell r="X878">
            <v>14313</v>
          </cell>
          <cell r="Y878">
            <v>20556</v>
          </cell>
          <cell r="Z878">
            <v>15227</v>
          </cell>
          <cell r="AA878">
            <v>19164</v>
          </cell>
          <cell r="AB878">
            <v>18816</v>
          </cell>
          <cell r="AC878">
            <v>25146</v>
          </cell>
          <cell r="AD878">
            <v>22666</v>
          </cell>
          <cell r="AE878">
            <v>19229</v>
          </cell>
          <cell r="AF878">
            <v>20034</v>
          </cell>
          <cell r="AG878">
            <v>939.43000000000006</v>
          </cell>
          <cell r="AH878">
            <v>217522</v>
          </cell>
          <cell r="AI878">
            <v>217522</v>
          </cell>
        </row>
        <row r="879">
          <cell r="A879" t="str">
            <v>04171other</v>
          </cell>
          <cell r="B879" t="str">
            <v>Mass Ave</v>
          </cell>
          <cell r="C879" t="str">
            <v>Mass Ave</v>
          </cell>
          <cell r="D879" t="str">
            <v>16710</v>
          </cell>
          <cell r="E879" t="str">
            <v>System Improvements</v>
          </cell>
          <cell r="F879" t="str">
            <v>04171</v>
          </cell>
          <cell r="G879" t="str">
            <v>New duct bank American Legion Hwy to WalkHill St</v>
          </cell>
          <cell r="H879" t="str">
            <v>other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</row>
        <row r="880">
          <cell r="A880" t="str">
            <v>04171overtime</v>
          </cell>
          <cell r="B880" t="str">
            <v>Mass Ave</v>
          </cell>
          <cell r="C880" t="str">
            <v>Mass Ave</v>
          </cell>
          <cell r="D880" t="str">
            <v>16710</v>
          </cell>
          <cell r="E880" t="str">
            <v>System Improvements</v>
          </cell>
          <cell r="F880" t="str">
            <v>04171</v>
          </cell>
          <cell r="G880" t="str">
            <v>New duct bank American Legion Hwy to WalkHill St</v>
          </cell>
          <cell r="H880" t="str">
            <v>overtime</v>
          </cell>
          <cell r="I880">
            <v>93.56</v>
          </cell>
          <cell r="J880">
            <v>0</v>
          </cell>
          <cell r="K880">
            <v>0</v>
          </cell>
          <cell r="L880">
            <v>1623.68</v>
          </cell>
          <cell r="M880">
            <v>2026.6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1443</v>
          </cell>
          <cell r="V880">
            <v>1410</v>
          </cell>
          <cell r="W880">
            <v>2258</v>
          </cell>
          <cell r="X880">
            <v>1727</v>
          </cell>
          <cell r="Y880">
            <v>2481</v>
          </cell>
          <cell r="Z880">
            <v>1838</v>
          </cell>
          <cell r="AA880">
            <v>2313</v>
          </cell>
          <cell r="AB880">
            <v>2271</v>
          </cell>
          <cell r="AC880">
            <v>3035</v>
          </cell>
          <cell r="AD880">
            <v>2735</v>
          </cell>
          <cell r="AE880">
            <v>2321</v>
          </cell>
          <cell r="AF880">
            <v>2418</v>
          </cell>
          <cell r="AG880">
            <v>3743.84</v>
          </cell>
          <cell r="AH880">
            <v>26250</v>
          </cell>
          <cell r="AI880">
            <v>26250</v>
          </cell>
        </row>
        <row r="881">
          <cell r="A881" t="str">
            <v>04171total</v>
          </cell>
          <cell r="B881" t="str">
            <v>Mass Ave</v>
          </cell>
          <cell r="C881" t="str">
            <v>Mass Ave</v>
          </cell>
          <cell r="D881" t="str">
            <v>16710</v>
          </cell>
          <cell r="E881" t="str">
            <v>System Improvements</v>
          </cell>
          <cell r="F881" t="str">
            <v>04171</v>
          </cell>
          <cell r="G881" t="str">
            <v>New duct bank American Legion Hwy to WalkHill St</v>
          </cell>
          <cell r="H881" t="str">
            <v>total</v>
          </cell>
          <cell r="I881">
            <v>20870.009999999998</v>
          </cell>
          <cell r="J881">
            <v>-17924.88</v>
          </cell>
          <cell r="K881">
            <v>1394.24</v>
          </cell>
          <cell r="L881">
            <v>486912.25</v>
          </cell>
          <cell r="M881">
            <v>221979.23</v>
          </cell>
          <cell r="N881">
            <v>62716.73</v>
          </cell>
          <cell r="O881">
            <v>57044.04</v>
          </cell>
          <cell r="P881">
            <v>0</v>
          </cell>
          <cell r="Q881">
            <v>0</v>
          </cell>
          <cell r="R881">
            <v>-51635</v>
          </cell>
          <cell r="S881">
            <v>0</v>
          </cell>
          <cell r="T881">
            <v>51635</v>
          </cell>
          <cell r="U881">
            <v>37501</v>
          </cell>
          <cell r="V881">
            <v>36559</v>
          </cell>
          <cell r="W881">
            <v>58547</v>
          </cell>
          <cell r="X881">
            <v>44795</v>
          </cell>
          <cell r="Y881">
            <v>64334</v>
          </cell>
          <cell r="Z881">
            <v>47655</v>
          </cell>
          <cell r="AA881">
            <v>59978</v>
          </cell>
          <cell r="AB881">
            <v>58888</v>
          </cell>
          <cell r="AC881">
            <v>78698</v>
          </cell>
          <cell r="AD881">
            <v>70936</v>
          </cell>
          <cell r="AE881">
            <v>60181</v>
          </cell>
          <cell r="AF881">
            <v>62701</v>
          </cell>
          <cell r="AG881">
            <v>832991.62</v>
          </cell>
          <cell r="AH881">
            <v>680773</v>
          </cell>
          <cell r="AI881">
            <v>680773</v>
          </cell>
        </row>
        <row r="882">
          <cell r="A882" t="str">
            <v>04174benefits</v>
          </cell>
          <cell r="B882" t="str">
            <v>Mass Ave</v>
          </cell>
          <cell r="C882" t="str">
            <v>Mass Ave</v>
          </cell>
          <cell r="D882" t="str">
            <v>16710</v>
          </cell>
          <cell r="E882" t="str">
            <v>System Improvements</v>
          </cell>
          <cell r="F882" t="str">
            <v>04174</v>
          </cell>
          <cell r="G882" t="str">
            <v>Relieve 311 line group</v>
          </cell>
          <cell r="H882" t="str">
            <v>benefits</v>
          </cell>
          <cell r="I882">
            <v>0</v>
          </cell>
          <cell r="J882">
            <v>0</v>
          </cell>
          <cell r="K882">
            <v>635.85</v>
          </cell>
          <cell r="L882">
            <v>161.94</v>
          </cell>
          <cell r="M882">
            <v>4055.19</v>
          </cell>
          <cell r="N882">
            <v>3870.35</v>
          </cell>
          <cell r="O882">
            <v>10853.77</v>
          </cell>
          <cell r="P882">
            <v>347.86000000000058</v>
          </cell>
          <cell r="Q882">
            <v>0</v>
          </cell>
          <cell r="R882">
            <v>255.48</v>
          </cell>
          <cell r="S882">
            <v>0</v>
          </cell>
          <cell r="T882">
            <v>0</v>
          </cell>
          <cell r="U882">
            <v>2643</v>
          </cell>
          <cell r="V882">
            <v>2578</v>
          </cell>
          <cell r="W882">
            <v>4128</v>
          </cell>
          <cell r="X882">
            <v>3158</v>
          </cell>
          <cell r="Y882">
            <v>4536</v>
          </cell>
          <cell r="Z882">
            <v>3360</v>
          </cell>
          <cell r="AA882">
            <v>4229</v>
          </cell>
          <cell r="AB882">
            <v>4152</v>
          </cell>
          <cell r="AC882">
            <v>5549</v>
          </cell>
          <cell r="AD882">
            <v>5002</v>
          </cell>
          <cell r="AE882">
            <v>4243</v>
          </cell>
          <cell r="AF882">
            <v>4421</v>
          </cell>
          <cell r="AG882">
            <v>20180.439999999999</v>
          </cell>
          <cell r="AH882">
            <v>47999</v>
          </cell>
          <cell r="AI882">
            <v>47999</v>
          </cell>
        </row>
        <row r="883">
          <cell r="A883" t="str">
            <v>04174imo</v>
          </cell>
          <cell r="B883" t="str">
            <v>Mass Ave</v>
          </cell>
          <cell r="C883" t="str">
            <v>Mass Ave</v>
          </cell>
          <cell r="D883" t="str">
            <v>16710</v>
          </cell>
          <cell r="E883" t="str">
            <v>System Improvements</v>
          </cell>
          <cell r="F883" t="str">
            <v>04174</v>
          </cell>
          <cell r="G883" t="str">
            <v>Relieve 311 line group</v>
          </cell>
          <cell r="H883" t="str">
            <v>imo</v>
          </cell>
          <cell r="I883">
            <v>0</v>
          </cell>
          <cell r="J883">
            <v>0</v>
          </cell>
          <cell r="K883">
            <v>0</v>
          </cell>
          <cell r="L883">
            <v>252268.32</v>
          </cell>
          <cell r="M883">
            <v>83005.02</v>
          </cell>
          <cell r="N883">
            <v>195033.61</v>
          </cell>
          <cell r="O883">
            <v>11125.840000000084</v>
          </cell>
          <cell r="P883">
            <v>16368.919999999925</v>
          </cell>
          <cell r="Q883">
            <v>1205</v>
          </cell>
          <cell r="R883">
            <v>0</v>
          </cell>
          <cell r="S883">
            <v>0</v>
          </cell>
          <cell r="T883">
            <v>2800</v>
          </cell>
          <cell r="U883">
            <v>10507</v>
          </cell>
          <cell r="V883">
            <v>10244</v>
          </cell>
          <cell r="W883">
            <v>16405</v>
          </cell>
          <cell r="X883">
            <v>12551</v>
          </cell>
          <cell r="Y883">
            <v>18026</v>
          </cell>
          <cell r="Z883">
            <v>13353</v>
          </cell>
          <cell r="AA883">
            <v>16806</v>
          </cell>
          <cell r="AB883">
            <v>16500</v>
          </cell>
          <cell r="AC883">
            <v>22051</v>
          </cell>
          <cell r="AD883">
            <v>19876</v>
          </cell>
          <cell r="AE883">
            <v>16863</v>
          </cell>
          <cell r="AF883">
            <v>17569</v>
          </cell>
          <cell r="AG883">
            <v>561806.71</v>
          </cell>
          <cell r="AH883">
            <v>190751</v>
          </cell>
          <cell r="AI883">
            <v>190751</v>
          </cell>
        </row>
        <row r="884">
          <cell r="A884" t="str">
            <v>04174invoice</v>
          </cell>
          <cell r="B884" t="str">
            <v>Mass Ave</v>
          </cell>
          <cell r="C884" t="str">
            <v>Mass Ave</v>
          </cell>
          <cell r="D884" t="str">
            <v>16710</v>
          </cell>
          <cell r="E884" t="str">
            <v>System Improvements</v>
          </cell>
          <cell r="F884" t="str">
            <v>04174</v>
          </cell>
          <cell r="G884" t="str">
            <v>Relieve 311 line group</v>
          </cell>
          <cell r="H884" t="str">
            <v>invoice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45057.599999999999</v>
          </cell>
          <cell r="O884">
            <v>2627.78</v>
          </cell>
          <cell r="P884">
            <v>5518.47</v>
          </cell>
          <cell r="Q884">
            <v>0</v>
          </cell>
          <cell r="R884">
            <v>0</v>
          </cell>
          <cell r="S884">
            <v>0</v>
          </cell>
          <cell r="T884">
            <v>2800</v>
          </cell>
          <cell r="U884">
            <v>4130</v>
          </cell>
          <cell r="V884">
            <v>4028</v>
          </cell>
          <cell r="W884">
            <v>6450</v>
          </cell>
          <cell r="X884">
            <v>4935</v>
          </cell>
          <cell r="Y884">
            <v>7088</v>
          </cell>
          <cell r="Z884">
            <v>5250</v>
          </cell>
          <cell r="AA884">
            <v>6608</v>
          </cell>
          <cell r="AB884">
            <v>6488</v>
          </cell>
          <cell r="AC884">
            <v>8670</v>
          </cell>
          <cell r="AD884">
            <v>7815</v>
          </cell>
          <cell r="AE884">
            <v>6631</v>
          </cell>
          <cell r="AF884">
            <v>6908</v>
          </cell>
          <cell r="AG884">
            <v>56003.85</v>
          </cell>
          <cell r="AH884">
            <v>75001</v>
          </cell>
          <cell r="AI884">
            <v>75001</v>
          </cell>
        </row>
        <row r="885">
          <cell r="A885" t="str">
            <v>04174labor</v>
          </cell>
          <cell r="B885" t="str">
            <v>Mass Ave</v>
          </cell>
          <cell r="C885" t="str">
            <v>Mass Ave</v>
          </cell>
          <cell r="D885" t="str">
            <v>16710</v>
          </cell>
          <cell r="E885" t="str">
            <v>System Improvements</v>
          </cell>
          <cell r="F885" t="str">
            <v>04174</v>
          </cell>
          <cell r="G885" t="str">
            <v>Relieve 311 line group</v>
          </cell>
          <cell r="H885" t="str">
            <v>labor</v>
          </cell>
          <cell r="I885">
            <v>0</v>
          </cell>
          <cell r="J885">
            <v>0</v>
          </cell>
          <cell r="K885">
            <v>993.53</v>
          </cell>
          <cell r="L885">
            <v>300.64</v>
          </cell>
          <cell r="M885">
            <v>6618.83</v>
          </cell>
          <cell r="N885">
            <v>6202.21</v>
          </cell>
          <cell r="O885">
            <v>17415.25</v>
          </cell>
          <cell r="P885">
            <v>543.52</v>
          </cell>
          <cell r="Q885">
            <v>0</v>
          </cell>
          <cell r="R885">
            <v>399.20000000000073</v>
          </cell>
          <cell r="S885">
            <v>0</v>
          </cell>
          <cell r="T885">
            <v>0</v>
          </cell>
          <cell r="U885">
            <v>4130</v>
          </cell>
          <cell r="V885">
            <v>4028</v>
          </cell>
          <cell r="W885">
            <v>6450</v>
          </cell>
          <cell r="X885">
            <v>4935</v>
          </cell>
          <cell r="Y885">
            <v>7088</v>
          </cell>
          <cell r="Z885">
            <v>5250</v>
          </cell>
          <cell r="AA885">
            <v>6608</v>
          </cell>
          <cell r="AB885">
            <v>6488</v>
          </cell>
          <cell r="AC885">
            <v>8670</v>
          </cell>
          <cell r="AD885">
            <v>7815</v>
          </cell>
          <cell r="AE885">
            <v>6630</v>
          </cell>
          <cell r="AF885">
            <v>6908</v>
          </cell>
          <cell r="AG885">
            <v>32473.18</v>
          </cell>
          <cell r="AH885">
            <v>75000</v>
          </cell>
          <cell r="AI885">
            <v>75000</v>
          </cell>
        </row>
        <row r="886">
          <cell r="A886" t="str">
            <v>04174material</v>
          </cell>
          <cell r="B886" t="str">
            <v>Mass Ave</v>
          </cell>
          <cell r="C886" t="str">
            <v>Mass Ave</v>
          </cell>
          <cell r="D886" t="str">
            <v>16710</v>
          </cell>
          <cell r="E886" t="str">
            <v>System Improvements</v>
          </cell>
          <cell r="F886" t="str">
            <v>04174</v>
          </cell>
          <cell r="G886" t="str">
            <v>Relieve 311 line group</v>
          </cell>
          <cell r="H886" t="str">
            <v>material</v>
          </cell>
          <cell r="I886">
            <v>0</v>
          </cell>
          <cell r="J886">
            <v>0</v>
          </cell>
          <cell r="K886">
            <v>0</v>
          </cell>
          <cell r="L886">
            <v>252268.32</v>
          </cell>
          <cell r="M886">
            <v>83005.02</v>
          </cell>
          <cell r="N886">
            <v>149976.01</v>
          </cell>
          <cell r="O886">
            <v>8498.06</v>
          </cell>
          <cell r="P886">
            <v>10850.45</v>
          </cell>
          <cell r="Q886">
            <v>1205</v>
          </cell>
          <cell r="R886">
            <v>0</v>
          </cell>
          <cell r="S886">
            <v>0</v>
          </cell>
          <cell r="T886">
            <v>0</v>
          </cell>
          <cell r="U886">
            <v>6377</v>
          </cell>
          <cell r="V886">
            <v>6216</v>
          </cell>
          <cell r="W886">
            <v>9955</v>
          </cell>
          <cell r="X886">
            <v>7616</v>
          </cell>
          <cell r="Y886">
            <v>10938</v>
          </cell>
          <cell r="Z886">
            <v>8103</v>
          </cell>
          <cell r="AA886">
            <v>10198</v>
          </cell>
          <cell r="AB886">
            <v>10012</v>
          </cell>
          <cell r="AC886">
            <v>13381</v>
          </cell>
          <cell r="AD886">
            <v>12061</v>
          </cell>
          <cell r="AE886">
            <v>10232</v>
          </cell>
          <cell r="AF886">
            <v>10661</v>
          </cell>
          <cell r="AG886">
            <v>505802.86000000004</v>
          </cell>
          <cell r="AH886">
            <v>115750</v>
          </cell>
          <cell r="AI886">
            <v>115750</v>
          </cell>
        </row>
        <row r="887">
          <cell r="A887" t="str">
            <v>04174other</v>
          </cell>
          <cell r="B887" t="str">
            <v>Mass Ave</v>
          </cell>
          <cell r="C887" t="str">
            <v>Mass Ave</v>
          </cell>
          <cell r="D887" t="str">
            <v>16710</v>
          </cell>
          <cell r="E887" t="str">
            <v>System Improvements</v>
          </cell>
          <cell r="F887" t="str">
            <v>04174</v>
          </cell>
          <cell r="G887" t="str">
            <v>Relieve 311 line group</v>
          </cell>
          <cell r="H887" t="str">
            <v>other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</row>
        <row r="888">
          <cell r="A888" t="str">
            <v>04174overtime</v>
          </cell>
          <cell r="B888" t="str">
            <v>Mass Ave</v>
          </cell>
          <cell r="C888" t="str">
            <v>Mass Ave</v>
          </cell>
          <cell r="D888" t="str">
            <v>16710</v>
          </cell>
          <cell r="E888" t="str">
            <v>System Improvements</v>
          </cell>
          <cell r="F888" t="str">
            <v>04174</v>
          </cell>
          <cell r="G888" t="str">
            <v>Relieve 311 line group</v>
          </cell>
          <cell r="H888" t="str">
            <v>overtime</v>
          </cell>
          <cell r="I888">
            <v>0</v>
          </cell>
          <cell r="J888">
            <v>0</v>
          </cell>
          <cell r="K888">
            <v>815.98</v>
          </cell>
          <cell r="L888">
            <v>625.39</v>
          </cell>
          <cell r="M888">
            <v>7738.27</v>
          </cell>
          <cell r="N888">
            <v>6294.49</v>
          </cell>
          <cell r="O888">
            <v>14237.3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619</v>
          </cell>
          <cell r="V888">
            <v>604</v>
          </cell>
          <cell r="W888">
            <v>968</v>
          </cell>
          <cell r="X888">
            <v>740</v>
          </cell>
          <cell r="Y888">
            <v>1063</v>
          </cell>
          <cell r="Z888">
            <v>788</v>
          </cell>
          <cell r="AA888">
            <v>991</v>
          </cell>
          <cell r="AB888">
            <v>973</v>
          </cell>
          <cell r="AC888">
            <v>1301</v>
          </cell>
          <cell r="AD888">
            <v>1172</v>
          </cell>
          <cell r="AE888">
            <v>995</v>
          </cell>
          <cell r="AF888">
            <v>1036</v>
          </cell>
          <cell r="AG888">
            <v>29711.43</v>
          </cell>
          <cell r="AH888">
            <v>11250</v>
          </cell>
          <cell r="AI888">
            <v>11250</v>
          </cell>
        </row>
        <row r="889">
          <cell r="A889" t="str">
            <v>04174total</v>
          </cell>
          <cell r="B889" t="str">
            <v>Mass Ave</v>
          </cell>
          <cell r="C889" t="str">
            <v>Mass Ave</v>
          </cell>
          <cell r="D889" t="str">
            <v>16710</v>
          </cell>
          <cell r="E889" t="str">
            <v>System Improvements</v>
          </cell>
          <cell r="F889" t="str">
            <v>04174</v>
          </cell>
          <cell r="G889" t="str">
            <v>Relieve 311 line group</v>
          </cell>
          <cell r="H889" t="str">
            <v>total</v>
          </cell>
          <cell r="I889">
            <v>0</v>
          </cell>
          <cell r="J889">
            <v>0</v>
          </cell>
          <cell r="K889">
            <v>2445.36</v>
          </cell>
          <cell r="L889">
            <v>253356.29</v>
          </cell>
          <cell r="M889">
            <v>101417.31</v>
          </cell>
          <cell r="N889">
            <v>211400.66</v>
          </cell>
          <cell r="O889">
            <v>53632.160000000003</v>
          </cell>
          <cell r="P889">
            <v>17260.29999999993</v>
          </cell>
          <cell r="Q889">
            <v>1205</v>
          </cell>
          <cell r="R889">
            <v>654.68000000005122</v>
          </cell>
          <cell r="S889">
            <v>0</v>
          </cell>
          <cell r="T889">
            <v>2800</v>
          </cell>
          <cell r="U889">
            <v>17899</v>
          </cell>
          <cell r="V889">
            <v>17454</v>
          </cell>
          <cell r="W889">
            <v>27951</v>
          </cell>
          <cell r="X889">
            <v>21384</v>
          </cell>
          <cell r="Y889">
            <v>30713</v>
          </cell>
          <cell r="Z889">
            <v>22751</v>
          </cell>
          <cell r="AA889">
            <v>28634</v>
          </cell>
          <cell r="AB889">
            <v>28113</v>
          </cell>
          <cell r="AC889">
            <v>37571</v>
          </cell>
          <cell r="AD889">
            <v>33865</v>
          </cell>
          <cell r="AE889">
            <v>28731</v>
          </cell>
          <cell r="AF889">
            <v>29934</v>
          </cell>
          <cell r="AG889">
            <v>644171.76</v>
          </cell>
          <cell r="AH889">
            <v>325000</v>
          </cell>
          <cell r="AI889">
            <v>325000</v>
          </cell>
        </row>
        <row r="890">
          <cell r="A890" t="str">
            <v>04175benefits</v>
          </cell>
          <cell r="B890" t="str">
            <v>Mass Ave</v>
          </cell>
          <cell r="C890" t="str">
            <v>Mass Ave</v>
          </cell>
          <cell r="D890" t="str">
            <v>16710</v>
          </cell>
          <cell r="E890" t="str">
            <v>System Improvements</v>
          </cell>
          <cell r="F890" t="str">
            <v>04175</v>
          </cell>
          <cell r="G890" t="str">
            <v>DSS Reliability, 474-136</v>
          </cell>
          <cell r="H890" t="str">
            <v>benefits</v>
          </cell>
          <cell r="I890">
            <v>3365.79</v>
          </cell>
          <cell r="J890">
            <v>7055.53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10421.32</v>
          </cell>
          <cell r="AH890">
            <v>0</v>
          </cell>
          <cell r="AI890">
            <v>0</v>
          </cell>
        </row>
        <row r="891">
          <cell r="A891" t="str">
            <v>04175imo</v>
          </cell>
          <cell r="B891" t="str">
            <v>Mass Ave</v>
          </cell>
          <cell r="C891" t="str">
            <v>Mass Ave</v>
          </cell>
          <cell r="D891" t="str">
            <v>16710</v>
          </cell>
          <cell r="E891" t="str">
            <v>System Improvements</v>
          </cell>
          <cell r="F891" t="str">
            <v>04175</v>
          </cell>
          <cell r="G891" t="str">
            <v>DSS Reliability, 474-136</v>
          </cell>
          <cell r="H891" t="str">
            <v>imo</v>
          </cell>
          <cell r="I891">
            <v>-0.95</v>
          </cell>
          <cell r="J891">
            <v>15755.32</v>
          </cell>
          <cell r="K891">
            <v>0</v>
          </cell>
          <cell r="L891">
            <v>0</v>
          </cell>
          <cell r="M891">
            <v>0</v>
          </cell>
          <cell r="N891">
            <v>13808.99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827</v>
          </cell>
          <cell r="V891">
            <v>806</v>
          </cell>
          <cell r="W891">
            <v>1290</v>
          </cell>
          <cell r="X891">
            <v>987</v>
          </cell>
          <cell r="Y891">
            <v>1418</v>
          </cell>
          <cell r="Z891">
            <v>1050</v>
          </cell>
          <cell r="AA891">
            <v>1322</v>
          </cell>
          <cell r="AB891">
            <v>1298</v>
          </cell>
          <cell r="AC891">
            <v>1734</v>
          </cell>
          <cell r="AD891">
            <v>1563</v>
          </cell>
          <cell r="AE891">
            <v>1326</v>
          </cell>
          <cell r="AF891">
            <v>1382</v>
          </cell>
          <cell r="AG891">
            <v>29563.360000000001</v>
          </cell>
          <cell r="AH891">
            <v>15003</v>
          </cell>
          <cell r="AI891">
            <v>15003</v>
          </cell>
        </row>
        <row r="892">
          <cell r="A892" t="str">
            <v>04175invoice</v>
          </cell>
          <cell r="B892" t="str">
            <v>Mass Ave</v>
          </cell>
          <cell r="C892" t="str">
            <v>Mass Ave</v>
          </cell>
          <cell r="D892" t="str">
            <v>16710</v>
          </cell>
          <cell r="E892" t="str">
            <v>System Improvements</v>
          </cell>
          <cell r="F892" t="str">
            <v>04175</v>
          </cell>
          <cell r="G892" t="str">
            <v>DSS Reliability, 474-136</v>
          </cell>
          <cell r="H892" t="str">
            <v>invoice</v>
          </cell>
          <cell r="I892">
            <v>-79.5</v>
          </cell>
          <cell r="J892">
            <v>3774.25</v>
          </cell>
          <cell r="K892">
            <v>0</v>
          </cell>
          <cell r="L892">
            <v>0</v>
          </cell>
          <cell r="M892">
            <v>0</v>
          </cell>
          <cell r="N892">
            <v>13808.99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827</v>
          </cell>
          <cell r="V892">
            <v>806</v>
          </cell>
          <cell r="W892">
            <v>1290</v>
          </cell>
          <cell r="X892">
            <v>987</v>
          </cell>
          <cell r="Y892">
            <v>1418</v>
          </cell>
          <cell r="Z892">
            <v>1050</v>
          </cell>
          <cell r="AA892">
            <v>1322</v>
          </cell>
          <cell r="AB892">
            <v>1298</v>
          </cell>
          <cell r="AC892">
            <v>1734</v>
          </cell>
          <cell r="AD892">
            <v>1563</v>
          </cell>
          <cell r="AE892">
            <v>1326</v>
          </cell>
          <cell r="AF892">
            <v>1382</v>
          </cell>
          <cell r="AG892">
            <v>17503.739999999998</v>
          </cell>
          <cell r="AH892">
            <v>15003</v>
          </cell>
          <cell r="AI892">
            <v>15003</v>
          </cell>
        </row>
        <row r="893">
          <cell r="A893" t="str">
            <v>04175labor</v>
          </cell>
          <cell r="B893" t="str">
            <v>Mass Ave</v>
          </cell>
          <cell r="C893" t="str">
            <v>Mass Ave</v>
          </cell>
          <cell r="D893" t="str">
            <v>16710</v>
          </cell>
          <cell r="E893" t="str">
            <v>System Improvements</v>
          </cell>
          <cell r="F893" t="str">
            <v>04175</v>
          </cell>
          <cell r="G893" t="str">
            <v>DSS Reliability, 474-136</v>
          </cell>
          <cell r="H893" t="str">
            <v>labor</v>
          </cell>
          <cell r="I893">
            <v>5105.21</v>
          </cell>
          <cell r="J893">
            <v>11864.82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16970.03</v>
          </cell>
          <cell r="AH893">
            <v>0</v>
          </cell>
          <cell r="AI893">
            <v>0</v>
          </cell>
        </row>
        <row r="894">
          <cell r="A894" t="str">
            <v>04175material</v>
          </cell>
          <cell r="B894" t="str">
            <v>Mass Ave</v>
          </cell>
          <cell r="C894" t="str">
            <v>Mass Ave</v>
          </cell>
          <cell r="D894" t="str">
            <v>16710</v>
          </cell>
          <cell r="E894" t="str">
            <v>System Improvements</v>
          </cell>
          <cell r="F894" t="str">
            <v>04175</v>
          </cell>
          <cell r="G894" t="str">
            <v>DSS Reliability, 474-136</v>
          </cell>
          <cell r="H894" t="str">
            <v>material</v>
          </cell>
          <cell r="I894">
            <v>78.55</v>
          </cell>
          <cell r="J894">
            <v>11981.07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12059.619999999999</v>
          </cell>
          <cell r="AH894">
            <v>0</v>
          </cell>
          <cell r="AI894">
            <v>0</v>
          </cell>
        </row>
        <row r="895">
          <cell r="A895" t="str">
            <v>04175other</v>
          </cell>
          <cell r="B895" t="str">
            <v>Mass Ave</v>
          </cell>
          <cell r="C895" t="str">
            <v>Mass Ave</v>
          </cell>
          <cell r="D895" t="str">
            <v>16710</v>
          </cell>
          <cell r="E895" t="str">
            <v>System Improvements</v>
          </cell>
          <cell r="F895" t="str">
            <v>04175</v>
          </cell>
          <cell r="G895" t="str">
            <v>DSS Reliability, 474-136</v>
          </cell>
          <cell r="H895" t="str">
            <v>other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</row>
        <row r="896">
          <cell r="A896" t="str">
            <v>04175overtime</v>
          </cell>
          <cell r="B896" t="str">
            <v>Mass Ave</v>
          </cell>
          <cell r="C896" t="str">
            <v>Mass Ave</v>
          </cell>
          <cell r="D896" t="str">
            <v>16710</v>
          </cell>
          <cell r="E896" t="str">
            <v>System Improvements</v>
          </cell>
          <cell r="F896" t="str">
            <v>04175</v>
          </cell>
          <cell r="G896" t="str">
            <v>DSS Reliability, 474-136</v>
          </cell>
          <cell r="H896" t="str">
            <v>overtime</v>
          </cell>
          <cell r="I896">
            <v>6480.56</v>
          </cell>
          <cell r="J896">
            <v>21602.15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28082.710000000003</v>
          </cell>
          <cell r="AH896">
            <v>0</v>
          </cell>
          <cell r="AI896">
            <v>0</v>
          </cell>
        </row>
        <row r="897">
          <cell r="A897" t="str">
            <v>04175total</v>
          </cell>
          <cell r="B897" t="str">
            <v>Mass Ave</v>
          </cell>
          <cell r="C897" t="str">
            <v>Mass Ave</v>
          </cell>
          <cell r="D897" t="str">
            <v>16710</v>
          </cell>
          <cell r="E897" t="str">
            <v>System Improvements</v>
          </cell>
          <cell r="F897" t="str">
            <v>04175</v>
          </cell>
          <cell r="G897" t="str">
            <v>DSS Reliability, 474-136</v>
          </cell>
          <cell r="H897" t="str">
            <v>total</v>
          </cell>
          <cell r="I897">
            <v>14950.61</v>
          </cell>
          <cell r="J897">
            <v>56277.82</v>
          </cell>
          <cell r="K897">
            <v>0</v>
          </cell>
          <cell r="L897">
            <v>0</v>
          </cell>
          <cell r="M897">
            <v>0</v>
          </cell>
          <cell r="N897">
            <v>13808.99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827</v>
          </cell>
          <cell r="V897">
            <v>806</v>
          </cell>
          <cell r="W897">
            <v>1290</v>
          </cell>
          <cell r="X897">
            <v>987</v>
          </cell>
          <cell r="Y897">
            <v>1418</v>
          </cell>
          <cell r="Z897">
            <v>1050</v>
          </cell>
          <cell r="AA897">
            <v>1322</v>
          </cell>
          <cell r="AB897">
            <v>1298</v>
          </cell>
          <cell r="AC897">
            <v>1734</v>
          </cell>
          <cell r="AD897">
            <v>1563</v>
          </cell>
          <cell r="AE897">
            <v>1326</v>
          </cell>
          <cell r="AF897">
            <v>1382</v>
          </cell>
          <cell r="AG897">
            <v>85037.42</v>
          </cell>
          <cell r="AH897">
            <v>15003</v>
          </cell>
          <cell r="AI897">
            <v>15003</v>
          </cell>
        </row>
        <row r="898">
          <cell r="A898" t="str">
            <v>04176benefits</v>
          </cell>
          <cell r="B898" t="str">
            <v>Mass Ave</v>
          </cell>
          <cell r="C898" t="str">
            <v>Mass Ave</v>
          </cell>
          <cell r="D898" t="str">
            <v>16710</v>
          </cell>
          <cell r="E898" t="str">
            <v>System Improvements</v>
          </cell>
          <cell r="F898" t="str">
            <v>04176</v>
          </cell>
          <cell r="G898" t="str">
            <v>DSS Reliability, 344-1412H</v>
          </cell>
          <cell r="H898" t="str">
            <v>benefits</v>
          </cell>
          <cell r="I898">
            <v>0</v>
          </cell>
          <cell r="J898">
            <v>0</v>
          </cell>
          <cell r="K898">
            <v>0</v>
          </cell>
          <cell r="L898">
            <v>78.180000000000007</v>
          </cell>
          <cell r="M898">
            <v>58.64</v>
          </cell>
          <cell r="N898">
            <v>215.52</v>
          </cell>
          <cell r="O898">
            <v>1425.56</v>
          </cell>
          <cell r="P898">
            <v>1847.72</v>
          </cell>
          <cell r="Q898">
            <v>454.09</v>
          </cell>
          <cell r="R898">
            <v>3277.12</v>
          </cell>
          <cell r="S898">
            <v>4455.4399999999996</v>
          </cell>
          <cell r="T898">
            <v>3853.88</v>
          </cell>
          <cell r="U898">
            <v>564</v>
          </cell>
          <cell r="V898">
            <v>550</v>
          </cell>
          <cell r="W898">
            <v>881</v>
          </cell>
          <cell r="X898">
            <v>674</v>
          </cell>
          <cell r="Y898">
            <v>968</v>
          </cell>
          <cell r="Z898">
            <v>717</v>
          </cell>
          <cell r="AA898">
            <v>902</v>
          </cell>
          <cell r="AB898">
            <v>886</v>
          </cell>
          <cell r="AC898">
            <v>1184</v>
          </cell>
          <cell r="AD898">
            <v>1067</v>
          </cell>
          <cell r="AE898">
            <v>905</v>
          </cell>
          <cell r="AF898">
            <v>943</v>
          </cell>
          <cell r="AG898">
            <v>15666.150000000001</v>
          </cell>
          <cell r="AH898">
            <v>10241</v>
          </cell>
          <cell r="AI898">
            <v>10241</v>
          </cell>
        </row>
        <row r="899">
          <cell r="A899" t="str">
            <v>04176imo</v>
          </cell>
          <cell r="B899" t="str">
            <v>Mass Ave</v>
          </cell>
          <cell r="C899" t="str">
            <v>Mass Ave</v>
          </cell>
          <cell r="D899" t="str">
            <v>16710</v>
          </cell>
          <cell r="E899" t="str">
            <v>System Improvements</v>
          </cell>
          <cell r="F899" t="str">
            <v>04176</v>
          </cell>
          <cell r="G899" t="str">
            <v>DSS Reliability, 344-1412H</v>
          </cell>
          <cell r="H899" t="str">
            <v>imo</v>
          </cell>
          <cell r="I899">
            <v>-37788.68</v>
          </cell>
          <cell r="J899">
            <v>0</v>
          </cell>
          <cell r="K899">
            <v>0</v>
          </cell>
          <cell r="L899">
            <v>0</v>
          </cell>
          <cell r="M899">
            <v>1372</v>
          </cell>
          <cell r="N899">
            <v>0</v>
          </cell>
          <cell r="O899">
            <v>28447.15</v>
          </cell>
          <cell r="P899">
            <v>30734.71</v>
          </cell>
          <cell r="Q899">
            <v>28381.83</v>
          </cell>
          <cell r="R899">
            <v>63371.35</v>
          </cell>
          <cell r="S899">
            <v>17471.54</v>
          </cell>
          <cell r="T899">
            <v>22601.98</v>
          </cell>
          <cell r="U899">
            <v>7235</v>
          </cell>
          <cell r="V899">
            <v>7055</v>
          </cell>
          <cell r="W899">
            <v>11297</v>
          </cell>
          <cell r="X899">
            <v>8643</v>
          </cell>
          <cell r="Y899">
            <v>12414</v>
          </cell>
          <cell r="Z899">
            <v>9195</v>
          </cell>
          <cell r="AA899">
            <v>11573</v>
          </cell>
          <cell r="AB899">
            <v>11363</v>
          </cell>
          <cell r="AC899">
            <v>15185</v>
          </cell>
          <cell r="AD899">
            <v>13688</v>
          </cell>
          <cell r="AE899">
            <v>11613</v>
          </cell>
          <cell r="AF899">
            <v>12099</v>
          </cell>
          <cell r="AG899">
            <v>154591.88</v>
          </cell>
          <cell r="AH899">
            <v>131360</v>
          </cell>
          <cell r="AI899">
            <v>131360</v>
          </cell>
        </row>
        <row r="900">
          <cell r="A900" t="str">
            <v>04176invoice</v>
          </cell>
          <cell r="B900" t="str">
            <v>Mass Ave</v>
          </cell>
          <cell r="C900" t="str">
            <v>Mass Ave</v>
          </cell>
          <cell r="D900" t="str">
            <v>16710</v>
          </cell>
          <cell r="E900" t="str">
            <v>System Improvements</v>
          </cell>
          <cell r="F900" t="str">
            <v>04176</v>
          </cell>
          <cell r="G900" t="str">
            <v>DSS Reliability, 344-1412H</v>
          </cell>
          <cell r="H900" t="str">
            <v>invoice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1372</v>
          </cell>
          <cell r="N900">
            <v>0</v>
          </cell>
          <cell r="O900">
            <v>6370</v>
          </cell>
          <cell r="P900">
            <v>6244.39</v>
          </cell>
          <cell r="Q900">
            <v>28381.83</v>
          </cell>
          <cell r="R900">
            <v>11019.17</v>
          </cell>
          <cell r="S900">
            <v>8031.78</v>
          </cell>
          <cell r="T900">
            <v>8843.3700000000008</v>
          </cell>
          <cell r="U900">
            <v>1926</v>
          </cell>
          <cell r="V900">
            <v>1880</v>
          </cell>
          <cell r="W900">
            <v>3010</v>
          </cell>
          <cell r="X900">
            <v>2303</v>
          </cell>
          <cell r="Y900">
            <v>3308</v>
          </cell>
          <cell r="Z900">
            <v>2450</v>
          </cell>
          <cell r="AA900">
            <v>3084</v>
          </cell>
          <cell r="AB900">
            <v>3028</v>
          </cell>
          <cell r="AC900">
            <v>4046</v>
          </cell>
          <cell r="AD900">
            <v>3647</v>
          </cell>
          <cell r="AE900">
            <v>3094</v>
          </cell>
          <cell r="AF900">
            <v>3224</v>
          </cell>
          <cell r="AG900">
            <v>70262.539999999994</v>
          </cell>
          <cell r="AH900">
            <v>35000</v>
          </cell>
          <cell r="AI900">
            <v>35000</v>
          </cell>
        </row>
        <row r="901">
          <cell r="A901" t="str">
            <v>04176labor</v>
          </cell>
          <cell r="B901" t="str">
            <v>Mass Ave</v>
          </cell>
          <cell r="C901" t="str">
            <v>Mass Ave</v>
          </cell>
          <cell r="D901" t="str">
            <v>16710</v>
          </cell>
          <cell r="E901" t="str">
            <v>System Improvements</v>
          </cell>
          <cell r="F901" t="str">
            <v>04176</v>
          </cell>
          <cell r="G901" t="str">
            <v>DSS Reliability, 344-1412H</v>
          </cell>
          <cell r="H901" t="str">
            <v>labor</v>
          </cell>
          <cell r="I901">
            <v>0</v>
          </cell>
          <cell r="J901">
            <v>0</v>
          </cell>
          <cell r="K901">
            <v>0</v>
          </cell>
          <cell r="L901">
            <v>125.4</v>
          </cell>
          <cell r="M901">
            <v>92.73</v>
          </cell>
          <cell r="N901">
            <v>336.74</v>
          </cell>
          <cell r="O901">
            <v>2288.7199999999998</v>
          </cell>
          <cell r="P901">
            <v>2897.8</v>
          </cell>
          <cell r="Q901">
            <v>739.75999999999931</v>
          </cell>
          <cell r="R901">
            <v>5367.99</v>
          </cell>
          <cell r="S901">
            <v>7041.25</v>
          </cell>
          <cell r="T901">
            <v>6085.83</v>
          </cell>
          <cell r="U901">
            <v>881</v>
          </cell>
          <cell r="V901">
            <v>859</v>
          </cell>
          <cell r="W901">
            <v>1376</v>
          </cell>
          <cell r="X901">
            <v>1053</v>
          </cell>
          <cell r="Y901">
            <v>1512</v>
          </cell>
          <cell r="Z901">
            <v>1120</v>
          </cell>
          <cell r="AA901">
            <v>1410</v>
          </cell>
          <cell r="AB901">
            <v>1384</v>
          </cell>
          <cell r="AC901">
            <v>1850</v>
          </cell>
          <cell r="AD901">
            <v>1667</v>
          </cell>
          <cell r="AE901">
            <v>1414</v>
          </cell>
          <cell r="AF901">
            <v>1474</v>
          </cell>
          <cell r="AG901">
            <v>24976.22</v>
          </cell>
          <cell r="AH901">
            <v>16000</v>
          </cell>
          <cell r="AI901">
            <v>16000</v>
          </cell>
        </row>
        <row r="902">
          <cell r="A902" t="str">
            <v>04176material</v>
          </cell>
          <cell r="B902" t="str">
            <v>Mass Ave</v>
          </cell>
          <cell r="C902" t="str">
            <v>Mass Ave</v>
          </cell>
          <cell r="D902" t="str">
            <v>16710</v>
          </cell>
          <cell r="E902" t="str">
            <v>System Improvements</v>
          </cell>
          <cell r="F902" t="str">
            <v>04176</v>
          </cell>
          <cell r="G902" t="str">
            <v>DSS Reliability, 344-1412H</v>
          </cell>
          <cell r="H902" t="str">
            <v>material</v>
          </cell>
          <cell r="I902">
            <v>-37788.68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22077.15</v>
          </cell>
          <cell r="P902">
            <v>24490.32</v>
          </cell>
          <cell r="Q902">
            <v>0</v>
          </cell>
          <cell r="R902">
            <v>52352.18</v>
          </cell>
          <cell r="S902">
            <v>9439.76</v>
          </cell>
          <cell r="T902">
            <v>13758.61</v>
          </cell>
          <cell r="U902">
            <v>5309</v>
          </cell>
          <cell r="V902">
            <v>5175</v>
          </cell>
          <cell r="W902">
            <v>8287</v>
          </cell>
          <cell r="X902">
            <v>6340</v>
          </cell>
          <cell r="Y902">
            <v>9106</v>
          </cell>
          <cell r="Z902">
            <v>6745</v>
          </cell>
          <cell r="AA902">
            <v>8489</v>
          </cell>
          <cell r="AB902">
            <v>8335</v>
          </cell>
          <cell r="AC902">
            <v>11139</v>
          </cell>
          <cell r="AD902">
            <v>10041</v>
          </cell>
          <cell r="AE902">
            <v>8519</v>
          </cell>
          <cell r="AF902">
            <v>8875</v>
          </cell>
          <cell r="AG902">
            <v>84329.34</v>
          </cell>
          <cell r="AH902">
            <v>96360</v>
          </cell>
          <cell r="AI902">
            <v>96360</v>
          </cell>
        </row>
        <row r="903">
          <cell r="A903" t="str">
            <v>04176other</v>
          </cell>
          <cell r="B903" t="str">
            <v>Mass Ave</v>
          </cell>
          <cell r="C903" t="str">
            <v>Mass Ave</v>
          </cell>
          <cell r="D903" t="str">
            <v>16710</v>
          </cell>
          <cell r="E903" t="str">
            <v>System Improvements</v>
          </cell>
          <cell r="F903" t="str">
            <v>04176</v>
          </cell>
          <cell r="G903" t="str">
            <v>DSS Reliability, 344-1412H</v>
          </cell>
          <cell r="H903" t="str">
            <v>other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</row>
        <row r="904">
          <cell r="A904" t="str">
            <v>04176overtime</v>
          </cell>
          <cell r="B904" t="str">
            <v>Mass Ave</v>
          </cell>
          <cell r="C904" t="str">
            <v>Mass Ave</v>
          </cell>
          <cell r="D904" t="str">
            <v>16710</v>
          </cell>
          <cell r="E904" t="str">
            <v>System Improvements</v>
          </cell>
          <cell r="F904" t="str">
            <v>04176</v>
          </cell>
          <cell r="G904" t="str">
            <v>DSS Reliability, 344-1412H</v>
          </cell>
          <cell r="H904" t="str">
            <v>overtime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848.88</v>
          </cell>
          <cell r="P904">
            <v>113.68</v>
          </cell>
          <cell r="Q904">
            <v>778.87</v>
          </cell>
          <cell r="R904">
            <v>1194.0999999999999</v>
          </cell>
          <cell r="S904">
            <v>8612.5300000000007</v>
          </cell>
          <cell r="T904">
            <v>5867.29</v>
          </cell>
          <cell r="U904">
            <v>131</v>
          </cell>
          <cell r="V904">
            <v>129</v>
          </cell>
          <cell r="W904">
            <v>206</v>
          </cell>
          <cell r="X904">
            <v>158</v>
          </cell>
          <cell r="Y904">
            <v>227</v>
          </cell>
          <cell r="Z904">
            <v>168</v>
          </cell>
          <cell r="AA904">
            <v>211</v>
          </cell>
          <cell r="AB904">
            <v>208</v>
          </cell>
          <cell r="AC904">
            <v>277</v>
          </cell>
          <cell r="AD904">
            <v>250</v>
          </cell>
          <cell r="AE904">
            <v>212</v>
          </cell>
          <cell r="AF904">
            <v>222</v>
          </cell>
          <cell r="AG904">
            <v>17415.350000000002</v>
          </cell>
          <cell r="AH904">
            <v>2399</v>
          </cell>
          <cell r="AI904">
            <v>2399</v>
          </cell>
        </row>
        <row r="905">
          <cell r="A905" t="str">
            <v>04176total</v>
          </cell>
          <cell r="B905" t="str">
            <v>Mass Ave</v>
          </cell>
          <cell r="C905" t="str">
            <v>Mass Ave</v>
          </cell>
          <cell r="D905" t="str">
            <v>16710</v>
          </cell>
          <cell r="E905" t="str">
            <v>System Improvements</v>
          </cell>
          <cell r="F905" t="str">
            <v>04176</v>
          </cell>
          <cell r="G905" t="str">
            <v>DSS Reliability, 344-1412H</v>
          </cell>
          <cell r="H905" t="str">
            <v>total</v>
          </cell>
          <cell r="I905">
            <v>-37788.68</v>
          </cell>
          <cell r="J905">
            <v>0</v>
          </cell>
          <cell r="K905">
            <v>0</v>
          </cell>
          <cell r="L905">
            <v>203.58000000000175</v>
          </cell>
          <cell r="M905">
            <v>1523.37</v>
          </cell>
          <cell r="N905">
            <v>552.26000000000204</v>
          </cell>
          <cell r="O905">
            <v>33010.31</v>
          </cell>
          <cell r="P905">
            <v>35593.910000000003</v>
          </cell>
          <cell r="Q905">
            <v>30354.55</v>
          </cell>
          <cell r="R905">
            <v>73210.559999999998</v>
          </cell>
          <cell r="S905">
            <v>37580.76</v>
          </cell>
          <cell r="T905">
            <v>38408.980000000003</v>
          </cell>
          <cell r="U905">
            <v>8811</v>
          </cell>
          <cell r="V905">
            <v>8593</v>
          </cell>
          <cell r="W905">
            <v>13760</v>
          </cell>
          <cell r="X905">
            <v>10528</v>
          </cell>
          <cell r="Y905">
            <v>15121</v>
          </cell>
          <cell r="Z905">
            <v>11200</v>
          </cell>
          <cell r="AA905">
            <v>14096</v>
          </cell>
          <cell r="AB905">
            <v>13841</v>
          </cell>
          <cell r="AC905">
            <v>18496</v>
          </cell>
          <cell r="AD905">
            <v>16672</v>
          </cell>
          <cell r="AE905">
            <v>14144</v>
          </cell>
          <cell r="AF905">
            <v>14738</v>
          </cell>
          <cell r="AG905">
            <v>212649.60000000001</v>
          </cell>
          <cell r="AH905">
            <v>160000</v>
          </cell>
          <cell r="AI905">
            <v>160000</v>
          </cell>
        </row>
        <row r="906">
          <cell r="A906" t="str">
            <v>04177imo</v>
          </cell>
          <cell r="B906" t="str">
            <v>Mass Ave</v>
          </cell>
          <cell r="C906" t="str">
            <v>Mass Ave</v>
          </cell>
          <cell r="D906" t="str">
            <v>16710</v>
          </cell>
          <cell r="E906" t="str">
            <v>System Improvements</v>
          </cell>
          <cell r="F906" t="str">
            <v>04177</v>
          </cell>
          <cell r="G906" t="str">
            <v>Relieve 492-1N45N</v>
          </cell>
          <cell r="H906" t="str">
            <v>imo</v>
          </cell>
          <cell r="I906">
            <v>0</v>
          </cell>
          <cell r="J906">
            <v>-15000</v>
          </cell>
          <cell r="K906">
            <v>0</v>
          </cell>
          <cell r="L906">
            <v>0</v>
          </cell>
          <cell r="M906">
            <v>0</v>
          </cell>
          <cell r="N906">
            <v>12455.95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-2544.0499999999993</v>
          </cell>
          <cell r="AH906">
            <v>0</v>
          </cell>
          <cell r="AI906">
            <v>0</v>
          </cell>
        </row>
        <row r="907">
          <cell r="A907" t="str">
            <v>04177invoice</v>
          </cell>
          <cell r="B907" t="str">
            <v>Mass Ave</v>
          </cell>
          <cell r="C907" t="str">
            <v>Mass Ave</v>
          </cell>
          <cell r="D907" t="str">
            <v>16710</v>
          </cell>
          <cell r="E907" t="str">
            <v>System Improvements</v>
          </cell>
          <cell r="F907" t="str">
            <v>04177</v>
          </cell>
          <cell r="G907" t="str">
            <v>Relieve 492-1N45N</v>
          </cell>
          <cell r="H907" t="str">
            <v>invoice</v>
          </cell>
          <cell r="I907">
            <v>0</v>
          </cell>
          <cell r="J907">
            <v>-15000</v>
          </cell>
          <cell r="K907">
            <v>0</v>
          </cell>
          <cell r="L907">
            <v>0</v>
          </cell>
          <cell r="M907">
            <v>0</v>
          </cell>
          <cell r="N907">
            <v>12455.95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-2544.0499999999993</v>
          </cell>
          <cell r="AH907">
            <v>0</v>
          </cell>
          <cell r="AI907">
            <v>0</v>
          </cell>
        </row>
        <row r="908">
          <cell r="A908" t="str">
            <v>04177total</v>
          </cell>
          <cell r="B908" t="str">
            <v>Mass Ave</v>
          </cell>
          <cell r="C908" t="str">
            <v>Mass Ave</v>
          </cell>
          <cell r="D908" t="str">
            <v>16710</v>
          </cell>
          <cell r="E908" t="str">
            <v>System Improvements</v>
          </cell>
          <cell r="F908" t="str">
            <v>04177</v>
          </cell>
          <cell r="G908" t="str">
            <v>Relieve 492-1N45N</v>
          </cell>
          <cell r="H908" t="str">
            <v>total</v>
          </cell>
          <cell r="I908">
            <v>0</v>
          </cell>
          <cell r="J908">
            <v>-15000</v>
          </cell>
          <cell r="K908">
            <v>0</v>
          </cell>
          <cell r="L908">
            <v>0</v>
          </cell>
          <cell r="M908">
            <v>0</v>
          </cell>
          <cell r="N908">
            <v>12455.95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-2544.0499999999993</v>
          </cell>
          <cell r="AH908">
            <v>0</v>
          </cell>
          <cell r="AI908">
            <v>0</v>
          </cell>
        </row>
        <row r="909">
          <cell r="A909" t="str">
            <v>04179imo</v>
          </cell>
          <cell r="B909" t="str">
            <v>Mass Ave</v>
          </cell>
          <cell r="C909" t="str">
            <v>Mass Ave</v>
          </cell>
          <cell r="D909" t="str">
            <v>16710</v>
          </cell>
          <cell r="E909" t="str">
            <v>System Improvements</v>
          </cell>
          <cell r="F909" t="str">
            <v>04179</v>
          </cell>
          <cell r="G909" t="str">
            <v>Relieve 492-1N46S</v>
          </cell>
          <cell r="H909" t="str">
            <v>imo</v>
          </cell>
          <cell r="I909">
            <v>0</v>
          </cell>
          <cell r="J909">
            <v>-10000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-10000</v>
          </cell>
          <cell r="AH909">
            <v>0</v>
          </cell>
          <cell r="AI909">
            <v>0</v>
          </cell>
        </row>
        <row r="910">
          <cell r="A910" t="str">
            <v>04179invoice</v>
          </cell>
          <cell r="B910" t="str">
            <v>Mass Ave</v>
          </cell>
          <cell r="C910" t="str">
            <v>Mass Ave</v>
          </cell>
          <cell r="D910" t="str">
            <v>16710</v>
          </cell>
          <cell r="E910" t="str">
            <v>System Improvements</v>
          </cell>
          <cell r="F910" t="str">
            <v>04179</v>
          </cell>
          <cell r="G910" t="str">
            <v>Relieve 492-1N46S</v>
          </cell>
          <cell r="H910" t="str">
            <v>invoice</v>
          </cell>
          <cell r="I910">
            <v>0</v>
          </cell>
          <cell r="J910">
            <v>-10000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-10000</v>
          </cell>
          <cell r="AH910">
            <v>0</v>
          </cell>
          <cell r="AI910">
            <v>0</v>
          </cell>
        </row>
        <row r="911">
          <cell r="A911" t="str">
            <v>04179total</v>
          </cell>
          <cell r="B911" t="str">
            <v>Mass Ave</v>
          </cell>
          <cell r="C911" t="str">
            <v>Mass Ave</v>
          </cell>
          <cell r="D911" t="str">
            <v>16710</v>
          </cell>
          <cell r="E911" t="str">
            <v>System Improvements</v>
          </cell>
          <cell r="F911" t="str">
            <v>04179</v>
          </cell>
          <cell r="G911" t="str">
            <v>Relieve 492-1N46S</v>
          </cell>
          <cell r="H911" t="str">
            <v>total</v>
          </cell>
          <cell r="I911">
            <v>0</v>
          </cell>
          <cell r="J911">
            <v>-10000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-10000</v>
          </cell>
          <cell r="AH911">
            <v>0</v>
          </cell>
          <cell r="AI911">
            <v>0</v>
          </cell>
        </row>
        <row r="912">
          <cell r="A912" t="str">
            <v>04182benefits</v>
          </cell>
          <cell r="B912" t="str">
            <v>Mass Ave</v>
          </cell>
          <cell r="C912" t="str">
            <v>Mass Ave</v>
          </cell>
          <cell r="D912" t="str">
            <v>16710</v>
          </cell>
          <cell r="E912" t="str">
            <v>System Improvements</v>
          </cell>
          <cell r="F912" t="str">
            <v>04182</v>
          </cell>
          <cell r="G912" t="str">
            <v>Reconductor sections on network feeder 514-1N13N</v>
          </cell>
          <cell r="H912" t="str">
            <v>benefits</v>
          </cell>
          <cell r="I912">
            <v>1640.06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175.92</v>
          </cell>
          <cell r="O912">
            <v>0</v>
          </cell>
          <cell r="P912">
            <v>0</v>
          </cell>
          <cell r="Q912">
            <v>0</v>
          </cell>
          <cell r="R912">
            <v>126.72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1942.7</v>
          </cell>
          <cell r="AH912">
            <v>0</v>
          </cell>
          <cell r="AI912">
            <v>0</v>
          </cell>
        </row>
        <row r="913">
          <cell r="A913" t="str">
            <v>04182imo</v>
          </cell>
          <cell r="B913" t="str">
            <v>Mass Ave</v>
          </cell>
          <cell r="C913" t="str">
            <v>Mass Ave</v>
          </cell>
          <cell r="D913" t="str">
            <v>16710</v>
          </cell>
          <cell r="E913" t="str">
            <v>System Improvements</v>
          </cell>
          <cell r="F913" t="str">
            <v>04182</v>
          </cell>
          <cell r="G913" t="str">
            <v>Reconductor sections on network feeder 514-1N13N</v>
          </cell>
          <cell r="H913" t="str">
            <v>imo</v>
          </cell>
          <cell r="I913">
            <v>91.19</v>
          </cell>
          <cell r="J913">
            <v>0</v>
          </cell>
          <cell r="K913">
            <v>0</v>
          </cell>
          <cell r="L913">
            <v>0</v>
          </cell>
          <cell r="M913">
            <v>4765.5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3.4900000000006912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4860.18</v>
          </cell>
          <cell r="AH913">
            <v>0</v>
          </cell>
          <cell r="AI913">
            <v>0</v>
          </cell>
        </row>
        <row r="914">
          <cell r="A914" t="str">
            <v>04182invoice</v>
          </cell>
          <cell r="B914" t="str">
            <v>Mass Ave</v>
          </cell>
          <cell r="C914" t="str">
            <v>Mass Ave</v>
          </cell>
          <cell r="D914" t="str">
            <v>16710</v>
          </cell>
          <cell r="E914" t="str">
            <v>System Improvements</v>
          </cell>
          <cell r="F914" t="str">
            <v>04182</v>
          </cell>
          <cell r="G914" t="str">
            <v>Reconductor sections on network feeder 514-1N13N</v>
          </cell>
          <cell r="H914" t="str">
            <v>invoice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4765.5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3.4899999999997817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4768.99</v>
          </cell>
          <cell r="AH914">
            <v>0</v>
          </cell>
          <cell r="AI914">
            <v>0</v>
          </cell>
        </row>
        <row r="915">
          <cell r="A915" t="str">
            <v>04182labor</v>
          </cell>
          <cell r="B915" t="str">
            <v>Mass Ave</v>
          </cell>
          <cell r="C915" t="str">
            <v>Mass Ave</v>
          </cell>
          <cell r="D915" t="str">
            <v>16710</v>
          </cell>
          <cell r="E915" t="str">
            <v>System Improvements</v>
          </cell>
          <cell r="F915" t="str">
            <v>04182</v>
          </cell>
          <cell r="G915" t="str">
            <v>Reconductor sections on network feeder 514-1N13N</v>
          </cell>
          <cell r="H915" t="str">
            <v>labor</v>
          </cell>
          <cell r="I915">
            <v>2460.64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283.52</v>
          </cell>
          <cell r="O915">
            <v>0</v>
          </cell>
          <cell r="P915">
            <v>0</v>
          </cell>
          <cell r="Q915">
            <v>0</v>
          </cell>
          <cell r="R915">
            <v>206.1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>
            <v>2950.2599999999998</v>
          </cell>
          <cell r="AH915">
            <v>0</v>
          </cell>
          <cell r="AI915">
            <v>0</v>
          </cell>
        </row>
        <row r="916">
          <cell r="A916" t="str">
            <v>04182material</v>
          </cell>
          <cell r="B916" t="str">
            <v>Mass Ave</v>
          </cell>
          <cell r="C916" t="str">
            <v>Mass Ave</v>
          </cell>
          <cell r="D916" t="str">
            <v>16710</v>
          </cell>
          <cell r="E916" t="str">
            <v>System Improvements</v>
          </cell>
          <cell r="F916" t="str">
            <v>04182</v>
          </cell>
          <cell r="G916" t="str">
            <v>Reconductor sections on network feeder 514-1N13N</v>
          </cell>
          <cell r="H916" t="str">
            <v>material</v>
          </cell>
          <cell r="I916">
            <v>91.19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91.19</v>
          </cell>
          <cell r="AH916">
            <v>0</v>
          </cell>
          <cell r="AI916">
            <v>0</v>
          </cell>
        </row>
        <row r="917">
          <cell r="A917" t="str">
            <v>04182overtime</v>
          </cell>
          <cell r="B917" t="str">
            <v>Mass Ave</v>
          </cell>
          <cell r="C917" t="str">
            <v>Mass Ave</v>
          </cell>
          <cell r="D917" t="str">
            <v>16710</v>
          </cell>
          <cell r="E917" t="str">
            <v>System Improvements</v>
          </cell>
          <cell r="F917" t="str">
            <v>04182</v>
          </cell>
          <cell r="G917" t="str">
            <v>Reconductor sections on network feeder 514-1N13N</v>
          </cell>
          <cell r="H917" t="str">
            <v>overtime</v>
          </cell>
          <cell r="I917">
            <v>199.28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199.28</v>
          </cell>
          <cell r="AH917">
            <v>0</v>
          </cell>
          <cell r="AI917">
            <v>0</v>
          </cell>
        </row>
        <row r="918">
          <cell r="A918" t="str">
            <v>04182total</v>
          </cell>
          <cell r="B918" t="str">
            <v>Mass Ave</v>
          </cell>
          <cell r="C918" t="str">
            <v>Mass Ave</v>
          </cell>
          <cell r="D918" t="str">
            <v>16710</v>
          </cell>
          <cell r="E918" t="str">
            <v>System Improvements</v>
          </cell>
          <cell r="F918" t="str">
            <v>04182</v>
          </cell>
          <cell r="G918" t="str">
            <v>Reconductor sections on network feeder 514-1N13N</v>
          </cell>
          <cell r="H918" t="str">
            <v>total</v>
          </cell>
          <cell r="I918">
            <v>4391.17</v>
          </cell>
          <cell r="J918">
            <v>0</v>
          </cell>
          <cell r="K918">
            <v>0</v>
          </cell>
          <cell r="L918">
            <v>0</v>
          </cell>
          <cell r="M918">
            <v>4765.5</v>
          </cell>
          <cell r="N918">
            <v>459.44000000000051</v>
          </cell>
          <cell r="O918">
            <v>0</v>
          </cell>
          <cell r="P918">
            <v>0</v>
          </cell>
          <cell r="Q918">
            <v>0</v>
          </cell>
          <cell r="R918">
            <v>332.82</v>
          </cell>
          <cell r="S918">
            <v>3.4899999999997817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9952.42</v>
          </cell>
          <cell r="AH918">
            <v>0</v>
          </cell>
          <cell r="AI918">
            <v>0</v>
          </cell>
        </row>
        <row r="919">
          <cell r="A919" t="str">
            <v>04183imo</v>
          </cell>
          <cell r="B919" t="str">
            <v>Mass Ave</v>
          </cell>
          <cell r="C919" t="str">
            <v>Mass Ave</v>
          </cell>
          <cell r="D919" t="str">
            <v>16710</v>
          </cell>
          <cell r="E919" t="str">
            <v>System Improvements</v>
          </cell>
          <cell r="F919" t="str">
            <v>04183</v>
          </cell>
          <cell r="G919" t="str">
            <v>Reconductor sections on network feeder 492-1N11N</v>
          </cell>
          <cell r="H919" t="str">
            <v>imo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7196.57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7196.57</v>
          </cell>
          <cell r="AH919">
            <v>0</v>
          </cell>
          <cell r="AI919">
            <v>0</v>
          </cell>
        </row>
        <row r="920">
          <cell r="A920" t="str">
            <v>04183invoice</v>
          </cell>
          <cell r="B920" t="str">
            <v>Mass Ave</v>
          </cell>
          <cell r="C920" t="str">
            <v>Mass Ave</v>
          </cell>
          <cell r="D920" t="str">
            <v>16710</v>
          </cell>
          <cell r="E920" t="str">
            <v>System Improvements</v>
          </cell>
          <cell r="F920" t="str">
            <v>04183</v>
          </cell>
          <cell r="G920" t="str">
            <v>Reconductor sections on network feeder 492-1N11N</v>
          </cell>
          <cell r="H920" t="str">
            <v>invoice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7196.57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7196.57</v>
          </cell>
          <cell r="AH920">
            <v>0</v>
          </cell>
          <cell r="AI920">
            <v>0</v>
          </cell>
        </row>
        <row r="921">
          <cell r="A921" t="str">
            <v>04183total</v>
          </cell>
          <cell r="B921" t="str">
            <v>Mass Ave</v>
          </cell>
          <cell r="C921" t="str">
            <v>Mass Ave</v>
          </cell>
          <cell r="D921" t="str">
            <v>16710</v>
          </cell>
          <cell r="E921" t="str">
            <v>System Improvements</v>
          </cell>
          <cell r="F921" t="str">
            <v>04183</v>
          </cell>
          <cell r="G921" t="str">
            <v>Reconductor sections on network feeder 492-1N11N</v>
          </cell>
          <cell r="H921" t="str">
            <v>total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7196.57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7196.57</v>
          </cell>
          <cell r="AH921">
            <v>0</v>
          </cell>
          <cell r="AI921">
            <v>0</v>
          </cell>
        </row>
        <row r="922">
          <cell r="A922" t="str">
            <v>04184imo</v>
          </cell>
          <cell r="B922" t="str">
            <v>Mass Ave</v>
          </cell>
          <cell r="C922" t="str">
            <v>Mass Ave</v>
          </cell>
          <cell r="D922" t="str">
            <v>16710</v>
          </cell>
          <cell r="E922" t="str">
            <v>System Improvements</v>
          </cell>
          <cell r="F922" t="str">
            <v>04184</v>
          </cell>
          <cell r="G922" t="str">
            <v>Relieve 492-1N25N</v>
          </cell>
          <cell r="H922" t="str">
            <v>imo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9164.1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9164.1</v>
          </cell>
          <cell r="AH922">
            <v>0</v>
          </cell>
          <cell r="AI922">
            <v>0</v>
          </cell>
        </row>
        <row r="923">
          <cell r="A923" t="str">
            <v>04184invoice</v>
          </cell>
          <cell r="B923" t="str">
            <v>Mass Ave</v>
          </cell>
          <cell r="C923" t="str">
            <v>Mass Ave</v>
          </cell>
          <cell r="D923" t="str">
            <v>16710</v>
          </cell>
          <cell r="E923" t="str">
            <v>System Improvements</v>
          </cell>
          <cell r="F923" t="str">
            <v>04184</v>
          </cell>
          <cell r="G923" t="str">
            <v>Relieve 492-1N25N</v>
          </cell>
          <cell r="H923" t="str">
            <v>invoice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9164.1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9164.1</v>
          </cell>
          <cell r="AH923">
            <v>0</v>
          </cell>
          <cell r="AI923">
            <v>0</v>
          </cell>
        </row>
        <row r="924">
          <cell r="A924" t="str">
            <v>04184total</v>
          </cell>
          <cell r="B924" t="str">
            <v>Mass Ave</v>
          </cell>
          <cell r="C924" t="str">
            <v>Mass Ave</v>
          </cell>
          <cell r="D924" t="str">
            <v>16710</v>
          </cell>
          <cell r="E924" t="str">
            <v>System Improvements</v>
          </cell>
          <cell r="F924" t="str">
            <v>04184</v>
          </cell>
          <cell r="G924" t="str">
            <v>Relieve 492-1N25N</v>
          </cell>
          <cell r="H924" t="str">
            <v>total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9164.1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9164.1</v>
          </cell>
          <cell r="AH924">
            <v>0</v>
          </cell>
          <cell r="AI924">
            <v>0</v>
          </cell>
        </row>
        <row r="925">
          <cell r="A925" t="str">
            <v>04185imo</v>
          </cell>
          <cell r="B925" t="str">
            <v>Mass Ave</v>
          </cell>
          <cell r="C925" t="str">
            <v>Mass Ave</v>
          </cell>
          <cell r="D925" t="str">
            <v>16710</v>
          </cell>
          <cell r="E925" t="str">
            <v>System Improvements</v>
          </cell>
          <cell r="F925" t="str">
            <v>04185</v>
          </cell>
          <cell r="G925" t="str">
            <v>Relieve 71-1N11 &amp; 71-1N14</v>
          </cell>
          <cell r="H925" t="str">
            <v>imo</v>
          </cell>
          <cell r="I925">
            <v>24735.63</v>
          </cell>
          <cell r="J925">
            <v>-8000</v>
          </cell>
          <cell r="K925">
            <v>0</v>
          </cell>
          <cell r="L925">
            <v>3000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19735.63</v>
          </cell>
          <cell r="AH925">
            <v>0</v>
          </cell>
          <cell r="AI925">
            <v>0</v>
          </cell>
        </row>
        <row r="926">
          <cell r="A926" t="str">
            <v>04185invoice</v>
          </cell>
          <cell r="B926" t="str">
            <v>Mass Ave</v>
          </cell>
          <cell r="C926" t="str">
            <v>Mass Ave</v>
          </cell>
          <cell r="D926" t="str">
            <v>16710</v>
          </cell>
          <cell r="E926" t="str">
            <v>System Improvements</v>
          </cell>
          <cell r="F926" t="str">
            <v>04185</v>
          </cell>
          <cell r="G926" t="str">
            <v>Relieve 71-1N11 &amp; 71-1N14</v>
          </cell>
          <cell r="H926" t="str">
            <v>invoice</v>
          </cell>
          <cell r="I926">
            <v>24735.63</v>
          </cell>
          <cell r="J926">
            <v>-8000</v>
          </cell>
          <cell r="K926">
            <v>0</v>
          </cell>
          <cell r="L926">
            <v>3000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19735.63</v>
          </cell>
          <cell r="AH926">
            <v>0</v>
          </cell>
          <cell r="AI926">
            <v>0</v>
          </cell>
        </row>
        <row r="927">
          <cell r="A927" t="str">
            <v>04185total</v>
          </cell>
          <cell r="B927" t="str">
            <v>Mass Ave</v>
          </cell>
          <cell r="C927" t="str">
            <v>Mass Ave</v>
          </cell>
          <cell r="D927" t="str">
            <v>16710</v>
          </cell>
          <cell r="E927" t="str">
            <v>System Improvements</v>
          </cell>
          <cell r="F927" t="str">
            <v>04185</v>
          </cell>
          <cell r="G927" t="str">
            <v>Relieve 71-1N11 &amp; 71-1N14</v>
          </cell>
          <cell r="H927" t="str">
            <v>total</v>
          </cell>
          <cell r="I927">
            <v>24735.63</v>
          </cell>
          <cell r="J927">
            <v>-8000</v>
          </cell>
          <cell r="K927">
            <v>0</v>
          </cell>
          <cell r="L927">
            <v>3000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19735.63</v>
          </cell>
          <cell r="AH927">
            <v>0</v>
          </cell>
          <cell r="AI927">
            <v>0</v>
          </cell>
        </row>
        <row r="928">
          <cell r="A928" t="str">
            <v>04186benefits</v>
          </cell>
          <cell r="B928" t="str">
            <v>Mass Ave</v>
          </cell>
          <cell r="C928" t="str">
            <v>Mass Ave</v>
          </cell>
          <cell r="D928" t="str">
            <v>16710</v>
          </cell>
          <cell r="E928" t="str">
            <v>System Improvements</v>
          </cell>
          <cell r="F928" t="str">
            <v>04186</v>
          </cell>
          <cell r="G928" t="str">
            <v>Relieve 2-1N14</v>
          </cell>
          <cell r="H928" t="str">
            <v>benefits</v>
          </cell>
          <cell r="I928">
            <v>341.61</v>
          </cell>
          <cell r="J928">
            <v>847.41</v>
          </cell>
          <cell r="K928">
            <v>3184.49</v>
          </cell>
          <cell r="L928">
            <v>4569.13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8942.64</v>
          </cell>
          <cell r="AH928">
            <v>0</v>
          </cell>
          <cell r="AI928">
            <v>0</v>
          </cell>
        </row>
        <row r="929">
          <cell r="A929" t="str">
            <v>04186imo</v>
          </cell>
          <cell r="B929" t="str">
            <v>Mass Ave</v>
          </cell>
          <cell r="C929" t="str">
            <v>Mass Ave</v>
          </cell>
          <cell r="D929" t="str">
            <v>16710</v>
          </cell>
          <cell r="E929" t="str">
            <v>System Improvements</v>
          </cell>
          <cell r="F929" t="str">
            <v>04186</v>
          </cell>
          <cell r="G929" t="str">
            <v>Relieve 2-1N14</v>
          </cell>
          <cell r="H929" t="str">
            <v>imo</v>
          </cell>
          <cell r="I929">
            <v>0</v>
          </cell>
          <cell r="J929">
            <v>14310.41</v>
          </cell>
          <cell r="K929">
            <v>13734.58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28044.989999999998</v>
          </cell>
          <cell r="AH929">
            <v>0</v>
          </cell>
          <cell r="AI929">
            <v>0</v>
          </cell>
        </row>
        <row r="930">
          <cell r="A930" t="str">
            <v>04186invoice</v>
          </cell>
          <cell r="B930" t="str">
            <v>Mass Ave</v>
          </cell>
          <cell r="C930" t="str">
            <v>Mass Ave</v>
          </cell>
          <cell r="D930" t="str">
            <v>16710</v>
          </cell>
          <cell r="E930" t="str">
            <v>System Improvements</v>
          </cell>
          <cell r="F930" t="str">
            <v>04186</v>
          </cell>
          <cell r="G930" t="str">
            <v>Relieve 2-1N14</v>
          </cell>
          <cell r="H930" t="str">
            <v>invoice</v>
          </cell>
          <cell r="I930">
            <v>0</v>
          </cell>
          <cell r="J930">
            <v>0</v>
          </cell>
          <cell r="K930">
            <v>13272.27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13272.27</v>
          </cell>
          <cell r="AH930">
            <v>0</v>
          </cell>
          <cell r="AI930">
            <v>0</v>
          </cell>
        </row>
        <row r="931">
          <cell r="A931" t="str">
            <v>04186labor</v>
          </cell>
          <cell r="B931" t="str">
            <v>Mass Ave</v>
          </cell>
          <cell r="C931" t="str">
            <v>Mass Ave</v>
          </cell>
          <cell r="D931" t="str">
            <v>16710</v>
          </cell>
          <cell r="E931" t="str">
            <v>System Improvements</v>
          </cell>
          <cell r="F931" t="str">
            <v>04186</v>
          </cell>
          <cell r="G931" t="str">
            <v>Relieve 2-1N14</v>
          </cell>
          <cell r="H931" t="str">
            <v>labor</v>
          </cell>
          <cell r="I931">
            <v>543.39</v>
          </cell>
          <cell r="J931">
            <v>1629.22</v>
          </cell>
          <cell r="K931">
            <v>5178.22</v>
          </cell>
          <cell r="L931">
            <v>7364.08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14714.91</v>
          </cell>
          <cell r="AH931">
            <v>0</v>
          </cell>
          <cell r="AI931">
            <v>0</v>
          </cell>
        </row>
        <row r="932">
          <cell r="A932" t="str">
            <v>04186material</v>
          </cell>
          <cell r="B932" t="str">
            <v>Mass Ave</v>
          </cell>
          <cell r="C932" t="str">
            <v>Mass Ave</v>
          </cell>
          <cell r="D932" t="str">
            <v>16710</v>
          </cell>
          <cell r="E932" t="str">
            <v>System Improvements</v>
          </cell>
          <cell r="F932" t="str">
            <v>04186</v>
          </cell>
          <cell r="G932" t="str">
            <v>Relieve 2-1N14</v>
          </cell>
          <cell r="H932" t="str">
            <v>material</v>
          </cell>
          <cell r="I932">
            <v>0</v>
          </cell>
          <cell r="J932">
            <v>14310.41</v>
          </cell>
          <cell r="K932">
            <v>462.30999999999949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14772.72</v>
          </cell>
          <cell r="AH932">
            <v>0</v>
          </cell>
          <cell r="AI932">
            <v>0</v>
          </cell>
        </row>
        <row r="933">
          <cell r="A933" t="str">
            <v>04186overtime</v>
          </cell>
          <cell r="B933" t="str">
            <v>Mass Ave</v>
          </cell>
          <cell r="C933" t="str">
            <v>Mass Ave</v>
          </cell>
          <cell r="D933" t="str">
            <v>16710</v>
          </cell>
          <cell r="E933" t="str">
            <v>System Improvements</v>
          </cell>
          <cell r="F933" t="str">
            <v>04186</v>
          </cell>
          <cell r="G933" t="str">
            <v>Relieve 2-1N14</v>
          </cell>
          <cell r="H933" t="str">
            <v>overtime</v>
          </cell>
          <cell r="I933">
            <v>798.87</v>
          </cell>
          <cell r="J933">
            <v>9022.1</v>
          </cell>
          <cell r="K933">
            <v>4448.59</v>
          </cell>
          <cell r="L933">
            <v>7134.47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21404.030000000002</v>
          </cell>
          <cell r="AH933">
            <v>0</v>
          </cell>
          <cell r="AI933">
            <v>0</v>
          </cell>
        </row>
        <row r="934">
          <cell r="A934" t="str">
            <v>04186total</v>
          </cell>
          <cell r="B934" t="str">
            <v>Mass Ave</v>
          </cell>
          <cell r="C934" t="str">
            <v>Mass Ave</v>
          </cell>
          <cell r="D934" t="str">
            <v>16710</v>
          </cell>
          <cell r="E934" t="str">
            <v>System Improvements</v>
          </cell>
          <cell r="F934" t="str">
            <v>04186</v>
          </cell>
          <cell r="G934" t="str">
            <v>Relieve 2-1N14</v>
          </cell>
          <cell r="H934" t="str">
            <v>total</v>
          </cell>
          <cell r="I934">
            <v>1683.87</v>
          </cell>
          <cell r="J934">
            <v>25809.14</v>
          </cell>
          <cell r="K934">
            <v>26545.88</v>
          </cell>
          <cell r="L934">
            <v>19067.68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73106.570000000007</v>
          </cell>
          <cell r="AH934">
            <v>0</v>
          </cell>
          <cell r="AI934">
            <v>0</v>
          </cell>
        </row>
        <row r="935">
          <cell r="A935" t="str">
            <v>04188imo</v>
          </cell>
          <cell r="B935" t="str">
            <v>Mass Ave</v>
          </cell>
          <cell r="C935" t="str">
            <v>Mass Ave</v>
          </cell>
          <cell r="D935" t="str">
            <v>16710</v>
          </cell>
          <cell r="E935" t="str">
            <v>System Improvements</v>
          </cell>
          <cell r="F935" t="str">
            <v>04188</v>
          </cell>
          <cell r="G935" t="str">
            <v>Relieve 2-1N33</v>
          </cell>
          <cell r="H935" t="str">
            <v>imo</v>
          </cell>
          <cell r="I935">
            <v>-72.739999999999995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-72.739999999999995</v>
          </cell>
          <cell r="AH935">
            <v>0</v>
          </cell>
          <cell r="AI935">
            <v>0</v>
          </cell>
        </row>
        <row r="936">
          <cell r="A936" t="str">
            <v>04188invoice</v>
          </cell>
          <cell r="B936" t="str">
            <v>Mass Ave</v>
          </cell>
          <cell r="C936" t="str">
            <v>Mass Ave</v>
          </cell>
          <cell r="D936" t="str">
            <v>16710</v>
          </cell>
          <cell r="E936" t="str">
            <v>System Improvements</v>
          </cell>
          <cell r="F936" t="str">
            <v>04188</v>
          </cell>
          <cell r="G936" t="str">
            <v>Relieve 2-1N33</v>
          </cell>
          <cell r="H936" t="str">
            <v>invoice</v>
          </cell>
          <cell r="I936">
            <v>-72.739999999999995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-72.739999999999995</v>
          </cell>
          <cell r="AH936">
            <v>0</v>
          </cell>
          <cell r="AI936">
            <v>0</v>
          </cell>
        </row>
        <row r="937">
          <cell r="A937" t="str">
            <v>04188total</v>
          </cell>
          <cell r="B937" t="str">
            <v>Mass Ave</v>
          </cell>
          <cell r="C937" t="str">
            <v>Mass Ave</v>
          </cell>
          <cell r="D937" t="str">
            <v>16710</v>
          </cell>
          <cell r="E937" t="str">
            <v>System Improvements</v>
          </cell>
          <cell r="F937" t="str">
            <v>04188</v>
          </cell>
          <cell r="G937" t="str">
            <v>Relieve 2-1N33</v>
          </cell>
          <cell r="H937" t="str">
            <v>total</v>
          </cell>
          <cell r="I937">
            <v>-72.739999999999995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-72.739999999999995</v>
          </cell>
          <cell r="AH937">
            <v>0</v>
          </cell>
          <cell r="AI937">
            <v>0</v>
          </cell>
        </row>
        <row r="938">
          <cell r="A938" t="str">
            <v>04189imo</v>
          </cell>
          <cell r="B938" t="str">
            <v>Mass Ave</v>
          </cell>
          <cell r="C938" t="str">
            <v>Mass Ave</v>
          </cell>
          <cell r="D938" t="str">
            <v>16710</v>
          </cell>
          <cell r="E938" t="str">
            <v>System Improvements</v>
          </cell>
          <cell r="F938" t="str">
            <v>04189</v>
          </cell>
          <cell r="G938" t="str">
            <v>Relieve 492-1N32N</v>
          </cell>
          <cell r="H938" t="str">
            <v>imo</v>
          </cell>
          <cell r="I938">
            <v>0</v>
          </cell>
          <cell r="J938">
            <v>-20000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-20000</v>
          </cell>
          <cell r="AH938">
            <v>0</v>
          </cell>
          <cell r="AI938">
            <v>0</v>
          </cell>
        </row>
        <row r="939">
          <cell r="A939" t="str">
            <v>04189invoice</v>
          </cell>
          <cell r="B939" t="str">
            <v>Mass Ave</v>
          </cell>
          <cell r="C939" t="str">
            <v>Mass Ave</v>
          </cell>
          <cell r="D939" t="str">
            <v>16710</v>
          </cell>
          <cell r="E939" t="str">
            <v>System Improvements</v>
          </cell>
          <cell r="F939" t="str">
            <v>04189</v>
          </cell>
          <cell r="G939" t="str">
            <v>Relieve 492-1N32N</v>
          </cell>
          <cell r="H939" t="str">
            <v>invoice</v>
          </cell>
          <cell r="I939">
            <v>0</v>
          </cell>
          <cell r="J939">
            <v>-20000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-20000</v>
          </cell>
          <cell r="AH939">
            <v>0</v>
          </cell>
          <cell r="AI939">
            <v>0</v>
          </cell>
        </row>
        <row r="940">
          <cell r="A940" t="str">
            <v>04189total</v>
          </cell>
          <cell r="B940" t="str">
            <v>Mass Ave</v>
          </cell>
          <cell r="C940" t="str">
            <v>Mass Ave</v>
          </cell>
          <cell r="D940" t="str">
            <v>16710</v>
          </cell>
          <cell r="E940" t="str">
            <v>System Improvements</v>
          </cell>
          <cell r="F940" t="str">
            <v>04189</v>
          </cell>
          <cell r="G940" t="str">
            <v>Relieve 492-1N32N</v>
          </cell>
          <cell r="H940" t="str">
            <v>total</v>
          </cell>
          <cell r="I940">
            <v>0</v>
          </cell>
          <cell r="J940">
            <v>-20000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-20000</v>
          </cell>
          <cell r="AH940">
            <v>0</v>
          </cell>
          <cell r="AI940">
            <v>0</v>
          </cell>
        </row>
        <row r="941">
          <cell r="A941" t="str">
            <v>04190benefits</v>
          </cell>
          <cell r="B941" t="str">
            <v>Mass Ave</v>
          </cell>
          <cell r="C941" t="str">
            <v>Mass Ave</v>
          </cell>
          <cell r="D941" t="str">
            <v>16710</v>
          </cell>
          <cell r="E941" t="str">
            <v>System Improvements</v>
          </cell>
          <cell r="F941" t="str">
            <v>04190</v>
          </cell>
          <cell r="G941" t="str">
            <v>Relieve 492-1N33S</v>
          </cell>
          <cell r="H941" t="str">
            <v>benefits</v>
          </cell>
          <cell r="I941">
            <v>0</v>
          </cell>
          <cell r="J941">
            <v>234.04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234.04</v>
          </cell>
          <cell r="AH941">
            <v>0</v>
          </cell>
          <cell r="AI941">
            <v>0</v>
          </cell>
        </row>
        <row r="942">
          <cell r="A942" t="str">
            <v>04190labor</v>
          </cell>
          <cell r="B942" t="str">
            <v>Mass Ave</v>
          </cell>
          <cell r="C942" t="str">
            <v>Mass Ave</v>
          </cell>
          <cell r="D942" t="str">
            <v>16710</v>
          </cell>
          <cell r="E942" t="str">
            <v>System Improvements</v>
          </cell>
          <cell r="F942" t="str">
            <v>04190</v>
          </cell>
          <cell r="G942" t="str">
            <v>Relieve 492-1N33S</v>
          </cell>
          <cell r="H942" t="str">
            <v>labor</v>
          </cell>
          <cell r="I942">
            <v>0</v>
          </cell>
          <cell r="J942">
            <v>531.84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531.84</v>
          </cell>
          <cell r="AH942">
            <v>0</v>
          </cell>
          <cell r="AI942">
            <v>0</v>
          </cell>
        </row>
        <row r="943">
          <cell r="A943" t="str">
            <v>04190total</v>
          </cell>
          <cell r="B943" t="str">
            <v>Mass Ave</v>
          </cell>
          <cell r="C943" t="str">
            <v>Mass Ave</v>
          </cell>
          <cell r="D943" t="str">
            <v>16710</v>
          </cell>
          <cell r="E943" t="str">
            <v>System Improvements</v>
          </cell>
          <cell r="F943" t="str">
            <v>04190</v>
          </cell>
          <cell r="G943" t="str">
            <v>Relieve 492-1N33S</v>
          </cell>
          <cell r="H943" t="str">
            <v>total</v>
          </cell>
          <cell r="I943">
            <v>0</v>
          </cell>
          <cell r="J943">
            <v>765.88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765.88</v>
          </cell>
          <cell r="AH943">
            <v>0</v>
          </cell>
          <cell r="AI943">
            <v>0</v>
          </cell>
        </row>
        <row r="944">
          <cell r="A944" t="str">
            <v>04194benefits</v>
          </cell>
          <cell r="B944" t="str">
            <v>Mass Ave</v>
          </cell>
          <cell r="C944" t="str">
            <v>Mass Ave</v>
          </cell>
          <cell r="D944" t="str">
            <v>16710</v>
          </cell>
          <cell r="E944" t="str">
            <v>System Improvements</v>
          </cell>
          <cell r="F944" t="str">
            <v>04194</v>
          </cell>
          <cell r="G944" t="str">
            <v>Underground 4kV oil switch replacements</v>
          </cell>
          <cell r="H944" t="str">
            <v>benefits</v>
          </cell>
          <cell r="I944">
            <v>506.97</v>
          </cell>
          <cell r="J944">
            <v>0</v>
          </cell>
          <cell r="K944">
            <v>461.83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301.76</v>
          </cell>
          <cell r="R944">
            <v>1834.18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3104.74</v>
          </cell>
          <cell r="AH944">
            <v>0</v>
          </cell>
          <cell r="AI944">
            <v>0</v>
          </cell>
        </row>
        <row r="945">
          <cell r="A945" t="str">
            <v>04194imo</v>
          </cell>
          <cell r="B945" t="str">
            <v>Mass Ave</v>
          </cell>
          <cell r="C945" t="str">
            <v>Mass Ave</v>
          </cell>
          <cell r="D945" t="str">
            <v>16710</v>
          </cell>
          <cell r="E945" t="str">
            <v>System Improvements</v>
          </cell>
          <cell r="F945" t="str">
            <v>04194</v>
          </cell>
          <cell r="G945" t="str">
            <v>Underground 4kV oil switch replacements</v>
          </cell>
          <cell r="H945" t="str">
            <v>imo</v>
          </cell>
          <cell r="I945">
            <v>6</v>
          </cell>
          <cell r="J945">
            <v>-67.849999999999994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-1546</v>
          </cell>
          <cell r="P945">
            <v>0</v>
          </cell>
          <cell r="Q945">
            <v>20972.34</v>
          </cell>
          <cell r="R945">
            <v>3010.79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22375.280000000002</v>
          </cell>
          <cell r="AH945">
            <v>0</v>
          </cell>
          <cell r="AI945">
            <v>0</v>
          </cell>
        </row>
        <row r="946">
          <cell r="A946" t="str">
            <v>04194invoice</v>
          </cell>
          <cell r="B946" t="str">
            <v>Mass Ave</v>
          </cell>
          <cell r="C946" t="str">
            <v>Mass Ave</v>
          </cell>
          <cell r="D946" t="str">
            <v>16710</v>
          </cell>
          <cell r="E946" t="str">
            <v>System Improvements</v>
          </cell>
          <cell r="F946" t="str">
            <v>04194</v>
          </cell>
          <cell r="G946" t="str">
            <v>Underground 4kV oil switch replacements</v>
          </cell>
          <cell r="H946" t="str">
            <v>invoice</v>
          </cell>
          <cell r="I946">
            <v>6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2142</v>
          </cell>
          <cell r="R946">
            <v>1656.2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3804.2</v>
          </cell>
          <cell r="AH946">
            <v>0</v>
          </cell>
          <cell r="AI946">
            <v>0</v>
          </cell>
        </row>
        <row r="947">
          <cell r="A947" t="str">
            <v>04194labor</v>
          </cell>
          <cell r="B947" t="str">
            <v>Mass Ave</v>
          </cell>
          <cell r="C947" t="str">
            <v>Mass Ave</v>
          </cell>
          <cell r="D947" t="str">
            <v>16710</v>
          </cell>
          <cell r="E947" t="str">
            <v>System Improvements</v>
          </cell>
          <cell r="F947" t="str">
            <v>04194</v>
          </cell>
          <cell r="G947" t="str">
            <v>Underground 4kV oil switch replacements</v>
          </cell>
          <cell r="H947" t="str">
            <v>labor</v>
          </cell>
          <cell r="I947">
            <v>735.22</v>
          </cell>
          <cell r="J947">
            <v>0</v>
          </cell>
          <cell r="K947">
            <v>721.6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471.52</v>
          </cell>
          <cell r="R947">
            <v>2896.16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  <cell r="AG947">
            <v>4824.5</v>
          </cell>
          <cell r="AH947">
            <v>0</v>
          </cell>
          <cell r="AI947">
            <v>0</v>
          </cell>
        </row>
        <row r="948">
          <cell r="A948" t="str">
            <v>04194material</v>
          </cell>
          <cell r="B948" t="str">
            <v>Mass Ave</v>
          </cell>
          <cell r="C948" t="str">
            <v>Mass Ave</v>
          </cell>
          <cell r="D948" t="str">
            <v>16710</v>
          </cell>
          <cell r="E948" t="str">
            <v>System Improvements</v>
          </cell>
          <cell r="F948" t="str">
            <v>04194</v>
          </cell>
          <cell r="G948" t="str">
            <v>Underground 4kV oil switch replacements</v>
          </cell>
          <cell r="H948" t="str">
            <v>material</v>
          </cell>
          <cell r="I948">
            <v>0</v>
          </cell>
          <cell r="J948">
            <v>-67.849999999999994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5631.65</v>
          </cell>
          <cell r="R948">
            <v>1354.59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>
            <v>6918.3899999999994</v>
          </cell>
          <cell r="AH948">
            <v>0</v>
          </cell>
          <cell r="AI948">
            <v>0</v>
          </cell>
        </row>
        <row r="949">
          <cell r="A949" t="str">
            <v>04194other</v>
          </cell>
          <cell r="B949" t="str">
            <v>Mass Ave</v>
          </cell>
          <cell r="C949" t="str">
            <v>Mass Ave</v>
          </cell>
          <cell r="D949" t="str">
            <v>16710</v>
          </cell>
          <cell r="E949" t="str">
            <v>System Improvements</v>
          </cell>
          <cell r="F949" t="str">
            <v>04194</v>
          </cell>
          <cell r="G949" t="str">
            <v>Underground 4kV oil switch replacements</v>
          </cell>
          <cell r="H949" t="str">
            <v>other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-1546</v>
          </cell>
          <cell r="P949">
            <v>0</v>
          </cell>
          <cell r="Q949">
            <v>13198.69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11652.69</v>
          </cell>
          <cell r="AH949">
            <v>0</v>
          </cell>
          <cell r="AI949">
            <v>0</v>
          </cell>
        </row>
        <row r="950">
          <cell r="A950" t="str">
            <v>04194overtime</v>
          </cell>
          <cell r="B950" t="str">
            <v>Mass Ave</v>
          </cell>
          <cell r="C950" t="str">
            <v>Mass Ave</v>
          </cell>
          <cell r="D950" t="str">
            <v>16710</v>
          </cell>
          <cell r="E950" t="str">
            <v>System Improvements</v>
          </cell>
          <cell r="F950" t="str">
            <v>04194</v>
          </cell>
          <cell r="G950" t="str">
            <v>Underground 4kV oil switch replacements</v>
          </cell>
          <cell r="H950" t="str">
            <v>overtime</v>
          </cell>
          <cell r="I950">
            <v>4363.6499999999996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1528.55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5892.2</v>
          </cell>
          <cell r="AH950">
            <v>0</v>
          </cell>
          <cell r="AI950">
            <v>0</v>
          </cell>
        </row>
        <row r="951">
          <cell r="A951" t="str">
            <v>04194total</v>
          </cell>
          <cell r="B951" t="str">
            <v>Mass Ave</v>
          </cell>
          <cell r="C951" t="str">
            <v>Mass Ave</v>
          </cell>
          <cell r="D951" t="str">
            <v>16710</v>
          </cell>
          <cell r="E951" t="str">
            <v>System Improvements</v>
          </cell>
          <cell r="F951" t="str">
            <v>04194</v>
          </cell>
          <cell r="G951" t="str">
            <v>Underground 4kV oil switch replacements</v>
          </cell>
          <cell r="H951" t="str">
            <v>total</v>
          </cell>
          <cell r="I951">
            <v>5611.84</v>
          </cell>
          <cell r="J951">
            <v>-67.850000000000364</v>
          </cell>
          <cell r="K951">
            <v>1183.43</v>
          </cell>
          <cell r="L951">
            <v>0</v>
          </cell>
          <cell r="M951">
            <v>0</v>
          </cell>
          <cell r="N951">
            <v>0</v>
          </cell>
          <cell r="O951">
            <v>-1546</v>
          </cell>
          <cell r="P951">
            <v>0</v>
          </cell>
          <cell r="Q951">
            <v>21745.62</v>
          </cell>
          <cell r="R951">
            <v>9269.68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36196.720000000001</v>
          </cell>
          <cell r="AH951">
            <v>0</v>
          </cell>
          <cell r="AI951">
            <v>0</v>
          </cell>
        </row>
        <row r="952">
          <cell r="A952" t="str">
            <v>04308benefits</v>
          </cell>
          <cell r="B952" t="str">
            <v>Mass Ave</v>
          </cell>
          <cell r="C952" t="str">
            <v>Mass Ave</v>
          </cell>
          <cell r="D952" t="str">
            <v>16710</v>
          </cell>
          <cell r="E952" t="str">
            <v>System Improvements</v>
          </cell>
          <cell r="F952" t="str">
            <v>04308</v>
          </cell>
          <cell r="G952" t="str">
            <v>Convert 4kV circuit 430-04</v>
          </cell>
          <cell r="H952" t="str">
            <v>benefits</v>
          </cell>
          <cell r="I952">
            <v>158.63</v>
          </cell>
          <cell r="J952">
            <v>0</v>
          </cell>
          <cell r="K952">
            <v>649.99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113.05</v>
          </cell>
          <cell r="R952">
            <v>4852.07</v>
          </cell>
          <cell r="S952">
            <v>5806.04</v>
          </cell>
          <cell r="T952">
            <v>1046.3699999999999</v>
          </cell>
          <cell r="U952">
            <v>224</v>
          </cell>
          <cell r="V952">
            <v>219</v>
          </cell>
          <cell r="W952">
            <v>350</v>
          </cell>
          <cell r="X952">
            <v>268</v>
          </cell>
          <cell r="Y952">
            <v>385</v>
          </cell>
          <cell r="Z952">
            <v>285</v>
          </cell>
          <cell r="AA952">
            <v>358</v>
          </cell>
          <cell r="AB952">
            <v>352</v>
          </cell>
          <cell r="AC952">
            <v>470</v>
          </cell>
          <cell r="AD952">
            <v>424</v>
          </cell>
          <cell r="AE952">
            <v>360</v>
          </cell>
          <cell r="AF952">
            <v>376</v>
          </cell>
          <cell r="AG952">
            <v>12626.149999999998</v>
          </cell>
          <cell r="AH952">
            <v>4071</v>
          </cell>
          <cell r="AI952">
            <v>4071</v>
          </cell>
        </row>
        <row r="953">
          <cell r="A953" t="str">
            <v>04308imo</v>
          </cell>
          <cell r="B953" t="str">
            <v>Mass Ave</v>
          </cell>
          <cell r="C953" t="str">
            <v>Mass Ave</v>
          </cell>
          <cell r="D953" t="str">
            <v>16710</v>
          </cell>
          <cell r="E953" t="str">
            <v>System Improvements</v>
          </cell>
          <cell r="F953" t="str">
            <v>04308</v>
          </cell>
          <cell r="G953" t="str">
            <v>Convert 4kV circuit 430-04</v>
          </cell>
          <cell r="H953" t="str">
            <v>imo</v>
          </cell>
          <cell r="I953">
            <v>-945.65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986.96</v>
          </cell>
          <cell r="Q953">
            <v>5585.55</v>
          </cell>
          <cell r="R953">
            <v>5935.77</v>
          </cell>
          <cell r="S953">
            <v>3891.24</v>
          </cell>
          <cell r="T953">
            <v>4609.2299999999996</v>
          </cell>
          <cell r="U953">
            <v>2294</v>
          </cell>
          <cell r="V953">
            <v>2235</v>
          </cell>
          <cell r="W953">
            <v>3579</v>
          </cell>
          <cell r="X953">
            <v>2738</v>
          </cell>
          <cell r="Y953">
            <v>3933</v>
          </cell>
          <cell r="Z953">
            <v>2913</v>
          </cell>
          <cell r="AA953">
            <v>3667</v>
          </cell>
          <cell r="AB953">
            <v>3600</v>
          </cell>
          <cell r="AC953">
            <v>4811</v>
          </cell>
          <cell r="AD953">
            <v>4336</v>
          </cell>
          <cell r="AE953">
            <v>3679</v>
          </cell>
          <cell r="AF953">
            <v>3830</v>
          </cell>
          <cell r="AG953">
            <v>20063.099999999999</v>
          </cell>
          <cell r="AH953">
            <v>41615</v>
          </cell>
          <cell r="AI953">
            <v>41615</v>
          </cell>
        </row>
        <row r="954">
          <cell r="A954" t="str">
            <v>04308invoice</v>
          </cell>
          <cell r="B954" t="str">
            <v>Mass Ave</v>
          </cell>
          <cell r="C954" t="str">
            <v>Mass Ave</v>
          </cell>
          <cell r="D954" t="str">
            <v>16710</v>
          </cell>
          <cell r="E954" t="str">
            <v>System Improvements</v>
          </cell>
          <cell r="F954" t="str">
            <v>04308</v>
          </cell>
          <cell r="G954" t="str">
            <v>Convert 4kV circuit 430-04</v>
          </cell>
          <cell r="H954" t="str">
            <v>invoice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827</v>
          </cell>
          <cell r="V954">
            <v>806</v>
          </cell>
          <cell r="W954">
            <v>1290</v>
          </cell>
          <cell r="X954">
            <v>987</v>
          </cell>
          <cell r="Y954">
            <v>1418</v>
          </cell>
          <cell r="Z954">
            <v>1050</v>
          </cell>
          <cell r="AA954">
            <v>1322</v>
          </cell>
          <cell r="AB954">
            <v>1298</v>
          </cell>
          <cell r="AC954">
            <v>1734</v>
          </cell>
          <cell r="AD954">
            <v>1563</v>
          </cell>
          <cell r="AE954">
            <v>1326</v>
          </cell>
          <cell r="AF954">
            <v>1379</v>
          </cell>
          <cell r="AG954">
            <v>0</v>
          </cell>
          <cell r="AH954">
            <v>15000</v>
          </cell>
          <cell r="AI954">
            <v>15000</v>
          </cell>
        </row>
        <row r="955">
          <cell r="A955" t="str">
            <v>04308labor</v>
          </cell>
          <cell r="B955" t="str">
            <v>Mass Ave</v>
          </cell>
          <cell r="C955" t="str">
            <v>Mass Ave</v>
          </cell>
          <cell r="D955" t="str">
            <v>16710</v>
          </cell>
          <cell r="E955" t="str">
            <v>System Improvements</v>
          </cell>
          <cell r="F955" t="str">
            <v>04308</v>
          </cell>
          <cell r="G955" t="str">
            <v>Convert 4kV circuit 430-04</v>
          </cell>
          <cell r="H955" t="str">
            <v>labor</v>
          </cell>
          <cell r="I955">
            <v>214.37</v>
          </cell>
          <cell r="J955">
            <v>0</v>
          </cell>
          <cell r="K955">
            <v>1015.6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184.74</v>
          </cell>
          <cell r="R955">
            <v>7867.16</v>
          </cell>
          <cell r="S955">
            <v>9092.18</v>
          </cell>
          <cell r="T955">
            <v>1620.02</v>
          </cell>
          <cell r="U955">
            <v>350</v>
          </cell>
          <cell r="V955">
            <v>342</v>
          </cell>
          <cell r="W955">
            <v>547</v>
          </cell>
          <cell r="X955">
            <v>418</v>
          </cell>
          <cell r="Y955">
            <v>601</v>
          </cell>
          <cell r="Z955">
            <v>445</v>
          </cell>
          <cell r="AA955">
            <v>560</v>
          </cell>
          <cell r="AB955">
            <v>550</v>
          </cell>
          <cell r="AC955">
            <v>735</v>
          </cell>
          <cell r="AD955">
            <v>663</v>
          </cell>
          <cell r="AE955">
            <v>562</v>
          </cell>
          <cell r="AF955">
            <v>587</v>
          </cell>
          <cell r="AG955">
            <v>19994.07</v>
          </cell>
          <cell r="AH955">
            <v>6360</v>
          </cell>
          <cell r="AI955">
            <v>6360</v>
          </cell>
        </row>
        <row r="956">
          <cell r="A956" t="str">
            <v>04308material</v>
          </cell>
          <cell r="B956" t="str">
            <v>Mass Ave</v>
          </cell>
          <cell r="C956" t="str">
            <v>Mass Ave</v>
          </cell>
          <cell r="D956" t="str">
            <v>16710</v>
          </cell>
          <cell r="E956" t="str">
            <v>System Improvements</v>
          </cell>
          <cell r="F956" t="str">
            <v>04308</v>
          </cell>
          <cell r="G956" t="str">
            <v>Convert 4kV circuit 430-04</v>
          </cell>
          <cell r="H956" t="str">
            <v>material</v>
          </cell>
          <cell r="I956">
            <v>-945.65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986.96</v>
          </cell>
          <cell r="Q956">
            <v>5585.55</v>
          </cell>
          <cell r="R956">
            <v>5935.77</v>
          </cell>
          <cell r="S956">
            <v>3891.24</v>
          </cell>
          <cell r="T956">
            <v>4609.2299999999996</v>
          </cell>
          <cell r="U956">
            <v>1467</v>
          </cell>
          <cell r="V956">
            <v>1429</v>
          </cell>
          <cell r="W956">
            <v>2289</v>
          </cell>
          <cell r="X956">
            <v>1751</v>
          </cell>
          <cell r="Y956">
            <v>2515</v>
          </cell>
          <cell r="Z956">
            <v>1863</v>
          </cell>
          <cell r="AA956">
            <v>2345</v>
          </cell>
          <cell r="AB956">
            <v>2302</v>
          </cell>
          <cell r="AC956">
            <v>3077</v>
          </cell>
          <cell r="AD956">
            <v>2773</v>
          </cell>
          <cell r="AE956">
            <v>2353</v>
          </cell>
          <cell r="AF956">
            <v>2451</v>
          </cell>
          <cell r="AG956">
            <v>20063.099999999999</v>
          </cell>
          <cell r="AH956">
            <v>26615</v>
          </cell>
          <cell r="AI956">
            <v>26615</v>
          </cell>
        </row>
        <row r="957">
          <cell r="A957" t="str">
            <v>04308other</v>
          </cell>
          <cell r="B957" t="str">
            <v>Mass Ave</v>
          </cell>
          <cell r="C957" t="str">
            <v>Mass Ave</v>
          </cell>
          <cell r="D957" t="str">
            <v>16710</v>
          </cell>
          <cell r="E957" t="str">
            <v>System Improvements</v>
          </cell>
          <cell r="F957" t="str">
            <v>04308</v>
          </cell>
          <cell r="G957" t="str">
            <v>Convert 4kV circuit 430-04</v>
          </cell>
          <cell r="H957" t="str">
            <v>other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</row>
        <row r="958">
          <cell r="A958" t="str">
            <v>04308overtime</v>
          </cell>
          <cell r="B958" t="str">
            <v>Mass Ave</v>
          </cell>
          <cell r="C958" t="str">
            <v>Mass Ave</v>
          </cell>
          <cell r="D958" t="str">
            <v>16710</v>
          </cell>
          <cell r="E958" t="str">
            <v>System Improvements</v>
          </cell>
          <cell r="F958" t="str">
            <v>04308</v>
          </cell>
          <cell r="G958" t="str">
            <v>Convert 4kV circuit 430-04</v>
          </cell>
          <cell r="H958" t="str">
            <v>overtime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367.56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3046.76</v>
          </cell>
          <cell r="S958">
            <v>17383.34</v>
          </cell>
          <cell r="T958">
            <v>12884.51</v>
          </cell>
          <cell r="U958">
            <v>53</v>
          </cell>
          <cell r="V958">
            <v>51</v>
          </cell>
          <cell r="W958">
            <v>82</v>
          </cell>
          <cell r="X958">
            <v>63</v>
          </cell>
          <cell r="Y958">
            <v>90</v>
          </cell>
          <cell r="Z958">
            <v>67</v>
          </cell>
          <cell r="AA958">
            <v>84</v>
          </cell>
          <cell r="AB958">
            <v>83</v>
          </cell>
          <cell r="AC958">
            <v>110</v>
          </cell>
          <cell r="AD958">
            <v>99</v>
          </cell>
          <cell r="AE958">
            <v>84</v>
          </cell>
          <cell r="AF958">
            <v>88</v>
          </cell>
          <cell r="AG958">
            <v>33682.17</v>
          </cell>
          <cell r="AH958">
            <v>954</v>
          </cell>
          <cell r="AI958">
            <v>954</v>
          </cell>
        </row>
        <row r="959">
          <cell r="A959" t="str">
            <v>04308total</v>
          </cell>
          <cell r="B959" t="str">
            <v>Mass Ave</v>
          </cell>
          <cell r="C959" t="str">
            <v>Mass Ave</v>
          </cell>
          <cell r="D959" t="str">
            <v>16710</v>
          </cell>
          <cell r="E959" t="str">
            <v>System Improvements</v>
          </cell>
          <cell r="F959" t="str">
            <v>04308</v>
          </cell>
          <cell r="G959" t="str">
            <v>Convert 4kV circuit 430-04</v>
          </cell>
          <cell r="H959" t="str">
            <v>total</v>
          </cell>
          <cell r="I959">
            <v>-572.65</v>
          </cell>
          <cell r="J959">
            <v>0</v>
          </cell>
          <cell r="K959">
            <v>1665.59</v>
          </cell>
          <cell r="L959">
            <v>0</v>
          </cell>
          <cell r="M959">
            <v>367.56</v>
          </cell>
          <cell r="N959">
            <v>0</v>
          </cell>
          <cell r="O959">
            <v>0</v>
          </cell>
          <cell r="P959">
            <v>986.96</v>
          </cell>
          <cell r="Q959">
            <v>5883.34</v>
          </cell>
          <cell r="R959">
            <v>21701.759999999998</v>
          </cell>
          <cell r="S959">
            <v>36172.800000000003</v>
          </cell>
          <cell r="T959">
            <v>20160.13</v>
          </cell>
          <cell r="U959">
            <v>2921</v>
          </cell>
          <cell r="V959">
            <v>2847</v>
          </cell>
          <cell r="W959">
            <v>4558</v>
          </cell>
          <cell r="X959">
            <v>3487</v>
          </cell>
          <cell r="Y959">
            <v>5009</v>
          </cell>
          <cell r="Z959">
            <v>3710</v>
          </cell>
          <cell r="AA959">
            <v>4669</v>
          </cell>
          <cell r="AB959">
            <v>4585</v>
          </cell>
          <cell r="AC959">
            <v>6126</v>
          </cell>
          <cell r="AD959">
            <v>5522</v>
          </cell>
          <cell r="AE959">
            <v>4685</v>
          </cell>
          <cell r="AF959">
            <v>4881</v>
          </cell>
          <cell r="AG959">
            <v>86365.49</v>
          </cell>
          <cell r="AH959">
            <v>53000</v>
          </cell>
          <cell r="AI959">
            <v>53000</v>
          </cell>
        </row>
        <row r="960">
          <cell r="A960" t="str">
            <v>04309benefits</v>
          </cell>
          <cell r="B960" t="str">
            <v>Mass Ave</v>
          </cell>
          <cell r="C960" t="str">
            <v>Mass Ave</v>
          </cell>
          <cell r="D960" t="str">
            <v>16710</v>
          </cell>
          <cell r="E960" t="str">
            <v>System Improvements</v>
          </cell>
          <cell r="F960" t="str">
            <v>04309</v>
          </cell>
          <cell r="G960" t="str">
            <v>Convert 4kV circuit 284-03</v>
          </cell>
          <cell r="H960" t="str">
            <v>benefits</v>
          </cell>
          <cell r="I960">
            <v>663</v>
          </cell>
          <cell r="J960">
            <v>875.3</v>
          </cell>
          <cell r="K960">
            <v>6334.6</v>
          </cell>
          <cell r="L960">
            <v>319.29000000000087</v>
          </cell>
          <cell r="M960">
            <v>2789.34</v>
          </cell>
          <cell r="N960">
            <v>2130.44</v>
          </cell>
          <cell r="O960">
            <v>6270.48</v>
          </cell>
          <cell r="P960">
            <v>0</v>
          </cell>
          <cell r="Q960">
            <v>0</v>
          </cell>
          <cell r="R960">
            <v>1023.43</v>
          </cell>
          <cell r="S960">
            <v>0</v>
          </cell>
          <cell r="T960">
            <v>0</v>
          </cell>
          <cell r="U960">
            <v>224</v>
          </cell>
          <cell r="V960">
            <v>219</v>
          </cell>
          <cell r="W960">
            <v>350</v>
          </cell>
          <cell r="X960">
            <v>268</v>
          </cell>
          <cell r="Y960">
            <v>385</v>
          </cell>
          <cell r="Z960">
            <v>285</v>
          </cell>
          <cell r="AA960">
            <v>358</v>
          </cell>
          <cell r="AB960">
            <v>352</v>
          </cell>
          <cell r="AC960">
            <v>470</v>
          </cell>
          <cell r="AD960">
            <v>424</v>
          </cell>
          <cell r="AE960">
            <v>360</v>
          </cell>
          <cell r="AF960">
            <v>376</v>
          </cell>
          <cell r="AG960">
            <v>20405.880000000005</v>
          </cell>
          <cell r="AH960">
            <v>4071</v>
          </cell>
          <cell r="AI960">
            <v>4071</v>
          </cell>
        </row>
        <row r="961">
          <cell r="A961" t="str">
            <v>04309imo</v>
          </cell>
          <cell r="B961" t="str">
            <v>Mass Ave</v>
          </cell>
          <cell r="C961" t="str">
            <v>Mass Ave</v>
          </cell>
          <cell r="D961" t="str">
            <v>16710</v>
          </cell>
          <cell r="E961" t="str">
            <v>System Improvements</v>
          </cell>
          <cell r="F961" t="str">
            <v>04309</v>
          </cell>
          <cell r="G961" t="str">
            <v>Convert 4kV circuit 284-03</v>
          </cell>
          <cell r="H961" t="str">
            <v>imo</v>
          </cell>
          <cell r="I961">
            <v>889.28</v>
          </cell>
          <cell r="J961">
            <v>2965.97</v>
          </cell>
          <cell r="K961">
            <v>4373.71</v>
          </cell>
          <cell r="L961">
            <v>6646.36</v>
          </cell>
          <cell r="M961">
            <v>156206.37</v>
          </cell>
          <cell r="N961">
            <v>1528.7699999999895</v>
          </cell>
          <cell r="O961">
            <v>0</v>
          </cell>
          <cell r="P961">
            <v>0</v>
          </cell>
          <cell r="Q961">
            <v>45986.27</v>
          </cell>
          <cell r="R961">
            <v>0</v>
          </cell>
          <cell r="S961">
            <v>-4919.6700000000128</v>
          </cell>
          <cell r="T961">
            <v>0</v>
          </cell>
          <cell r="U961">
            <v>2128</v>
          </cell>
          <cell r="V961">
            <v>2073</v>
          </cell>
          <cell r="W961">
            <v>3321</v>
          </cell>
          <cell r="X961">
            <v>2541</v>
          </cell>
          <cell r="Y961">
            <v>3649</v>
          </cell>
          <cell r="Z961">
            <v>2703</v>
          </cell>
          <cell r="AA961">
            <v>3402</v>
          </cell>
          <cell r="AB961">
            <v>3340</v>
          </cell>
          <cell r="AC961">
            <v>4464</v>
          </cell>
          <cell r="AD961">
            <v>4023</v>
          </cell>
          <cell r="AE961">
            <v>3414</v>
          </cell>
          <cell r="AF961">
            <v>3558</v>
          </cell>
          <cell r="AG961">
            <v>213677.05999999997</v>
          </cell>
          <cell r="AH961">
            <v>38616</v>
          </cell>
          <cell r="AI961">
            <v>38616</v>
          </cell>
        </row>
        <row r="962">
          <cell r="A962" t="str">
            <v>04309invoice</v>
          </cell>
          <cell r="B962" t="str">
            <v>Mass Ave</v>
          </cell>
          <cell r="C962" t="str">
            <v>Mass Ave</v>
          </cell>
          <cell r="D962" t="str">
            <v>16710</v>
          </cell>
          <cell r="E962" t="str">
            <v>System Improvements</v>
          </cell>
          <cell r="F962" t="str">
            <v>04309</v>
          </cell>
          <cell r="G962" t="str">
            <v>Convert 4kV circuit 284-03</v>
          </cell>
          <cell r="H962" t="str">
            <v>invoice</v>
          </cell>
          <cell r="I962">
            <v>0</v>
          </cell>
          <cell r="J962">
            <v>0</v>
          </cell>
          <cell r="K962">
            <v>1933.41</v>
          </cell>
          <cell r="L962">
            <v>0</v>
          </cell>
          <cell r="M962">
            <v>156206.37</v>
          </cell>
          <cell r="N962">
            <v>0</v>
          </cell>
          <cell r="O962">
            <v>0</v>
          </cell>
          <cell r="P962">
            <v>0</v>
          </cell>
          <cell r="Q962">
            <v>35861.269999999997</v>
          </cell>
          <cell r="R962">
            <v>0</v>
          </cell>
          <cell r="S962">
            <v>-4919.6699999999837</v>
          </cell>
          <cell r="T962">
            <v>0</v>
          </cell>
          <cell r="U962">
            <v>661</v>
          </cell>
          <cell r="V962">
            <v>644</v>
          </cell>
          <cell r="W962">
            <v>1032</v>
          </cell>
          <cell r="X962">
            <v>790</v>
          </cell>
          <cell r="Y962">
            <v>1134</v>
          </cell>
          <cell r="Z962">
            <v>840</v>
          </cell>
          <cell r="AA962">
            <v>1057</v>
          </cell>
          <cell r="AB962">
            <v>1038</v>
          </cell>
          <cell r="AC962">
            <v>1387</v>
          </cell>
          <cell r="AD962">
            <v>1250</v>
          </cell>
          <cell r="AE962">
            <v>1061</v>
          </cell>
          <cell r="AF962">
            <v>1106</v>
          </cell>
          <cell r="AG962">
            <v>189081.38</v>
          </cell>
          <cell r="AH962">
            <v>12000</v>
          </cell>
          <cell r="AI962">
            <v>12000</v>
          </cell>
        </row>
        <row r="963">
          <cell r="A963" t="str">
            <v>04309labor</v>
          </cell>
          <cell r="B963" t="str">
            <v>Mass Ave</v>
          </cell>
          <cell r="C963" t="str">
            <v>Mass Ave</v>
          </cell>
          <cell r="D963" t="str">
            <v>16710</v>
          </cell>
          <cell r="E963" t="str">
            <v>System Improvements</v>
          </cell>
          <cell r="F963" t="str">
            <v>04309</v>
          </cell>
          <cell r="G963" t="str">
            <v>Convert 4kV circuit 284-03</v>
          </cell>
          <cell r="H963" t="str">
            <v>labor</v>
          </cell>
          <cell r="I963">
            <v>929.36</v>
          </cell>
          <cell r="J963">
            <v>1367.71</v>
          </cell>
          <cell r="K963">
            <v>9758.1299999999992</v>
          </cell>
          <cell r="L963">
            <v>498.9</v>
          </cell>
          <cell r="M963">
            <v>4447.29</v>
          </cell>
          <cell r="N963">
            <v>3328.84</v>
          </cell>
          <cell r="O963">
            <v>9835.48</v>
          </cell>
          <cell r="P963">
            <v>0</v>
          </cell>
          <cell r="Q963">
            <v>0</v>
          </cell>
          <cell r="R963">
            <v>1504.37</v>
          </cell>
          <cell r="S963">
            <v>0</v>
          </cell>
          <cell r="T963">
            <v>0</v>
          </cell>
          <cell r="U963">
            <v>350</v>
          </cell>
          <cell r="V963">
            <v>342</v>
          </cell>
          <cell r="W963">
            <v>547</v>
          </cell>
          <cell r="X963">
            <v>418</v>
          </cell>
          <cell r="Y963">
            <v>601</v>
          </cell>
          <cell r="Z963">
            <v>445</v>
          </cell>
          <cell r="AA963">
            <v>560</v>
          </cell>
          <cell r="AB963">
            <v>550</v>
          </cell>
          <cell r="AC963">
            <v>735</v>
          </cell>
          <cell r="AD963">
            <v>663</v>
          </cell>
          <cell r="AE963">
            <v>562</v>
          </cell>
          <cell r="AF963">
            <v>587</v>
          </cell>
          <cell r="AG963">
            <v>31670.079999999998</v>
          </cell>
          <cell r="AH963">
            <v>6360</v>
          </cell>
          <cell r="AI963">
            <v>6360</v>
          </cell>
        </row>
        <row r="964">
          <cell r="A964" t="str">
            <v>04309material</v>
          </cell>
          <cell r="B964" t="str">
            <v>Mass Ave</v>
          </cell>
          <cell r="C964" t="str">
            <v>Mass Ave</v>
          </cell>
          <cell r="D964" t="str">
            <v>16710</v>
          </cell>
          <cell r="E964" t="str">
            <v>System Improvements</v>
          </cell>
          <cell r="F964" t="str">
            <v>04309</v>
          </cell>
          <cell r="G964" t="str">
            <v>Convert 4kV circuit 284-03</v>
          </cell>
          <cell r="H964" t="str">
            <v>material</v>
          </cell>
          <cell r="I964">
            <v>889.28</v>
          </cell>
          <cell r="J964">
            <v>2965.97</v>
          </cell>
          <cell r="K964">
            <v>2440.3000000000002</v>
          </cell>
          <cell r="L964">
            <v>6646.36</v>
          </cell>
          <cell r="M964">
            <v>0</v>
          </cell>
          <cell r="N964">
            <v>1528.77</v>
          </cell>
          <cell r="O964">
            <v>0</v>
          </cell>
          <cell r="P964">
            <v>0</v>
          </cell>
          <cell r="Q964">
            <v>10125</v>
          </cell>
          <cell r="R964">
            <v>0</v>
          </cell>
          <cell r="S964">
            <v>0</v>
          </cell>
          <cell r="T964">
            <v>0</v>
          </cell>
          <cell r="U964">
            <v>1467</v>
          </cell>
          <cell r="V964">
            <v>1429</v>
          </cell>
          <cell r="W964">
            <v>2289</v>
          </cell>
          <cell r="X964">
            <v>1751</v>
          </cell>
          <cell r="Y964">
            <v>2515</v>
          </cell>
          <cell r="Z964">
            <v>1863</v>
          </cell>
          <cell r="AA964">
            <v>2345</v>
          </cell>
          <cell r="AB964">
            <v>2302</v>
          </cell>
          <cell r="AC964">
            <v>3077</v>
          </cell>
          <cell r="AD964">
            <v>2773</v>
          </cell>
          <cell r="AE964">
            <v>2353</v>
          </cell>
          <cell r="AF964">
            <v>2452</v>
          </cell>
          <cell r="AG964">
            <v>24595.68</v>
          </cell>
          <cell r="AH964">
            <v>26616</v>
          </cell>
          <cell r="AI964">
            <v>26616</v>
          </cell>
        </row>
        <row r="965">
          <cell r="A965" t="str">
            <v>04309other</v>
          </cell>
          <cell r="B965" t="str">
            <v>Mass Ave</v>
          </cell>
          <cell r="C965" t="str">
            <v>Mass Ave</v>
          </cell>
          <cell r="D965" t="str">
            <v>16710</v>
          </cell>
          <cell r="E965" t="str">
            <v>System Improvements</v>
          </cell>
          <cell r="F965" t="str">
            <v>04309</v>
          </cell>
          <cell r="G965" t="str">
            <v>Convert 4kV circuit 284-03</v>
          </cell>
          <cell r="H965" t="str">
            <v>other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</row>
        <row r="966">
          <cell r="A966" t="str">
            <v>04309overtime</v>
          </cell>
          <cell r="B966" t="str">
            <v>Mass Ave</v>
          </cell>
          <cell r="C966" t="str">
            <v>Mass Ave</v>
          </cell>
          <cell r="D966" t="str">
            <v>16710</v>
          </cell>
          <cell r="E966" t="str">
            <v>System Improvements</v>
          </cell>
          <cell r="F966" t="str">
            <v>04309</v>
          </cell>
          <cell r="G966" t="str">
            <v>Convert 4kV circuit 284-03</v>
          </cell>
          <cell r="H966" t="str">
            <v>overtime</v>
          </cell>
          <cell r="I966">
            <v>0</v>
          </cell>
          <cell r="J966">
            <v>840.26</v>
          </cell>
          <cell r="K966">
            <v>21019.85</v>
          </cell>
          <cell r="L966">
            <v>24.950000000000728</v>
          </cell>
          <cell r="M966">
            <v>1002.31</v>
          </cell>
          <cell r="N966">
            <v>476.85000000000218</v>
          </cell>
          <cell r="O966">
            <v>10006.93</v>
          </cell>
          <cell r="P966">
            <v>0</v>
          </cell>
          <cell r="Q966">
            <v>0</v>
          </cell>
          <cell r="R966">
            <v>3620.39</v>
          </cell>
          <cell r="S966">
            <v>0</v>
          </cell>
          <cell r="T966">
            <v>0</v>
          </cell>
          <cell r="U966">
            <v>52</v>
          </cell>
          <cell r="V966">
            <v>51</v>
          </cell>
          <cell r="W966">
            <v>82</v>
          </cell>
          <cell r="X966">
            <v>63</v>
          </cell>
          <cell r="Y966">
            <v>90</v>
          </cell>
          <cell r="Z966">
            <v>67</v>
          </cell>
          <cell r="AA966">
            <v>84</v>
          </cell>
          <cell r="AB966">
            <v>83</v>
          </cell>
          <cell r="AC966">
            <v>110</v>
          </cell>
          <cell r="AD966">
            <v>99</v>
          </cell>
          <cell r="AE966">
            <v>84</v>
          </cell>
          <cell r="AF966">
            <v>88</v>
          </cell>
          <cell r="AG966">
            <v>36991.54</v>
          </cell>
          <cell r="AH966">
            <v>953</v>
          </cell>
          <cell r="AI966">
            <v>953</v>
          </cell>
        </row>
        <row r="967">
          <cell r="A967" t="str">
            <v>04309total</v>
          </cell>
          <cell r="B967" t="str">
            <v>Mass Ave</v>
          </cell>
          <cell r="C967" t="str">
            <v>Mass Ave</v>
          </cell>
          <cell r="D967" t="str">
            <v>16710</v>
          </cell>
          <cell r="E967" t="str">
            <v>System Improvements</v>
          </cell>
          <cell r="F967" t="str">
            <v>04309</v>
          </cell>
          <cell r="G967" t="str">
            <v>Convert 4kV circuit 284-03</v>
          </cell>
          <cell r="H967" t="str">
            <v>total</v>
          </cell>
          <cell r="I967">
            <v>2481.64</v>
          </cell>
          <cell r="J967">
            <v>6049.24</v>
          </cell>
          <cell r="K967">
            <v>41486.29</v>
          </cell>
          <cell r="L967">
            <v>7489.5</v>
          </cell>
          <cell r="M967">
            <v>164445.31</v>
          </cell>
          <cell r="N967">
            <v>7464.8999999999942</v>
          </cell>
          <cell r="O967">
            <v>26112.89</v>
          </cell>
          <cell r="P967">
            <v>0</v>
          </cell>
          <cell r="Q967">
            <v>45986.27</v>
          </cell>
          <cell r="R967">
            <v>6148.19</v>
          </cell>
          <cell r="S967">
            <v>-4919.6699999999837</v>
          </cell>
          <cell r="T967">
            <v>0</v>
          </cell>
          <cell r="U967">
            <v>2754</v>
          </cell>
          <cell r="V967">
            <v>2685</v>
          </cell>
          <cell r="W967">
            <v>4300</v>
          </cell>
          <cell r="X967">
            <v>3290</v>
          </cell>
          <cell r="Y967">
            <v>4725</v>
          </cell>
          <cell r="Z967">
            <v>3500</v>
          </cell>
          <cell r="AA967">
            <v>4404</v>
          </cell>
          <cell r="AB967">
            <v>4325</v>
          </cell>
          <cell r="AC967">
            <v>5779</v>
          </cell>
          <cell r="AD967">
            <v>5209</v>
          </cell>
          <cell r="AE967">
            <v>4420</v>
          </cell>
          <cell r="AF967">
            <v>4609</v>
          </cell>
          <cell r="AG967">
            <v>302744.56</v>
          </cell>
          <cell r="AH967">
            <v>50000</v>
          </cell>
          <cell r="AI967">
            <v>50000</v>
          </cell>
        </row>
        <row r="968">
          <cell r="A968" t="str">
            <v>04310benefits</v>
          </cell>
          <cell r="B968" t="str">
            <v>Mass Ave</v>
          </cell>
          <cell r="C968" t="str">
            <v>Mass Ave</v>
          </cell>
          <cell r="D968" t="str">
            <v>16710</v>
          </cell>
          <cell r="E968" t="str">
            <v>System Improvements</v>
          </cell>
          <cell r="F968" t="str">
            <v>04310</v>
          </cell>
          <cell r="G968" t="str">
            <v>Convert 4kV circuit 67-03</v>
          </cell>
          <cell r="H968" t="str">
            <v>benefits</v>
          </cell>
          <cell r="I968">
            <v>2745.06</v>
          </cell>
          <cell r="J968">
            <v>3342.84</v>
          </cell>
          <cell r="K968">
            <v>11067.81</v>
          </cell>
          <cell r="L968">
            <v>4085.02</v>
          </cell>
          <cell r="M968">
            <v>662.18</v>
          </cell>
          <cell r="N968">
            <v>20.529999999998836</v>
          </cell>
          <cell r="O968">
            <v>123.15000000000146</v>
          </cell>
          <cell r="P968">
            <v>500.16999999999825</v>
          </cell>
          <cell r="Q968">
            <v>1366.67</v>
          </cell>
          <cell r="R968">
            <v>6356.87</v>
          </cell>
          <cell r="S968">
            <v>11178.87</v>
          </cell>
          <cell r="T968">
            <v>3640.26</v>
          </cell>
          <cell r="U968">
            <v>1102</v>
          </cell>
          <cell r="V968">
            <v>1074</v>
          </cell>
          <cell r="W968">
            <v>1720</v>
          </cell>
          <cell r="X968">
            <v>1316</v>
          </cell>
          <cell r="Y968">
            <v>1890</v>
          </cell>
          <cell r="Z968">
            <v>1400</v>
          </cell>
          <cell r="AA968">
            <v>1762</v>
          </cell>
          <cell r="AB968">
            <v>1730</v>
          </cell>
          <cell r="AC968">
            <v>2312</v>
          </cell>
          <cell r="AD968">
            <v>2084</v>
          </cell>
          <cell r="AE968">
            <v>1768</v>
          </cell>
          <cell r="AF968">
            <v>1842</v>
          </cell>
          <cell r="AG968">
            <v>45089.43</v>
          </cell>
          <cell r="AH968">
            <v>20000</v>
          </cell>
          <cell r="AI968">
            <v>20000</v>
          </cell>
        </row>
        <row r="969">
          <cell r="A969" t="str">
            <v>04310imo</v>
          </cell>
          <cell r="B969" t="str">
            <v>Mass Ave</v>
          </cell>
          <cell r="C969" t="str">
            <v>Mass Ave</v>
          </cell>
          <cell r="D969" t="str">
            <v>16710</v>
          </cell>
          <cell r="E969" t="str">
            <v>System Improvements</v>
          </cell>
          <cell r="F969" t="str">
            <v>04310</v>
          </cell>
          <cell r="G969" t="str">
            <v>Convert 4kV circuit 67-03</v>
          </cell>
          <cell r="H969" t="str">
            <v>imo</v>
          </cell>
          <cell r="I969">
            <v>17269.490000000002</v>
          </cell>
          <cell r="J969">
            <v>2533.48</v>
          </cell>
          <cell r="K969">
            <v>9946.4</v>
          </cell>
          <cell r="L969">
            <v>9445.9500000000007</v>
          </cell>
          <cell r="M969">
            <v>-491.5</v>
          </cell>
          <cell r="N969">
            <v>0</v>
          </cell>
          <cell r="O969">
            <v>1638.6</v>
          </cell>
          <cell r="P969">
            <v>642.83000000000175</v>
          </cell>
          <cell r="Q969">
            <v>10298.94</v>
          </cell>
          <cell r="R969">
            <v>20063.29</v>
          </cell>
          <cell r="S969">
            <v>15310.1</v>
          </cell>
          <cell r="T969">
            <v>36102.49</v>
          </cell>
          <cell r="U969">
            <v>4818</v>
          </cell>
          <cell r="V969">
            <v>4696</v>
          </cell>
          <cell r="W969">
            <v>7525</v>
          </cell>
          <cell r="X969">
            <v>5758</v>
          </cell>
          <cell r="Y969">
            <v>8269</v>
          </cell>
          <cell r="Z969">
            <v>6125</v>
          </cell>
          <cell r="AA969">
            <v>7709</v>
          </cell>
          <cell r="AB969">
            <v>7569</v>
          </cell>
          <cell r="AC969">
            <v>10115</v>
          </cell>
          <cell r="AD969">
            <v>9118</v>
          </cell>
          <cell r="AE969">
            <v>7735</v>
          </cell>
          <cell r="AF969">
            <v>8059</v>
          </cell>
          <cell r="AG969">
            <v>122760.07</v>
          </cell>
          <cell r="AH969">
            <v>87496</v>
          </cell>
          <cell r="AI969">
            <v>87496</v>
          </cell>
        </row>
        <row r="970">
          <cell r="A970" t="str">
            <v>04310invoice</v>
          </cell>
          <cell r="B970" t="str">
            <v>Mass Ave</v>
          </cell>
          <cell r="C970" t="str">
            <v>Mass Ave</v>
          </cell>
          <cell r="D970" t="str">
            <v>16710</v>
          </cell>
          <cell r="E970" t="str">
            <v>System Improvements</v>
          </cell>
          <cell r="F970" t="str">
            <v>04310</v>
          </cell>
          <cell r="G970" t="str">
            <v>Convert 4kV circuit 67-03</v>
          </cell>
          <cell r="H970" t="str">
            <v>invoice</v>
          </cell>
          <cell r="I970">
            <v>16395.259999999998</v>
          </cell>
          <cell r="J970">
            <v>0</v>
          </cell>
          <cell r="K970">
            <v>9065</v>
          </cell>
          <cell r="L970">
            <v>0</v>
          </cell>
          <cell r="M970">
            <v>0</v>
          </cell>
          <cell r="N970">
            <v>0</v>
          </cell>
          <cell r="O970">
            <v>1638.6</v>
          </cell>
          <cell r="P970">
            <v>-32.770000000000437</v>
          </cell>
          <cell r="Q970">
            <v>0</v>
          </cell>
          <cell r="R970">
            <v>0</v>
          </cell>
          <cell r="S970">
            <v>5255.8</v>
          </cell>
          <cell r="T970">
            <v>21604.83</v>
          </cell>
          <cell r="U970">
            <v>3857</v>
          </cell>
          <cell r="V970">
            <v>3759</v>
          </cell>
          <cell r="W970">
            <v>6020</v>
          </cell>
          <cell r="X970">
            <v>4606</v>
          </cell>
          <cell r="Y970">
            <v>6615</v>
          </cell>
          <cell r="Z970">
            <v>4900</v>
          </cell>
          <cell r="AA970">
            <v>6167</v>
          </cell>
          <cell r="AB970">
            <v>6055</v>
          </cell>
          <cell r="AC970">
            <v>8092</v>
          </cell>
          <cell r="AD970">
            <v>7294</v>
          </cell>
          <cell r="AE970">
            <v>6188</v>
          </cell>
          <cell r="AF970">
            <v>6447</v>
          </cell>
          <cell r="AG970">
            <v>53926.720000000001</v>
          </cell>
          <cell r="AH970">
            <v>70000</v>
          </cell>
          <cell r="AI970">
            <v>70000</v>
          </cell>
        </row>
        <row r="971">
          <cell r="A971" t="str">
            <v>04310labor</v>
          </cell>
          <cell r="B971" t="str">
            <v>Mass Ave</v>
          </cell>
          <cell r="C971" t="str">
            <v>Mass Ave</v>
          </cell>
          <cell r="D971" t="str">
            <v>16710</v>
          </cell>
          <cell r="E971" t="str">
            <v>System Improvements</v>
          </cell>
          <cell r="F971" t="str">
            <v>04310</v>
          </cell>
          <cell r="G971" t="str">
            <v>Convert 4kV circuit 67-03</v>
          </cell>
          <cell r="H971" t="str">
            <v>labor</v>
          </cell>
          <cell r="I971">
            <v>3868.19</v>
          </cell>
          <cell r="J971">
            <v>6167.54</v>
          </cell>
          <cell r="K971">
            <v>17302.169999999998</v>
          </cell>
          <cell r="L971">
            <v>6585.68</v>
          </cell>
          <cell r="M971">
            <v>1044.58</v>
          </cell>
          <cell r="N971">
            <v>33.299999999995634</v>
          </cell>
          <cell r="O971">
            <v>192.41999999999825</v>
          </cell>
          <cell r="P971">
            <v>781.52000000000407</v>
          </cell>
          <cell r="Q971">
            <v>2136.96</v>
          </cell>
          <cell r="R971">
            <v>11006.86</v>
          </cell>
          <cell r="S971">
            <v>18050.490000000002</v>
          </cell>
          <cell r="T971">
            <v>5751.8199999999924</v>
          </cell>
          <cell r="U971">
            <v>1722</v>
          </cell>
          <cell r="V971">
            <v>1678</v>
          </cell>
          <cell r="W971">
            <v>2688</v>
          </cell>
          <cell r="X971">
            <v>2056</v>
          </cell>
          <cell r="Y971">
            <v>2953</v>
          </cell>
          <cell r="Z971">
            <v>2188</v>
          </cell>
          <cell r="AA971">
            <v>2753</v>
          </cell>
          <cell r="AB971">
            <v>2703</v>
          </cell>
          <cell r="AC971">
            <v>3613</v>
          </cell>
          <cell r="AD971">
            <v>3256</v>
          </cell>
          <cell r="AE971">
            <v>2763</v>
          </cell>
          <cell r="AF971">
            <v>2878</v>
          </cell>
          <cell r="AG971">
            <v>72921.53</v>
          </cell>
          <cell r="AH971">
            <v>31251</v>
          </cell>
          <cell r="AI971">
            <v>31251</v>
          </cell>
        </row>
        <row r="972">
          <cell r="A972" t="str">
            <v>04310material</v>
          </cell>
          <cell r="B972" t="str">
            <v>Mass Ave</v>
          </cell>
          <cell r="C972" t="str">
            <v>Mass Ave</v>
          </cell>
          <cell r="D972" t="str">
            <v>16710</v>
          </cell>
          <cell r="E972" t="str">
            <v>System Improvements</v>
          </cell>
          <cell r="F972" t="str">
            <v>04310</v>
          </cell>
          <cell r="G972" t="str">
            <v>Convert 4kV circuit 67-03</v>
          </cell>
          <cell r="H972" t="str">
            <v>material</v>
          </cell>
          <cell r="I972">
            <v>874.23</v>
          </cell>
          <cell r="J972">
            <v>2533.48</v>
          </cell>
          <cell r="K972">
            <v>881.4</v>
          </cell>
          <cell r="L972">
            <v>9445.9500000000007</v>
          </cell>
          <cell r="M972">
            <v>-491.5</v>
          </cell>
          <cell r="N972">
            <v>0</v>
          </cell>
          <cell r="O972">
            <v>0</v>
          </cell>
          <cell r="P972">
            <v>675.6</v>
          </cell>
          <cell r="Q972">
            <v>10298.94</v>
          </cell>
          <cell r="R972">
            <v>20063.29</v>
          </cell>
          <cell r="S972">
            <v>10054.299999999999</v>
          </cell>
          <cell r="T972">
            <v>14497.66</v>
          </cell>
          <cell r="U972">
            <v>961</v>
          </cell>
          <cell r="V972">
            <v>937</v>
          </cell>
          <cell r="W972">
            <v>1505</v>
          </cell>
          <cell r="X972">
            <v>1152</v>
          </cell>
          <cell r="Y972">
            <v>1654</v>
          </cell>
          <cell r="Z972">
            <v>1225</v>
          </cell>
          <cell r="AA972">
            <v>1542</v>
          </cell>
          <cell r="AB972">
            <v>1514</v>
          </cell>
          <cell r="AC972">
            <v>2023</v>
          </cell>
          <cell r="AD972">
            <v>1824</v>
          </cell>
          <cell r="AE972">
            <v>1547</v>
          </cell>
          <cell r="AF972">
            <v>1612</v>
          </cell>
          <cell r="AG972">
            <v>68833.350000000006</v>
          </cell>
          <cell r="AH972">
            <v>17496</v>
          </cell>
          <cell r="AI972">
            <v>17496</v>
          </cell>
        </row>
        <row r="973">
          <cell r="A973" t="str">
            <v>04310other</v>
          </cell>
          <cell r="B973" t="str">
            <v>Mass Ave</v>
          </cell>
          <cell r="C973" t="str">
            <v>Mass Ave</v>
          </cell>
          <cell r="D973" t="str">
            <v>16710</v>
          </cell>
          <cell r="E973" t="str">
            <v>System Improvements</v>
          </cell>
          <cell r="F973" t="str">
            <v>04310</v>
          </cell>
          <cell r="G973" t="str">
            <v>Convert 4kV circuit 67-03</v>
          </cell>
          <cell r="H973" t="str">
            <v>other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</row>
        <row r="974">
          <cell r="A974" t="str">
            <v>04310overtime</v>
          </cell>
          <cell r="B974" t="str">
            <v>Mass Ave</v>
          </cell>
          <cell r="C974" t="str">
            <v>Mass Ave</v>
          </cell>
          <cell r="D974" t="str">
            <v>16710</v>
          </cell>
          <cell r="E974" t="str">
            <v>System Improvements</v>
          </cell>
          <cell r="F974" t="str">
            <v>04310</v>
          </cell>
          <cell r="G974" t="str">
            <v>Convert 4kV circuit 67-03</v>
          </cell>
          <cell r="H974" t="str">
            <v>overtime</v>
          </cell>
          <cell r="I974">
            <v>2401.77</v>
          </cell>
          <cell r="J974">
            <v>9238.0300000000007</v>
          </cell>
          <cell r="K974">
            <v>20894.73</v>
          </cell>
          <cell r="L974">
            <v>3364.12</v>
          </cell>
          <cell r="M974">
            <v>1505.32</v>
          </cell>
          <cell r="N974">
            <v>0</v>
          </cell>
          <cell r="O974">
            <v>0</v>
          </cell>
          <cell r="P974">
            <v>0</v>
          </cell>
          <cell r="Q974">
            <v>303.18</v>
          </cell>
          <cell r="R974">
            <v>35855.660000000003</v>
          </cell>
          <cell r="S974">
            <v>18350.939999999999</v>
          </cell>
          <cell r="T974">
            <v>7708.73</v>
          </cell>
          <cell r="U974">
            <v>344</v>
          </cell>
          <cell r="V974">
            <v>336</v>
          </cell>
          <cell r="W974">
            <v>538</v>
          </cell>
          <cell r="X974">
            <v>411</v>
          </cell>
          <cell r="Y974">
            <v>591</v>
          </cell>
          <cell r="Z974">
            <v>438</v>
          </cell>
          <cell r="AA974">
            <v>551</v>
          </cell>
          <cell r="AB974">
            <v>541</v>
          </cell>
          <cell r="AC974">
            <v>723</v>
          </cell>
          <cell r="AD974">
            <v>651</v>
          </cell>
          <cell r="AE974">
            <v>553</v>
          </cell>
          <cell r="AF974">
            <v>576</v>
          </cell>
          <cell r="AG974">
            <v>99622.48</v>
          </cell>
          <cell r="AH974">
            <v>6253</v>
          </cell>
          <cell r="AI974">
            <v>6253</v>
          </cell>
        </row>
        <row r="975">
          <cell r="A975" t="str">
            <v>04310total</v>
          </cell>
          <cell r="B975" t="str">
            <v>Mass Ave</v>
          </cell>
          <cell r="C975" t="str">
            <v>Mass Ave</v>
          </cell>
          <cell r="D975" t="str">
            <v>16710</v>
          </cell>
          <cell r="E975" t="str">
            <v>System Improvements</v>
          </cell>
          <cell r="F975" t="str">
            <v>04310</v>
          </cell>
          <cell r="G975" t="str">
            <v>Convert 4kV circuit 67-03</v>
          </cell>
          <cell r="H975" t="str">
            <v>total</v>
          </cell>
          <cell r="I975">
            <v>26284.51</v>
          </cell>
          <cell r="J975">
            <v>21281.89</v>
          </cell>
          <cell r="K975">
            <v>59211.11</v>
          </cell>
          <cell r="L975">
            <v>23480.77</v>
          </cell>
          <cell r="M975">
            <v>2720.5799999999872</v>
          </cell>
          <cell r="N975">
            <v>53.830000000016298</v>
          </cell>
          <cell r="O975">
            <v>1954.1699999999837</v>
          </cell>
          <cell r="P975">
            <v>1924.5200000000186</v>
          </cell>
          <cell r="Q975">
            <v>14105.75</v>
          </cell>
          <cell r="R975">
            <v>73282.679999999993</v>
          </cell>
          <cell r="S975">
            <v>62890.400000000001</v>
          </cell>
          <cell r="T975">
            <v>53203.3</v>
          </cell>
          <cell r="U975">
            <v>7986</v>
          </cell>
          <cell r="V975">
            <v>7784</v>
          </cell>
          <cell r="W975">
            <v>12471</v>
          </cell>
          <cell r="X975">
            <v>9541</v>
          </cell>
          <cell r="Y975">
            <v>13703</v>
          </cell>
          <cell r="Z975">
            <v>10151</v>
          </cell>
          <cell r="AA975">
            <v>12775</v>
          </cell>
          <cell r="AB975">
            <v>12543</v>
          </cell>
          <cell r="AC975">
            <v>16763</v>
          </cell>
          <cell r="AD975">
            <v>15109</v>
          </cell>
          <cell r="AE975">
            <v>12819</v>
          </cell>
          <cell r="AF975">
            <v>13355</v>
          </cell>
          <cell r="AG975">
            <v>340393.51</v>
          </cell>
          <cell r="AH975">
            <v>145000</v>
          </cell>
          <cell r="AI975">
            <v>145000</v>
          </cell>
        </row>
        <row r="976">
          <cell r="A976" t="str">
            <v>04311benefits</v>
          </cell>
          <cell r="B976" t="str">
            <v>Mass Ave</v>
          </cell>
          <cell r="C976" t="str">
            <v>Mass Ave</v>
          </cell>
          <cell r="D976" t="str">
            <v>16710</v>
          </cell>
          <cell r="E976" t="str">
            <v>System Improvements</v>
          </cell>
          <cell r="F976" t="str">
            <v>04311</v>
          </cell>
          <cell r="G976" t="str">
            <v>Convert 4kV circuit 25N30</v>
          </cell>
          <cell r="H976" t="str">
            <v>benefits</v>
          </cell>
          <cell r="I976">
            <v>1195.48</v>
          </cell>
          <cell r="J976">
            <v>3449.47</v>
          </cell>
          <cell r="K976">
            <v>0</v>
          </cell>
          <cell r="L976">
            <v>5632.4</v>
          </cell>
          <cell r="M976">
            <v>159.44000000000051</v>
          </cell>
          <cell r="N976">
            <v>0</v>
          </cell>
          <cell r="O976">
            <v>0</v>
          </cell>
          <cell r="P976">
            <v>0</v>
          </cell>
          <cell r="Q976">
            <v>4409.59</v>
          </cell>
          <cell r="R976">
            <v>5286.8</v>
          </cell>
          <cell r="S976">
            <v>5739.57</v>
          </cell>
          <cell r="T976">
            <v>0</v>
          </cell>
          <cell r="U976">
            <v>1101</v>
          </cell>
          <cell r="V976">
            <v>1074</v>
          </cell>
          <cell r="W976">
            <v>1720</v>
          </cell>
          <cell r="X976">
            <v>1316</v>
          </cell>
          <cell r="Y976">
            <v>1890</v>
          </cell>
          <cell r="Z976">
            <v>1400</v>
          </cell>
          <cell r="AA976">
            <v>1762</v>
          </cell>
          <cell r="AB976">
            <v>1730</v>
          </cell>
          <cell r="AC976">
            <v>2312</v>
          </cell>
          <cell r="AD976">
            <v>2084</v>
          </cell>
          <cell r="AE976">
            <v>1768</v>
          </cell>
          <cell r="AF976">
            <v>1842</v>
          </cell>
          <cell r="AG976">
            <v>25872.75</v>
          </cell>
          <cell r="AH976">
            <v>19999</v>
          </cell>
          <cell r="AI976">
            <v>19999</v>
          </cell>
        </row>
        <row r="977">
          <cell r="A977" t="str">
            <v>04311imo</v>
          </cell>
          <cell r="B977" t="str">
            <v>Mass Ave</v>
          </cell>
          <cell r="C977" t="str">
            <v>Mass Ave</v>
          </cell>
          <cell r="D977" t="str">
            <v>16710</v>
          </cell>
          <cell r="E977" t="str">
            <v>System Improvements</v>
          </cell>
          <cell r="F977" t="str">
            <v>04311</v>
          </cell>
          <cell r="G977" t="str">
            <v>Convert 4kV circuit 25N30</v>
          </cell>
          <cell r="H977" t="str">
            <v>imo</v>
          </cell>
          <cell r="I977">
            <v>3549.84</v>
          </cell>
          <cell r="J977">
            <v>13906.9</v>
          </cell>
          <cell r="K977">
            <v>83218.58</v>
          </cell>
          <cell r="L977">
            <v>33451.33</v>
          </cell>
          <cell r="M977">
            <v>56368</v>
          </cell>
          <cell r="N977">
            <v>4505.6000000000058</v>
          </cell>
          <cell r="O977">
            <v>382.27999999999884</v>
          </cell>
          <cell r="P977">
            <v>0</v>
          </cell>
          <cell r="Q977">
            <v>35366.25</v>
          </cell>
          <cell r="R977">
            <v>10913.69</v>
          </cell>
          <cell r="S977">
            <v>13208.75</v>
          </cell>
          <cell r="T977">
            <v>1267.3800000000001</v>
          </cell>
          <cell r="U977">
            <v>12806</v>
          </cell>
          <cell r="V977">
            <v>12486</v>
          </cell>
          <cell r="W977">
            <v>19995</v>
          </cell>
          <cell r="X977">
            <v>15299</v>
          </cell>
          <cell r="Y977">
            <v>21972</v>
          </cell>
          <cell r="Z977">
            <v>16275</v>
          </cell>
          <cell r="AA977">
            <v>20484</v>
          </cell>
          <cell r="AB977">
            <v>20112</v>
          </cell>
          <cell r="AC977">
            <v>26877</v>
          </cell>
          <cell r="AD977">
            <v>24227</v>
          </cell>
          <cell r="AE977">
            <v>20553</v>
          </cell>
          <cell r="AF977">
            <v>21414</v>
          </cell>
          <cell r="AG977">
            <v>256138.60000000003</v>
          </cell>
          <cell r="AH977">
            <v>232500</v>
          </cell>
          <cell r="AI977">
            <v>232500</v>
          </cell>
        </row>
        <row r="978">
          <cell r="A978" t="str">
            <v>04311invoice</v>
          </cell>
          <cell r="B978" t="str">
            <v>Mass Ave</v>
          </cell>
          <cell r="C978" t="str">
            <v>Mass Ave</v>
          </cell>
          <cell r="D978" t="str">
            <v>16710</v>
          </cell>
          <cell r="E978" t="str">
            <v>System Improvements</v>
          </cell>
          <cell r="F978" t="str">
            <v>04311</v>
          </cell>
          <cell r="G978" t="str">
            <v>Convert 4kV circuit 25N30</v>
          </cell>
          <cell r="H978" t="str">
            <v>invoice</v>
          </cell>
          <cell r="I978">
            <v>0</v>
          </cell>
          <cell r="J978">
            <v>0</v>
          </cell>
          <cell r="K978">
            <v>58028.44</v>
          </cell>
          <cell r="L978">
            <v>9176</v>
          </cell>
          <cell r="M978">
            <v>56368</v>
          </cell>
          <cell r="N978">
            <v>0</v>
          </cell>
          <cell r="O978">
            <v>0</v>
          </cell>
          <cell r="P978">
            <v>0</v>
          </cell>
          <cell r="Q978">
            <v>22716.82</v>
          </cell>
          <cell r="R978">
            <v>3239.3899999999849</v>
          </cell>
          <cell r="S978">
            <v>12261.26</v>
          </cell>
          <cell r="T978">
            <v>0</v>
          </cell>
          <cell r="U978">
            <v>11844</v>
          </cell>
          <cell r="V978">
            <v>11546</v>
          </cell>
          <cell r="W978">
            <v>18490</v>
          </cell>
          <cell r="X978">
            <v>14147</v>
          </cell>
          <cell r="Y978">
            <v>20318</v>
          </cell>
          <cell r="Z978">
            <v>15050</v>
          </cell>
          <cell r="AA978">
            <v>18942</v>
          </cell>
          <cell r="AB978">
            <v>18598</v>
          </cell>
          <cell r="AC978">
            <v>24854</v>
          </cell>
          <cell r="AD978">
            <v>22403</v>
          </cell>
          <cell r="AE978">
            <v>19006</v>
          </cell>
          <cell r="AF978">
            <v>19802</v>
          </cell>
          <cell r="AG978">
            <v>161789.91</v>
          </cell>
          <cell r="AH978">
            <v>215000</v>
          </cell>
          <cell r="AI978">
            <v>215000</v>
          </cell>
        </row>
        <row r="979">
          <cell r="A979" t="str">
            <v>04311labor</v>
          </cell>
          <cell r="B979" t="str">
            <v>Mass Ave</v>
          </cell>
          <cell r="C979" t="str">
            <v>Mass Ave</v>
          </cell>
          <cell r="D979" t="str">
            <v>16710</v>
          </cell>
          <cell r="E979" t="str">
            <v>System Improvements</v>
          </cell>
          <cell r="F979" t="str">
            <v>04311</v>
          </cell>
          <cell r="G979" t="str">
            <v>Convert 4kV circuit 25N30</v>
          </cell>
          <cell r="H979" t="str">
            <v>labor</v>
          </cell>
          <cell r="I979">
            <v>1624.96</v>
          </cell>
          <cell r="J979">
            <v>5334.12</v>
          </cell>
          <cell r="K979">
            <v>0</v>
          </cell>
          <cell r="L979">
            <v>8834.07</v>
          </cell>
          <cell r="M979">
            <v>249.1200000000008</v>
          </cell>
          <cell r="N979">
            <v>0</v>
          </cell>
          <cell r="O979">
            <v>0</v>
          </cell>
          <cell r="P979">
            <v>0</v>
          </cell>
          <cell r="Q979">
            <v>7039.17</v>
          </cell>
          <cell r="R979">
            <v>8733.67</v>
          </cell>
          <cell r="S979">
            <v>9116.57</v>
          </cell>
          <cell r="T979">
            <v>105.19999999999709</v>
          </cell>
          <cell r="U979">
            <v>1721</v>
          </cell>
          <cell r="V979">
            <v>1678</v>
          </cell>
          <cell r="W979">
            <v>2688</v>
          </cell>
          <cell r="X979">
            <v>2056</v>
          </cell>
          <cell r="Y979">
            <v>2953</v>
          </cell>
          <cell r="Z979">
            <v>2188</v>
          </cell>
          <cell r="AA979">
            <v>2753</v>
          </cell>
          <cell r="AB979">
            <v>2703</v>
          </cell>
          <cell r="AC979">
            <v>3613</v>
          </cell>
          <cell r="AD979">
            <v>3256</v>
          </cell>
          <cell r="AE979">
            <v>2763</v>
          </cell>
          <cell r="AF979">
            <v>2878</v>
          </cell>
          <cell r="AG979">
            <v>41036.879999999997</v>
          </cell>
          <cell r="AH979">
            <v>31250</v>
          </cell>
          <cell r="AI979">
            <v>31250</v>
          </cell>
        </row>
        <row r="980">
          <cell r="A980" t="str">
            <v>04311material</v>
          </cell>
          <cell r="B980" t="str">
            <v>Mass Ave</v>
          </cell>
          <cell r="C980" t="str">
            <v>Mass Ave</v>
          </cell>
          <cell r="D980" t="str">
            <v>16710</v>
          </cell>
          <cell r="E980" t="str">
            <v>System Improvements</v>
          </cell>
          <cell r="F980" t="str">
            <v>04311</v>
          </cell>
          <cell r="G980" t="str">
            <v>Convert 4kV circuit 25N30</v>
          </cell>
          <cell r="H980" t="str">
            <v>material</v>
          </cell>
          <cell r="I980">
            <v>3549.84</v>
          </cell>
          <cell r="J980">
            <v>13906.9</v>
          </cell>
          <cell r="K980">
            <v>25190.14</v>
          </cell>
          <cell r="L980">
            <v>24275.33</v>
          </cell>
          <cell r="M980">
            <v>0</v>
          </cell>
          <cell r="N980">
            <v>4505.5999999999913</v>
          </cell>
          <cell r="O980">
            <v>382.27999999999884</v>
          </cell>
          <cell r="P980">
            <v>0</v>
          </cell>
          <cell r="Q980">
            <v>12649.43</v>
          </cell>
          <cell r="R980">
            <v>7674.3</v>
          </cell>
          <cell r="S980">
            <v>947.48999999999069</v>
          </cell>
          <cell r="T980">
            <v>1267.3800000000001</v>
          </cell>
          <cell r="U980">
            <v>962</v>
          </cell>
          <cell r="V980">
            <v>940</v>
          </cell>
          <cell r="W980">
            <v>1505</v>
          </cell>
          <cell r="X980">
            <v>1152</v>
          </cell>
          <cell r="Y980">
            <v>1654</v>
          </cell>
          <cell r="Z980">
            <v>1225</v>
          </cell>
          <cell r="AA980">
            <v>1542</v>
          </cell>
          <cell r="AB980">
            <v>1514</v>
          </cell>
          <cell r="AC980">
            <v>2023</v>
          </cell>
          <cell r="AD980">
            <v>1824</v>
          </cell>
          <cell r="AE980">
            <v>1547</v>
          </cell>
          <cell r="AF980">
            <v>1612</v>
          </cell>
          <cell r="AG980">
            <v>94348.689999999988</v>
          </cell>
          <cell r="AH980">
            <v>17500</v>
          </cell>
          <cell r="AI980">
            <v>17500</v>
          </cell>
        </row>
        <row r="981">
          <cell r="A981" t="str">
            <v>04311other</v>
          </cell>
          <cell r="B981" t="str">
            <v>Mass Ave</v>
          </cell>
          <cell r="C981" t="str">
            <v>Mass Ave</v>
          </cell>
          <cell r="D981" t="str">
            <v>16710</v>
          </cell>
          <cell r="E981" t="str">
            <v>System Improvements</v>
          </cell>
          <cell r="F981" t="str">
            <v>04311</v>
          </cell>
          <cell r="G981" t="str">
            <v>Convert 4kV circuit 25N30</v>
          </cell>
          <cell r="H981" t="str">
            <v>other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</row>
        <row r="982">
          <cell r="A982" t="str">
            <v>04311overtime</v>
          </cell>
          <cell r="B982" t="str">
            <v>Mass Ave</v>
          </cell>
          <cell r="C982" t="str">
            <v>Mass Ave</v>
          </cell>
          <cell r="D982" t="str">
            <v>16710</v>
          </cell>
          <cell r="E982" t="str">
            <v>System Improvements</v>
          </cell>
          <cell r="F982" t="str">
            <v>04311</v>
          </cell>
          <cell r="G982" t="str">
            <v>Convert 4kV circuit 25N30</v>
          </cell>
          <cell r="H982" t="str">
            <v>overtime</v>
          </cell>
          <cell r="I982">
            <v>2593.75</v>
          </cell>
          <cell r="J982">
            <v>9302.99</v>
          </cell>
          <cell r="K982">
            <v>709.07</v>
          </cell>
          <cell r="L982">
            <v>28546.32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21733.79</v>
          </cell>
          <cell r="R982">
            <v>15712.87</v>
          </cell>
          <cell r="S982">
            <v>12762.69</v>
          </cell>
          <cell r="T982">
            <v>219.22000000000116</v>
          </cell>
          <cell r="U982">
            <v>341</v>
          </cell>
          <cell r="V982">
            <v>336</v>
          </cell>
          <cell r="W982">
            <v>538</v>
          </cell>
          <cell r="X982">
            <v>411</v>
          </cell>
          <cell r="Y982">
            <v>591</v>
          </cell>
          <cell r="Z982">
            <v>438</v>
          </cell>
          <cell r="AA982">
            <v>551</v>
          </cell>
          <cell r="AB982">
            <v>541</v>
          </cell>
          <cell r="AC982">
            <v>723</v>
          </cell>
          <cell r="AD982">
            <v>651</v>
          </cell>
          <cell r="AE982">
            <v>553</v>
          </cell>
          <cell r="AF982">
            <v>577</v>
          </cell>
          <cell r="AG982">
            <v>91580.7</v>
          </cell>
          <cell r="AH982">
            <v>6251</v>
          </cell>
          <cell r="AI982">
            <v>6251</v>
          </cell>
        </row>
        <row r="983">
          <cell r="A983" t="str">
            <v>04311total</v>
          </cell>
          <cell r="B983" t="str">
            <v>Mass Ave</v>
          </cell>
          <cell r="C983" t="str">
            <v>Mass Ave</v>
          </cell>
          <cell r="D983" t="str">
            <v>16710</v>
          </cell>
          <cell r="E983" t="str">
            <v>System Improvements</v>
          </cell>
          <cell r="F983" t="str">
            <v>04311</v>
          </cell>
          <cell r="G983" t="str">
            <v>Convert 4kV circuit 25N30</v>
          </cell>
          <cell r="H983" t="str">
            <v>total</v>
          </cell>
          <cell r="I983">
            <v>8964.0300000000007</v>
          </cell>
          <cell r="J983">
            <v>31993.48</v>
          </cell>
          <cell r="K983">
            <v>83927.65</v>
          </cell>
          <cell r="L983">
            <v>76464.12</v>
          </cell>
          <cell r="M983">
            <v>56776.56</v>
          </cell>
          <cell r="N983">
            <v>4505.6000000000058</v>
          </cell>
          <cell r="O983">
            <v>382.27999999996973</v>
          </cell>
          <cell r="P983">
            <v>0</v>
          </cell>
          <cell r="Q983">
            <v>68548.800000000003</v>
          </cell>
          <cell r="R983">
            <v>40647.03</v>
          </cell>
          <cell r="S983">
            <v>40827.58</v>
          </cell>
          <cell r="T983">
            <v>1591.7999999999884</v>
          </cell>
          <cell r="U983">
            <v>15969</v>
          </cell>
          <cell r="V983">
            <v>15574</v>
          </cell>
          <cell r="W983">
            <v>24941</v>
          </cell>
          <cell r="X983">
            <v>19082</v>
          </cell>
          <cell r="Y983">
            <v>27406</v>
          </cell>
          <cell r="Z983">
            <v>20301</v>
          </cell>
          <cell r="AA983">
            <v>25550</v>
          </cell>
          <cell r="AB983">
            <v>25086</v>
          </cell>
          <cell r="AC983">
            <v>33525</v>
          </cell>
          <cell r="AD983">
            <v>30218</v>
          </cell>
          <cell r="AE983">
            <v>25637</v>
          </cell>
          <cell r="AF983">
            <v>26711</v>
          </cell>
          <cell r="AG983">
            <v>414628.92999999993</v>
          </cell>
          <cell r="AH983">
            <v>290000</v>
          </cell>
          <cell r="AI983">
            <v>290000</v>
          </cell>
        </row>
        <row r="984">
          <cell r="A984" t="str">
            <v>04312benefits</v>
          </cell>
          <cell r="B984" t="str">
            <v>Mass Ave</v>
          </cell>
          <cell r="C984" t="str">
            <v>Mass Ave</v>
          </cell>
          <cell r="D984" t="str">
            <v>16710</v>
          </cell>
          <cell r="E984" t="str">
            <v>System Improvements</v>
          </cell>
          <cell r="F984" t="str">
            <v>04312</v>
          </cell>
          <cell r="G984" t="str">
            <v>Convert 4kV circuit 321-04</v>
          </cell>
          <cell r="H984" t="str">
            <v>benefits</v>
          </cell>
          <cell r="I984">
            <v>0</v>
          </cell>
          <cell r="J984">
            <v>550.41</v>
          </cell>
          <cell r="K984">
            <v>2239.73</v>
          </cell>
          <cell r="L984">
            <v>3871.22</v>
          </cell>
          <cell r="M984">
            <v>1741</v>
          </cell>
          <cell r="N984">
            <v>184.71999999999935</v>
          </cell>
          <cell r="O984">
            <v>2426.4299999999998</v>
          </cell>
          <cell r="P984">
            <v>2683.24</v>
          </cell>
          <cell r="Q984">
            <v>7813.46</v>
          </cell>
          <cell r="R984">
            <v>1980.95</v>
          </cell>
          <cell r="S984">
            <v>468.79000000000087</v>
          </cell>
          <cell r="T984">
            <v>0</v>
          </cell>
          <cell r="U984">
            <v>444</v>
          </cell>
          <cell r="V984">
            <v>433</v>
          </cell>
          <cell r="W984">
            <v>694</v>
          </cell>
          <cell r="X984">
            <v>531</v>
          </cell>
          <cell r="Y984">
            <v>762</v>
          </cell>
          <cell r="Z984">
            <v>564</v>
          </cell>
          <cell r="AA984">
            <v>710</v>
          </cell>
          <cell r="AB984">
            <v>698</v>
          </cell>
          <cell r="AC984">
            <v>932</v>
          </cell>
          <cell r="AD984">
            <v>840</v>
          </cell>
          <cell r="AE984">
            <v>713</v>
          </cell>
          <cell r="AF984">
            <v>742</v>
          </cell>
          <cell r="AG984">
            <v>23959.95</v>
          </cell>
          <cell r="AH984">
            <v>8063</v>
          </cell>
          <cell r="AI984">
            <v>8063</v>
          </cell>
        </row>
        <row r="985">
          <cell r="A985" t="str">
            <v>04312imo</v>
          </cell>
          <cell r="B985" t="str">
            <v>Mass Ave</v>
          </cell>
          <cell r="C985" t="str">
            <v>Mass Ave</v>
          </cell>
          <cell r="D985" t="str">
            <v>16710</v>
          </cell>
          <cell r="E985" t="str">
            <v>System Improvements</v>
          </cell>
          <cell r="F985" t="str">
            <v>04312</v>
          </cell>
          <cell r="G985" t="str">
            <v>Convert 4kV circuit 321-04</v>
          </cell>
          <cell r="H985" t="str">
            <v>imo</v>
          </cell>
          <cell r="I985">
            <v>739.2</v>
          </cell>
          <cell r="J985">
            <v>9428.0400000000009</v>
          </cell>
          <cell r="K985">
            <v>6926.86</v>
          </cell>
          <cell r="L985">
            <v>33979.230000000003</v>
          </cell>
          <cell r="M985">
            <v>1725.48</v>
          </cell>
          <cell r="N985">
            <v>1218.1300000000001</v>
          </cell>
          <cell r="O985">
            <v>0</v>
          </cell>
          <cell r="P985">
            <v>7636.42</v>
          </cell>
          <cell r="Q985">
            <v>14651.29</v>
          </cell>
          <cell r="R985">
            <v>2126.11</v>
          </cell>
          <cell r="S985">
            <v>15391.92</v>
          </cell>
          <cell r="T985">
            <v>881.83000000000175</v>
          </cell>
          <cell r="U985">
            <v>3716</v>
          </cell>
          <cell r="V985">
            <v>3622</v>
          </cell>
          <cell r="W985">
            <v>5800</v>
          </cell>
          <cell r="X985">
            <v>4438</v>
          </cell>
          <cell r="Y985">
            <v>6374</v>
          </cell>
          <cell r="Z985">
            <v>4721</v>
          </cell>
          <cell r="AA985">
            <v>5942</v>
          </cell>
          <cell r="AB985">
            <v>5834</v>
          </cell>
          <cell r="AC985">
            <v>7797</v>
          </cell>
          <cell r="AD985">
            <v>7028</v>
          </cell>
          <cell r="AE985">
            <v>5962</v>
          </cell>
          <cell r="AF985">
            <v>6213</v>
          </cell>
          <cell r="AG985">
            <v>94704.51</v>
          </cell>
          <cell r="AH985">
            <v>67447</v>
          </cell>
          <cell r="AI985">
            <v>67447</v>
          </cell>
        </row>
        <row r="986">
          <cell r="A986" t="str">
            <v>04312invoice</v>
          </cell>
          <cell r="B986" t="str">
            <v>Mass Ave</v>
          </cell>
          <cell r="C986" t="str">
            <v>Mass Ave</v>
          </cell>
          <cell r="D986" t="str">
            <v>16710</v>
          </cell>
          <cell r="E986" t="str">
            <v>System Improvements</v>
          </cell>
          <cell r="F986" t="str">
            <v>04312</v>
          </cell>
          <cell r="G986" t="str">
            <v>Convert 4kV circuit 321-04</v>
          </cell>
          <cell r="H986" t="str">
            <v>invoice</v>
          </cell>
          <cell r="I986">
            <v>0</v>
          </cell>
          <cell r="J986">
            <v>7472.52</v>
          </cell>
          <cell r="K986">
            <v>0</v>
          </cell>
          <cell r="L986">
            <v>27612.94</v>
          </cell>
          <cell r="M986">
            <v>6892</v>
          </cell>
          <cell r="N986">
            <v>0</v>
          </cell>
          <cell r="O986">
            <v>0</v>
          </cell>
          <cell r="P986">
            <v>7215.43</v>
          </cell>
          <cell r="Q986">
            <v>8755.68</v>
          </cell>
          <cell r="R986">
            <v>256</v>
          </cell>
          <cell r="S986">
            <v>15391.92</v>
          </cell>
          <cell r="T986">
            <v>0</v>
          </cell>
          <cell r="U986">
            <v>2204</v>
          </cell>
          <cell r="V986">
            <v>2148</v>
          </cell>
          <cell r="W986">
            <v>3440</v>
          </cell>
          <cell r="X986">
            <v>2632</v>
          </cell>
          <cell r="Y986">
            <v>3780</v>
          </cell>
          <cell r="Z986">
            <v>2800</v>
          </cell>
          <cell r="AA986">
            <v>3524</v>
          </cell>
          <cell r="AB986">
            <v>3460</v>
          </cell>
          <cell r="AC986">
            <v>4624</v>
          </cell>
          <cell r="AD986">
            <v>4168</v>
          </cell>
          <cell r="AE986">
            <v>3536</v>
          </cell>
          <cell r="AF986">
            <v>3684</v>
          </cell>
          <cell r="AG986">
            <v>73596.490000000005</v>
          </cell>
          <cell r="AH986">
            <v>40000</v>
          </cell>
          <cell r="AI986">
            <v>40000</v>
          </cell>
        </row>
        <row r="987">
          <cell r="A987" t="str">
            <v>04312labor</v>
          </cell>
          <cell r="B987" t="str">
            <v>Mass Ave</v>
          </cell>
          <cell r="C987" t="str">
            <v>Mass Ave</v>
          </cell>
          <cell r="D987" t="str">
            <v>16710</v>
          </cell>
          <cell r="E987" t="str">
            <v>System Improvements</v>
          </cell>
          <cell r="F987" t="str">
            <v>04312</v>
          </cell>
          <cell r="G987" t="str">
            <v>Convert 4kV circuit 321-04</v>
          </cell>
          <cell r="H987" t="str">
            <v>labor</v>
          </cell>
          <cell r="I987">
            <v>0</v>
          </cell>
          <cell r="J987">
            <v>865.67</v>
          </cell>
          <cell r="K987">
            <v>3557.68</v>
          </cell>
          <cell r="L987">
            <v>6043.25</v>
          </cell>
          <cell r="M987">
            <v>2720.3</v>
          </cell>
          <cell r="N987">
            <v>288.63000000000102</v>
          </cell>
          <cell r="O987">
            <v>3852.2</v>
          </cell>
          <cell r="P987">
            <v>4203.3599999999997</v>
          </cell>
          <cell r="Q987">
            <v>12787.4</v>
          </cell>
          <cell r="R987">
            <v>3343.46</v>
          </cell>
          <cell r="S987">
            <v>732.4800000000032</v>
          </cell>
          <cell r="T987">
            <v>0</v>
          </cell>
          <cell r="U987">
            <v>693</v>
          </cell>
          <cell r="V987">
            <v>677</v>
          </cell>
          <cell r="W987">
            <v>1084</v>
          </cell>
          <cell r="X987">
            <v>829</v>
          </cell>
          <cell r="Y987">
            <v>1191</v>
          </cell>
          <cell r="Z987">
            <v>882</v>
          </cell>
          <cell r="AA987">
            <v>1110</v>
          </cell>
          <cell r="AB987">
            <v>1090</v>
          </cell>
          <cell r="AC987">
            <v>1457</v>
          </cell>
          <cell r="AD987">
            <v>1313</v>
          </cell>
          <cell r="AE987">
            <v>1114</v>
          </cell>
          <cell r="AF987">
            <v>1160</v>
          </cell>
          <cell r="AG987">
            <v>38394.43</v>
          </cell>
          <cell r="AH987">
            <v>12600</v>
          </cell>
          <cell r="AI987">
            <v>12600</v>
          </cell>
        </row>
        <row r="988">
          <cell r="A988" t="str">
            <v>04312material</v>
          </cell>
          <cell r="B988" t="str">
            <v>Mass Ave</v>
          </cell>
          <cell r="C988" t="str">
            <v>Mass Ave</v>
          </cell>
          <cell r="D988" t="str">
            <v>16710</v>
          </cell>
          <cell r="E988" t="str">
            <v>System Improvements</v>
          </cell>
          <cell r="F988" t="str">
            <v>04312</v>
          </cell>
          <cell r="G988" t="str">
            <v>Convert 4kV circuit 321-04</v>
          </cell>
          <cell r="H988" t="str">
            <v>material</v>
          </cell>
          <cell r="I988">
            <v>739.2</v>
          </cell>
          <cell r="J988">
            <v>1955.52</v>
          </cell>
          <cell r="K988">
            <v>6926.86</v>
          </cell>
          <cell r="L988">
            <v>6366.29</v>
          </cell>
          <cell r="M988">
            <v>-5166.5200000000004</v>
          </cell>
          <cell r="N988">
            <v>1218.1300000000001</v>
          </cell>
          <cell r="O988">
            <v>0</v>
          </cell>
          <cell r="P988">
            <v>420.99</v>
          </cell>
          <cell r="Q988">
            <v>5895.61</v>
          </cell>
          <cell r="R988">
            <v>1870.11</v>
          </cell>
          <cell r="S988">
            <v>0</v>
          </cell>
          <cell r="T988">
            <v>881.83000000000175</v>
          </cell>
          <cell r="U988">
            <v>1512</v>
          </cell>
          <cell r="V988">
            <v>1474</v>
          </cell>
          <cell r="W988">
            <v>2360</v>
          </cell>
          <cell r="X988">
            <v>1806</v>
          </cell>
          <cell r="Y988">
            <v>2594</v>
          </cell>
          <cell r="Z988">
            <v>1921</v>
          </cell>
          <cell r="AA988">
            <v>2418</v>
          </cell>
          <cell r="AB988">
            <v>2374</v>
          </cell>
          <cell r="AC988">
            <v>3173</v>
          </cell>
          <cell r="AD988">
            <v>2860</v>
          </cell>
          <cell r="AE988">
            <v>2426</v>
          </cell>
          <cell r="AF988">
            <v>2529</v>
          </cell>
          <cell r="AG988">
            <v>21108.02</v>
          </cell>
          <cell r="AH988">
            <v>27447</v>
          </cell>
          <cell r="AI988">
            <v>27447</v>
          </cell>
        </row>
        <row r="989">
          <cell r="A989" t="str">
            <v>04312other</v>
          </cell>
          <cell r="B989" t="str">
            <v>Mass Ave</v>
          </cell>
          <cell r="C989" t="str">
            <v>Mass Ave</v>
          </cell>
          <cell r="D989" t="str">
            <v>16710</v>
          </cell>
          <cell r="E989" t="str">
            <v>System Improvements</v>
          </cell>
          <cell r="F989" t="str">
            <v>04312</v>
          </cell>
          <cell r="G989" t="str">
            <v>Convert 4kV circuit 321-04</v>
          </cell>
          <cell r="H989" t="str">
            <v>other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</row>
        <row r="990">
          <cell r="A990" t="str">
            <v>04312overtime</v>
          </cell>
          <cell r="B990" t="str">
            <v>Mass Ave</v>
          </cell>
          <cell r="C990" t="str">
            <v>Mass Ave</v>
          </cell>
          <cell r="D990" t="str">
            <v>16710</v>
          </cell>
          <cell r="E990" t="str">
            <v>System Improvements</v>
          </cell>
          <cell r="F990" t="str">
            <v>04312</v>
          </cell>
          <cell r="G990" t="str">
            <v>Convert 4kV circuit 321-04</v>
          </cell>
          <cell r="H990" t="str">
            <v>overtime</v>
          </cell>
          <cell r="I990">
            <v>0</v>
          </cell>
          <cell r="J990">
            <v>317.54000000000002</v>
          </cell>
          <cell r="K990">
            <v>637.62</v>
          </cell>
          <cell r="L990">
            <v>11152.01</v>
          </cell>
          <cell r="M990">
            <v>1640.26</v>
          </cell>
          <cell r="N990">
            <v>0</v>
          </cell>
          <cell r="O990">
            <v>6445.85</v>
          </cell>
          <cell r="P990">
            <v>2454.6999999999998</v>
          </cell>
          <cell r="Q990">
            <v>27297.96</v>
          </cell>
          <cell r="R990">
            <v>3460.73</v>
          </cell>
          <cell r="S990">
            <v>2981.9900000000052</v>
          </cell>
          <cell r="T990">
            <v>0</v>
          </cell>
          <cell r="U990">
            <v>104</v>
          </cell>
          <cell r="V990">
            <v>101</v>
          </cell>
          <cell r="W990">
            <v>163</v>
          </cell>
          <cell r="X990">
            <v>124</v>
          </cell>
          <cell r="Y990">
            <v>179</v>
          </cell>
          <cell r="Z990">
            <v>132</v>
          </cell>
          <cell r="AA990">
            <v>167</v>
          </cell>
          <cell r="AB990">
            <v>163</v>
          </cell>
          <cell r="AC990">
            <v>218</v>
          </cell>
          <cell r="AD990">
            <v>197</v>
          </cell>
          <cell r="AE990">
            <v>167</v>
          </cell>
          <cell r="AF990">
            <v>175</v>
          </cell>
          <cell r="AG990">
            <v>56388.660000000011</v>
          </cell>
          <cell r="AH990">
            <v>1890</v>
          </cell>
          <cell r="AI990">
            <v>1890</v>
          </cell>
        </row>
        <row r="991">
          <cell r="A991" t="str">
            <v>04312total</v>
          </cell>
          <cell r="B991" t="str">
            <v>Mass Ave</v>
          </cell>
          <cell r="C991" t="str">
            <v>Mass Ave</v>
          </cell>
          <cell r="D991" t="str">
            <v>16710</v>
          </cell>
          <cell r="E991" t="str">
            <v>System Improvements</v>
          </cell>
          <cell r="F991" t="str">
            <v>04312</v>
          </cell>
          <cell r="G991" t="str">
            <v>Convert 4kV circuit 321-04</v>
          </cell>
          <cell r="H991" t="str">
            <v>total</v>
          </cell>
          <cell r="I991">
            <v>739.2</v>
          </cell>
          <cell r="J991">
            <v>11161.66</v>
          </cell>
          <cell r="K991">
            <v>13361.89</v>
          </cell>
          <cell r="L991">
            <v>55045.71</v>
          </cell>
          <cell r="M991">
            <v>7827.0399999999936</v>
          </cell>
          <cell r="N991">
            <v>1691.48</v>
          </cell>
          <cell r="O991">
            <v>12724.48</v>
          </cell>
          <cell r="P991">
            <v>16977.72</v>
          </cell>
          <cell r="Q991">
            <v>62550.11</v>
          </cell>
          <cell r="R991">
            <v>10911.25</v>
          </cell>
          <cell r="S991">
            <v>19575.18</v>
          </cell>
          <cell r="T991">
            <v>881.82999999998719</v>
          </cell>
          <cell r="U991">
            <v>4957</v>
          </cell>
          <cell r="V991">
            <v>4833</v>
          </cell>
          <cell r="W991">
            <v>7741</v>
          </cell>
          <cell r="X991">
            <v>5922</v>
          </cell>
          <cell r="Y991">
            <v>8506</v>
          </cell>
          <cell r="Z991">
            <v>6299</v>
          </cell>
          <cell r="AA991">
            <v>7929</v>
          </cell>
          <cell r="AB991">
            <v>7785</v>
          </cell>
          <cell r="AC991">
            <v>10404</v>
          </cell>
          <cell r="AD991">
            <v>9378</v>
          </cell>
          <cell r="AE991">
            <v>7956</v>
          </cell>
          <cell r="AF991">
            <v>8290</v>
          </cell>
          <cell r="AG991">
            <v>213447.54999999996</v>
          </cell>
          <cell r="AH991">
            <v>90000</v>
          </cell>
          <cell r="AI991">
            <v>90000</v>
          </cell>
        </row>
        <row r="992">
          <cell r="A992" t="str">
            <v>04313benefits</v>
          </cell>
          <cell r="B992" t="str">
            <v>Mass Ave</v>
          </cell>
          <cell r="C992" t="str">
            <v>Mass Ave</v>
          </cell>
          <cell r="D992" t="str">
            <v>16710</v>
          </cell>
          <cell r="E992" t="str">
            <v>System Improvements</v>
          </cell>
          <cell r="F992" t="str">
            <v>04313</v>
          </cell>
          <cell r="G992" t="str">
            <v>Convert 4kV circuit 516-07</v>
          </cell>
          <cell r="H992" t="str">
            <v>benefits</v>
          </cell>
          <cell r="I992">
            <v>1386.31</v>
          </cell>
          <cell r="J992">
            <v>7925.97</v>
          </cell>
          <cell r="K992">
            <v>3321.88</v>
          </cell>
          <cell r="L992">
            <v>5571.75</v>
          </cell>
          <cell r="M992">
            <v>3854.7</v>
          </cell>
          <cell r="N992">
            <v>2420.25</v>
          </cell>
          <cell r="O992">
            <v>5305.34</v>
          </cell>
          <cell r="P992">
            <v>5915.82</v>
          </cell>
          <cell r="Q992">
            <v>19604.86</v>
          </cell>
          <cell r="R992">
            <v>16538.02</v>
          </cell>
          <cell r="S992">
            <v>1136.8100000000122</v>
          </cell>
          <cell r="T992">
            <v>0</v>
          </cell>
          <cell r="U992">
            <v>1102</v>
          </cell>
          <cell r="V992">
            <v>1074</v>
          </cell>
          <cell r="W992">
            <v>1720</v>
          </cell>
          <cell r="X992">
            <v>1316</v>
          </cell>
          <cell r="Y992">
            <v>1890</v>
          </cell>
          <cell r="Z992">
            <v>1400</v>
          </cell>
          <cell r="AA992">
            <v>1762</v>
          </cell>
          <cell r="AB992">
            <v>1730</v>
          </cell>
          <cell r="AC992">
            <v>2312</v>
          </cell>
          <cell r="AD992">
            <v>2084</v>
          </cell>
          <cell r="AE992">
            <v>1768</v>
          </cell>
          <cell r="AF992">
            <v>1842</v>
          </cell>
          <cell r="AG992">
            <v>72981.710000000021</v>
          </cell>
          <cell r="AH992">
            <v>20000</v>
          </cell>
          <cell r="AI992">
            <v>20000</v>
          </cell>
        </row>
        <row r="993">
          <cell r="A993" t="str">
            <v>04313imo</v>
          </cell>
          <cell r="B993" t="str">
            <v>Mass Ave</v>
          </cell>
          <cell r="C993" t="str">
            <v>Mass Ave</v>
          </cell>
          <cell r="D993" t="str">
            <v>16710</v>
          </cell>
          <cell r="E993" t="str">
            <v>System Improvements</v>
          </cell>
          <cell r="F993" t="str">
            <v>04313</v>
          </cell>
          <cell r="G993" t="str">
            <v>Convert 4kV circuit 516-07</v>
          </cell>
          <cell r="H993" t="str">
            <v>imo</v>
          </cell>
          <cell r="I993">
            <v>12391.43</v>
          </cell>
          <cell r="J993">
            <v>31753.63</v>
          </cell>
          <cell r="K993">
            <v>16237.48</v>
          </cell>
          <cell r="L993">
            <v>14718.74</v>
          </cell>
          <cell r="M993">
            <v>2628.81</v>
          </cell>
          <cell r="N993">
            <v>2434.9499999999998</v>
          </cell>
          <cell r="O993">
            <v>4059.8500000000058</v>
          </cell>
          <cell r="P993">
            <v>11056.71</v>
          </cell>
          <cell r="Q993">
            <v>101694.92</v>
          </cell>
          <cell r="R993">
            <v>11956.58</v>
          </cell>
          <cell r="S993">
            <v>11911.84</v>
          </cell>
          <cell r="T993">
            <v>18920.900000000001</v>
          </cell>
          <cell r="U993">
            <v>15122</v>
          </cell>
          <cell r="V993">
            <v>14741</v>
          </cell>
          <cell r="W993">
            <v>23607</v>
          </cell>
          <cell r="X993">
            <v>18063</v>
          </cell>
          <cell r="Y993">
            <v>25941</v>
          </cell>
          <cell r="Z993">
            <v>19215</v>
          </cell>
          <cell r="AA993">
            <v>24184</v>
          </cell>
          <cell r="AB993">
            <v>23745</v>
          </cell>
          <cell r="AC993">
            <v>31732</v>
          </cell>
          <cell r="AD993">
            <v>28603</v>
          </cell>
          <cell r="AE993">
            <v>24266</v>
          </cell>
          <cell r="AF993">
            <v>25282</v>
          </cell>
          <cell r="AG993">
            <v>239765.84</v>
          </cell>
          <cell r="AH993">
            <v>274501</v>
          </cell>
          <cell r="AI993">
            <v>274501</v>
          </cell>
        </row>
        <row r="994">
          <cell r="A994" t="str">
            <v>04313invoice</v>
          </cell>
          <cell r="B994" t="str">
            <v>Mass Ave</v>
          </cell>
          <cell r="C994" t="str">
            <v>Mass Ave</v>
          </cell>
          <cell r="D994" t="str">
            <v>16710</v>
          </cell>
          <cell r="E994" t="str">
            <v>System Improvements</v>
          </cell>
          <cell r="F994" t="str">
            <v>04313</v>
          </cell>
          <cell r="G994" t="str">
            <v>Convert 4kV circuit 516-07</v>
          </cell>
          <cell r="H994" t="str">
            <v>invoice</v>
          </cell>
          <cell r="I994">
            <v>0</v>
          </cell>
          <cell r="J994">
            <v>12896.75</v>
          </cell>
          <cell r="K994">
            <v>0</v>
          </cell>
          <cell r="L994">
            <v>3926.25</v>
          </cell>
          <cell r="M994">
            <v>0</v>
          </cell>
          <cell r="N994">
            <v>4440</v>
          </cell>
          <cell r="O994">
            <v>0</v>
          </cell>
          <cell r="P994">
            <v>0</v>
          </cell>
          <cell r="Q994">
            <v>87799.96</v>
          </cell>
          <cell r="R994">
            <v>10908.59</v>
          </cell>
          <cell r="S994">
            <v>11911.84</v>
          </cell>
          <cell r="T994">
            <v>17664.150000000001</v>
          </cell>
          <cell r="U994">
            <v>14161</v>
          </cell>
          <cell r="V994">
            <v>13801</v>
          </cell>
          <cell r="W994">
            <v>22102</v>
          </cell>
          <cell r="X994">
            <v>16911</v>
          </cell>
          <cell r="Y994">
            <v>24287</v>
          </cell>
          <cell r="Z994">
            <v>17990</v>
          </cell>
          <cell r="AA994">
            <v>22642</v>
          </cell>
          <cell r="AB994">
            <v>22231</v>
          </cell>
          <cell r="AC994">
            <v>29709</v>
          </cell>
          <cell r="AD994">
            <v>26779</v>
          </cell>
          <cell r="AE994">
            <v>22719</v>
          </cell>
          <cell r="AF994">
            <v>23670</v>
          </cell>
          <cell r="AG994">
            <v>149547.54</v>
          </cell>
          <cell r="AH994">
            <v>257002</v>
          </cell>
          <cell r="AI994">
            <v>257002</v>
          </cell>
        </row>
        <row r="995">
          <cell r="A995" t="str">
            <v>04313labor</v>
          </cell>
          <cell r="B995" t="str">
            <v>Mass Ave</v>
          </cell>
          <cell r="C995" t="str">
            <v>Mass Ave</v>
          </cell>
          <cell r="D995" t="str">
            <v>16710</v>
          </cell>
          <cell r="E995" t="str">
            <v>System Improvements</v>
          </cell>
          <cell r="F995" t="str">
            <v>04313</v>
          </cell>
          <cell r="G995" t="str">
            <v>Convert 4kV circuit 516-07</v>
          </cell>
          <cell r="H995" t="str">
            <v>labor</v>
          </cell>
          <cell r="I995">
            <v>1889.92</v>
          </cell>
          <cell r="J995">
            <v>12809.47</v>
          </cell>
          <cell r="K995">
            <v>5190.45</v>
          </cell>
          <cell r="L995">
            <v>8815.42</v>
          </cell>
          <cell r="M995">
            <v>6022.95</v>
          </cell>
          <cell r="N995">
            <v>3781.64</v>
          </cell>
          <cell r="O995">
            <v>8477.2900000000009</v>
          </cell>
          <cell r="P995">
            <v>7447.78</v>
          </cell>
          <cell r="Q995">
            <v>30014.89</v>
          </cell>
          <cell r="R995">
            <v>27243.77</v>
          </cell>
          <cell r="S995">
            <v>1842.2099999999919</v>
          </cell>
          <cell r="T995">
            <v>-21.19999999999709</v>
          </cell>
          <cell r="U995">
            <v>1722</v>
          </cell>
          <cell r="V995">
            <v>1678</v>
          </cell>
          <cell r="W995">
            <v>2688</v>
          </cell>
          <cell r="X995">
            <v>2056</v>
          </cell>
          <cell r="Y995">
            <v>2953</v>
          </cell>
          <cell r="Z995">
            <v>2188</v>
          </cell>
          <cell r="AA995">
            <v>2753</v>
          </cell>
          <cell r="AB995">
            <v>2703</v>
          </cell>
          <cell r="AC995">
            <v>3613</v>
          </cell>
          <cell r="AD995">
            <v>3256</v>
          </cell>
          <cell r="AE995">
            <v>2763</v>
          </cell>
          <cell r="AF995">
            <v>2878</v>
          </cell>
          <cell r="AG995">
            <v>113514.59</v>
          </cell>
          <cell r="AH995">
            <v>31251</v>
          </cell>
          <cell r="AI995">
            <v>31251</v>
          </cell>
        </row>
        <row r="996">
          <cell r="A996" t="str">
            <v>04313material</v>
          </cell>
          <cell r="B996" t="str">
            <v>Mass Ave</v>
          </cell>
          <cell r="C996" t="str">
            <v>Mass Ave</v>
          </cell>
          <cell r="D996" t="str">
            <v>16710</v>
          </cell>
          <cell r="E996" t="str">
            <v>System Improvements</v>
          </cell>
          <cell r="F996" t="str">
            <v>04313</v>
          </cell>
          <cell r="G996" t="str">
            <v>Convert 4kV circuit 516-07</v>
          </cell>
          <cell r="H996" t="str">
            <v>material</v>
          </cell>
          <cell r="I996">
            <v>12391.43</v>
          </cell>
          <cell r="J996">
            <v>18856.88</v>
          </cell>
          <cell r="K996">
            <v>16237.48</v>
          </cell>
          <cell r="L996">
            <v>10792.49</v>
          </cell>
          <cell r="M996">
            <v>2628.81</v>
          </cell>
          <cell r="N996">
            <v>-2005.05</v>
          </cell>
          <cell r="O996">
            <v>4059.85</v>
          </cell>
          <cell r="P996">
            <v>11056.71</v>
          </cell>
          <cell r="Q996">
            <v>13894.96</v>
          </cell>
          <cell r="R996">
            <v>1047.9900000000052</v>
          </cell>
          <cell r="S996">
            <v>0</v>
          </cell>
          <cell r="T996">
            <v>1256.75</v>
          </cell>
          <cell r="U996">
            <v>961</v>
          </cell>
          <cell r="V996">
            <v>940</v>
          </cell>
          <cell r="W996">
            <v>1505</v>
          </cell>
          <cell r="X996">
            <v>1152</v>
          </cell>
          <cell r="Y996">
            <v>1654</v>
          </cell>
          <cell r="Z996">
            <v>1225</v>
          </cell>
          <cell r="AA996">
            <v>1542</v>
          </cell>
          <cell r="AB996">
            <v>1514</v>
          </cell>
          <cell r="AC996">
            <v>2023</v>
          </cell>
          <cell r="AD996">
            <v>1824</v>
          </cell>
          <cell r="AE996">
            <v>1547</v>
          </cell>
          <cell r="AF996">
            <v>1612</v>
          </cell>
          <cell r="AG996">
            <v>90218.3</v>
          </cell>
          <cell r="AH996">
            <v>17499</v>
          </cell>
          <cell r="AI996">
            <v>17499</v>
          </cell>
        </row>
        <row r="997">
          <cell r="A997" t="str">
            <v>04313other</v>
          </cell>
          <cell r="B997" t="str">
            <v>Mass Ave</v>
          </cell>
          <cell r="C997" t="str">
            <v>Mass Ave</v>
          </cell>
          <cell r="D997" t="str">
            <v>16710</v>
          </cell>
          <cell r="E997" t="str">
            <v>System Improvements</v>
          </cell>
          <cell r="F997" t="str">
            <v>04313</v>
          </cell>
          <cell r="G997" t="str">
            <v>Convert 4kV circuit 516-07</v>
          </cell>
          <cell r="H997" t="str">
            <v>other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0</v>
          </cell>
        </row>
        <row r="998">
          <cell r="A998" t="str">
            <v>04313overtime</v>
          </cell>
          <cell r="B998" t="str">
            <v>Mass Ave</v>
          </cell>
          <cell r="C998" t="str">
            <v>Mass Ave</v>
          </cell>
          <cell r="D998" t="str">
            <v>16710</v>
          </cell>
          <cell r="E998" t="str">
            <v>System Improvements</v>
          </cell>
          <cell r="F998" t="str">
            <v>04313</v>
          </cell>
          <cell r="G998" t="str">
            <v>Convert 4kV circuit 516-07</v>
          </cell>
          <cell r="H998" t="str">
            <v>overtime</v>
          </cell>
          <cell r="I998">
            <v>1468.3</v>
          </cell>
          <cell r="J998">
            <v>10195.620000000001</v>
          </cell>
          <cell r="K998">
            <v>1135.56</v>
          </cell>
          <cell r="L998">
            <v>24644.66</v>
          </cell>
          <cell r="M998">
            <v>6901.65</v>
          </cell>
          <cell r="N998">
            <v>892.16999999999825</v>
          </cell>
          <cell r="O998">
            <v>2616.9299999999998</v>
          </cell>
          <cell r="P998">
            <v>15807.82</v>
          </cell>
          <cell r="Q998">
            <v>42581.63</v>
          </cell>
          <cell r="R998">
            <v>21312.87</v>
          </cell>
          <cell r="S998">
            <v>80.619999999995343</v>
          </cell>
          <cell r="T998">
            <v>-488.50999999999476</v>
          </cell>
          <cell r="U998">
            <v>339</v>
          </cell>
          <cell r="V998">
            <v>336</v>
          </cell>
          <cell r="W998">
            <v>538</v>
          </cell>
          <cell r="X998">
            <v>411</v>
          </cell>
          <cell r="Y998">
            <v>591</v>
          </cell>
          <cell r="Z998">
            <v>438</v>
          </cell>
          <cell r="AA998">
            <v>551</v>
          </cell>
          <cell r="AB998">
            <v>541</v>
          </cell>
          <cell r="AC998">
            <v>723</v>
          </cell>
          <cell r="AD998">
            <v>651</v>
          </cell>
          <cell r="AE998">
            <v>553</v>
          </cell>
          <cell r="AF998">
            <v>576</v>
          </cell>
          <cell r="AG998">
            <v>127149.31999999999</v>
          </cell>
          <cell r="AH998">
            <v>6248</v>
          </cell>
          <cell r="AI998">
            <v>6248</v>
          </cell>
        </row>
        <row r="999">
          <cell r="A999" t="str">
            <v>04313total</v>
          </cell>
          <cell r="B999" t="str">
            <v>Mass Ave</v>
          </cell>
          <cell r="C999" t="str">
            <v>Mass Ave</v>
          </cell>
          <cell r="D999" t="str">
            <v>16710</v>
          </cell>
          <cell r="E999" t="str">
            <v>System Improvements</v>
          </cell>
          <cell r="F999" t="str">
            <v>04313</v>
          </cell>
          <cell r="G999" t="str">
            <v>Convert 4kV circuit 516-07</v>
          </cell>
          <cell r="H999" t="str">
            <v>total</v>
          </cell>
          <cell r="I999">
            <v>17135.96</v>
          </cell>
          <cell r="J999">
            <v>62684.69</v>
          </cell>
          <cell r="K999">
            <v>25885.37</v>
          </cell>
          <cell r="L999">
            <v>53750.57</v>
          </cell>
          <cell r="M999">
            <v>19408.11</v>
          </cell>
          <cell r="N999">
            <v>9529.0099999999802</v>
          </cell>
          <cell r="O999">
            <v>20459.41</v>
          </cell>
          <cell r="P999">
            <v>40228.129999999997</v>
          </cell>
          <cell r="Q999">
            <v>193896.3</v>
          </cell>
          <cell r="R999">
            <v>77051.240000000005</v>
          </cell>
          <cell r="S999">
            <v>14971.48</v>
          </cell>
          <cell r="T999">
            <v>18411.189999999944</v>
          </cell>
          <cell r="U999">
            <v>18285</v>
          </cell>
          <cell r="V999">
            <v>17829</v>
          </cell>
          <cell r="W999">
            <v>28553</v>
          </cell>
          <cell r="X999">
            <v>21846</v>
          </cell>
          <cell r="Y999">
            <v>31375</v>
          </cell>
          <cell r="Z999">
            <v>23241</v>
          </cell>
          <cell r="AA999">
            <v>29250</v>
          </cell>
          <cell r="AB999">
            <v>28719</v>
          </cell>
          <cell r="AC999">
            <v>38380</v>
          </cell>
          <cell r="AD999">
            <v>34594</v>
          </cell>
          <cell r="AE999">
            <v>29350</v>
          </cell>
          <cell r="AF999">
            <v>30578</v>
          </cell>
          <cell r="AG999">
            <v>553411.46</v>
          </cell>
          <cell r="AH999">
            <v>332000</v>
          </cell>
          <cell r="AI999">
            <v>332000</v>
          </cell>
        </row>
        <row r="1000">
          <cell r="A1000" t="str">
            <v>04314benefits</v>
          </cell>
          <cell r="B1000" t="str">
            <v>Mass Ave</v>
          </cell>
          <cell r="C1000" t="str">
            <v>Mass Ave</v>
          </cell>
          <cell r="D1000" t="str">
            <v>16710</v>
          </cell>
          <cell r="E1000" t="str">
            <v>System Improvements</v>
          </cell>
          <cell r="F1000" t="str">
            <v>04314</v>
          </cell>
          <cell r="G1000" t="str">
            <v>New Switch at Centre St J-P</v>
          </cell>
          <cell r="H1000" t="str">
            <v>benefits</v>
          </cell>
          <cell r="I1000">
            <v>2866.21</v>
          </cell>
          <cell r="J1000">
            <v>1740.47</v>
          </cell>
          <cell r="K1000">
            <v>0</v>
          </cell>
          <cell r="L1000">
            <v>3122.5</v>
          </cell>
          <cell r="M1000">
            <v>4199.05</v>
          </cell>
          <cell r="N1000">
            <v>695.72000000000116</v>
          </cell>
          <cell r="O1000">
            <v>1954.72</v>
          </cell>
          <cell r="P1000">
            <v>3517.58</v>
          </cell>
          <cell r="Q1000">
            <v>0</v>
          </cell>
          <cell r="R1000">
            <v>2484.61</v>
          </cell>
          <cell r="S1000">
            <v>0</v>
          </cell>
          <cell r="T1000">
            <v>0</v>
          </cell>
          <cell r="U1000">
            <v>1101</v>
          </cell>
          <cell r="V1000">
            <v>1074</v>
          </cell>
          <cell r="W1000">
            <v>1720</v>
          </cell>
          <cell r="X1000">
            <v>1316</v>
          </cell>
          <cell r="Y1000">
            <v>1890</v>
          </cell>
          <cell r="Z1000">
            <v>1400</v>
          </cell>
          <cell r="AA1000">
            <v>1762</v>
          </cell>
          <cell r="AB1000">
            <v>1730</v>
          </cell>
          <cell r="AC1000">
            <v>2312</v>
          </cell>
          <cell r="AD1000">
            <v>2084</v>
          </cell>
          <cell r="AE1000">
            <v>1768</v>
          </cell>
          <cell r="AF1000">
            <v>1842</v>
          </cell>
          <cell r="AG1000">
            <v>20580.86</v>
          </cell>
          <cell r="AH1000">
            <v>19999</v>
          </cell>
          <cell r="AI1000">
            <v>19999</v>
          </cell>
        </row>
        <row r="1001">
          <cell r="A1001" t="str">
            <v>04314imo</v>
          </cell>
          <cell r="B1001" t="str">
            <v>Mass Ave</v>
          </cell>
          <cell r="C1001" t="str">
            <v>Mass Ave</v>
          </cell>
          <cell r="D1001" t="str">
            <v>16710</v>
          </cell>
          <cell r="E1001" t="str">
            <v>System Improvements</v>
          </cell>
          <cell r="F1001" t="str">
            <v>04314</v>
          </cell>
          <cell r="G1001" t="str">
            <v>New Switch at Centre St J-P</v>
          </cell>
          <cell r="H1001" t="str">
            <v>imo</v>
          </cell>
          <cell r="I1001">
            <v>1828.49</v>
          </cell>
          <cell r="J1001">
            <v>6391.34</v>
          </cell>
          <cell r="K1001">
            <v>0</v>
          </cell>
          <cell r="L1001">
            <v>1090.83</v>
          </cell>
          <cell r="M1001">
            <v>1276.45</v>
          </cell>
          <cell r="N1001">
            <v>3851.35</v>
          </cell>
          <cell r="O1001">
            <v>4203.68</v>
          </cell>
          <cell r="P1001">
            <v>803</v>
          </cell>
          <cell r="Q1001">
            <v>0</v>
          </cell>
          <cell r="R1001">
            <v>1237.1500000000001</v>
          </cell>
          <cell r="S1001">
            <v>0</v>
          </cell>
          <cell r="T1001">
            <v>0</v>
          </cell>
          <cell r="U1001">
            <v>13357</v>
          </cell>
          <cell r="V1001">
            <v>13023</v>
          </cell>
          <cell r="W1001">
            <v>20855</v>
          </cell>
          <cell r="X1001">
            <v>15957</v>
          </cell>
          <cell r="Y1001">
            <v>22917</v>
          </cell>
          <cell r="Z1001">
            <v>16975</v>
          </cell>
          <cell r="AA1001">
            <v>21365</v>
          </cell>
          <cell r="AB1001">
            <v>20977</v>
          </cell>
          <cell r="AC1001">
            <v>28033</v>
          </cell>
          <cell r="AD1001">
            <v>25269</v>
          </cell>
          <cell r="AE1001">
            <v>21437</v>
          </cell>
          <cell r="AF1001">
            <v>22335</v>
          </cell>
          <cell r="AG1001">
            <v>20682.29</v>
          </cell>
          <cell r="AH1001">
            <v>242500</v>
          </cell>
          <cell r="AI1001">
            <v>242500</v>
          </cell>
        </row>
        <row r="1002">
          <cell r="A1002" t="str">
            <v>04314invoice</v>
          </cell>
          <cell r="B1002" t="str">
            <v>Mass Ave</v>
          </cell>
          <cell r="C1002" t="str">
            <v>Mass Ave</v>
          </cell>
          <cell r="D1002" t="str">
            <v>16710</v>
          </cell>
          <cell r="E1002" t="str">
            <v>System Improvements</v>
          </cell>
          <cell r="F1002" t="str">
            <v>04314</v>
          </cell>
          <cell r="G1002" t="str">
            <v>New Switch at Centre St J-P</v>
          </cell>
          <cell r="H1002" t="str">
            <v>invoice</v>
          </cell>
          <cell r="I1002">
            <v>-85.44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3583.06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12395</v>
          </cell>
          <cell r="V1002">
            <v>12083</v>
          </cell>
          <cell r="W1002">
            <v>19350</v>
          </cell>
          <cell r="X1002">
            <v>14805</v>
          </cell>
          <cell r="Y1002">
            <v>21263</v>
          </cell>
          <cell r="Z1002">
            <v>15750</v>
          </cell>
          <cell r="AA1002">
            <v>19823</v>
          </cell>
          <cell r="AB1002">
            <v>19463</v>
          </cell>
          <cell r="AC1002">
            <v>26010</v>
          </cell>
          <cell r="AD1002">
            <v>23445</v>
          </cell>
          <cell r="AE1002">
            <v>19890</v>
          </cell>
          <cell r="AF1002">
            <v>20723</v>
          </cell>
          <cell r="AG1002">
            <v>3497.62</v>
          </cell>
          <cell r="AH1002">
            <v>225000</v>
          </cell>
          <cell r="AI1002">
            <v>225000</v>
          </cell>
        </row>
        <row r="1003">
          <cell r="A1003" t="str">
            <v>04314labor</v>
          </cell>
          <cell r="B1003" t="str">
            <v>Mass Ave</v>
          </cell>
          <cell r="C1003" t="str">
            <v>Mass Ave</v>
          </cell>
          <cell r="D1003" t="str">
            <v>16710</v>
          </cell>
          <cell r="E1003" t="str">
            <v>System Improvements</v>
          </cell>
          <cell r="F1003" t="str">
            <v>04314</v>
          </cell>
          <cell r="G1003" t="str">
            <v>New Switch at Centre St J-P</v>
          </cell>
          <cell r="H1003" t="str">
            <v>labor</v>
          </cell>
          <cell r="I1003">
            <v>4320.08</v>
          </cell>
          <cell r="J1003">
            <v>2753.01</v>
          </cell>
          <cell r="K1003">
            <v>0</v>
          </cell>
          <cell r="L1003">
            <v>4978.42</v>
          </cell>
          <cell r="M1003">
            <v>6758.98</v>
          </cell>
          <cell r="N1003">
            <v>1087.04</v>
          </cell>
          <cell r="O1003">
            <v>3083.06</v>
          </cell>
          <cell r="P1003">
            <v>5450.43</v>
          </cell>
          <cell r="Q1003">
            <v>0</v>
          </cell>
          <cell r="R1003">
            <v>3995.58</v>
          </cell>
          <cell r="S1003">
            <v>0</v>
          </cell>
          <cell r="T1003">
            <v>0</v>
          </cell>
          <cell r="U1003">
            <v>1721</v>
          </cell>
          <cell r="V1003">
            <v>1678</v>
          </cell>
          <cell r="W1003">
            <v>2688</v>
          </cell>
          <cell r="X1003">
            <v>2056</v>
          </cell>
          <cell r="Y1003">
            <v>2953</v>
          </cell>
          <cell r="Z1003">
            <v>2188</v>
          </cell>
          <cell r="AA1003">
            <v>2753</v>
          </cell>
          <cell r="AB1003">
            <v>2703</v>
          </cell>
          <cell r="AC1003">
            <v>3613</v>
          </cell>
          <cell r="AD1003">
            <v>3256</v>
          </cell>
          <cell r="AE1003">
            <v>2763</v>
          </cell>
          <cell r="AF1003">
            <v>2878</v>
          </cell>
          <cell r="AG1003">
            <v>32426.6</v>
          </cell>
          <cell r="AH1003">
            <v>31250</v>
          </cell>
          <cell r="AI1003">
            <v>31250</v>
          </cell>
        </row>
        <row r="1004">
          <cell r="A1004" t="str">
            <v>04314material</v>
          </cell>
          <cell r="B1004" t="str">
            <v>Mass Ave</v>
          </cell>
          <cell r="C1004" t="str">
            <v>Mass Ave</v>
          </cell>
          <cell r="D1004" t="str">
            <v>16710</v>
          </cell>
          <cell r="E1004" t="str">
            <v>System Improvements</v>
          </cell>
          <cell r="F1004" t="str">
            <v>04314</v>
          </cell>
          <cell r="G1004" t="str">
            <v>New Switch at Centre St J-P</v>
          </cell>
          <cell r="H1004" t="str">
            <v>material</v>
          </cell>
          <cell r="I1004">
            <v>1913.93</v>
          </cell>
          <cell r="J1004">
            <v>6391.34</v>
          </cell>
          <cell r="K1004">
            <v>0</v>
          </cell>
          <cell r="L1004">
            <v>1090.83</v>
          </cell>
          <cell r="M1004">
            <v>1276.45</v>
          </cell>
          <cell r="N1004">
            <v>268.29000000000087</v>
          </cell>
          <cell r="O1004">
            <v>4203.68</v>
          </cell>
          <cell r="P1004">
            <v>803</v>
          </cell>
          <cell r="Q1004">
            <v>0</v>
          </cell>
          <cell r="R1004">
            <v>1237.1500000000001</v>
          </cell>
          <cell r="S1004">
            <v>0</v>
          </cell>
          <cell r="T1004">
            <v>0</v>
          </cell>
          <cell r="U1004">
            <v>962</v>
          </cell>
          <cell r="V1004">
            <v>940</v>
          </cell>
          <cell r="W1004">
            <v>1505</v>
          </cell>
          <cell r="X1004">
            <v>1152</v>
          </cell>
          <cell r="Y1004">
            <v>1654</v>
          </cell>
          <cell r="Z1004">
            <v>1225</v>
          </cell>
          <cell r="AA1004">
            <v>1542</v>
          </cell>
          <cell r="AB1004">
            <v>1514</v>
          </cell>
          <cell r="AC1004">
            <v>2023</v>
          </cell>
          <cell r="AD1004">
            <v>1824</v>
          </cell>
          <cell r="AE1004">
            <v>1547</v>
          </cell>
          <cell r="AF1004">
            <v>1612</v>
          </cell>
          <cell r="AG1004">
            <v>17184.670000000002</v>
          </cell>
          <cell r="AH1004">
            <v>17500</v>
          </cell>
          <cell r="AI1004">
            <v>17500</v>
          </cell>
        </row>
        <row r="1005">
          <cell r="A1005" t="str">
            <v>04314other</v>
          </cell>
          <cell r="B1005" t="str">
            <v>Mass Ave</v>
          </cell>
          <cell r="C1005" t="str">
            <v>Mass Ave</v>
          </cell>
          <cell r="D1005" t="str">
            <v>16710</v>
          </cell>
          <cell r="E1005" t="str">
            <v>System Improvements</v>
          </cell>
          <cell r="F1005" t="str">
            <v>04314</v>
          </cell>
          <cell r="G1005" t="str">
            <v>New Switch at Centre St J-P</v>
          </cell>
          <cell r="H1005" t="str">
            <v>other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0</v>
          </cell>
        </row>
        <row r="1006">
          <cell r="A1006" t="str">
            <v>04314overtime</v>
          </cell>
          <cell r="B1006" t="str">
            <v>Mass Ave</v>
          </cell>
          <cell r="C1006" t="str">
            <v>Mass Ave</v>
          </cell>
          <cell r="D1006" t="str">
            <v>16710</v>
          </cell>
          <cell r="E1006" t="str">
            <v>System Improvements</v>
          </cell>
          <cell r="F1006" t="str">
            <v>04314</v>
          </cell>
          <cell r="G1006" t="str">
            <v>New Switch at Centre St J-P</v>
          </cell>
          <cell r="H1006" t="str">
            <v>overtime</v>
          </cell>
          <cell r="I1006">
            <v>4619.33</v>
          </cell>
          <cell r="J1006">
            <v>2241.4499999999998</v>
          </cell>
          <cell r="K1006">
            <v>0</v>
          </cell>
          <cell r="L1006">
            <v>5545.19</v>
          </cell>
          <cell r="M1006">
            <v>17138.080000000002</v>
          </cell>
          <cell r="N1006">
            <v>681.20000000000073</v>
          </cell>
          <cell r="O1006">
            <v>6315.18</v>
          </cell>
          <cell r="P1006">
            <v>8201.6299999999992</v>
          </cell>
          <cell r="Q1006">
            <v>0</v>
          </cell>
          <cell r="R1006">
            <v>4225.09</v>
          </cell>
          <cell r="S1006">
            <v>0</v>
          </cell>
          <cell r="T1006">
            <v>0</v>
          </cell>
          <cell r="U1006">
            <v>341</v>
          </cell>
          <cell r="V1006">
            <v>336</v>
          </cell>
          <cell r="W1006">
            <v>538</v>
          </cell>
          <cell r="X1006">
            <v>412</v>
          </cell>
          <cell r="Y1006">
            <v>591</v>
          </cell>
          <cell r="Z1006">
            <v>438</v>
          </cell>
          <cell r="AA1006">
            <v>551</v>
          </cell>
          <cell r="AB1006">
            <v>541</v>
          </cell>
          <cell r="AC1006">
            <v>723</v>
          </cell>
          <cell r="AD1006">
            <v>651</v>
          </cell>
          <cell r="AE1006">
            <v>553</v>
          </cell>
          <cell r="AF1006">
            <v>576</v>
          </cell>
          <cell r="AG1006">
            <v>48967.150000000009</v>
          </cell>
          <cell r="AH1006">
            <v>6251</v>
          </cell>
          <cell r="AI1006">
            <v>6251</v>
          </cell>
        </row>
        <row r="1007">
          <cell r="A1007" t="str">
            <v>04314total</v>
          </cell>
          <cell r="B1007" t="str">
            <v>Mass Ave</v>
          </cell>
          <cell r="C1007" t="str">
            <v>Mass Ave</v>
          </cell>
          <cell r="D1007" t="str">
            <v>16710</v>
          </cell>
          <cell r="E1007" t="str">
            <v>System Improvements</v>
          </cell>
          <cell r="F1007" t="str">
            <v>04314</v>
          </cell>
          <cell r="G1007" t="str">
            <v>New Switch at Centre St J-P</v>
          </cell>
          <cell r="H1007" t="str">
            <v>total</v>
          </cell>
          <cell r="I1007">
            <v>13634.11</v>
          </cell>
          <cell r="J1007">
            <v>13126.27</v>
          </cell>
          <cell r="K1007">
            <v>0</v>
          </cell>
          <cell r="L1007">
            <v>14736.94</v>
          </cell>
          <cell r="M1007">
            <v>29372.560000000001</v>
          </cell>
          <cell r="N1007">
            <v>6315.31</v>
          </cell>
          <cell r="O1007">
            <v>15556.64</v>
          </cell>
          <cell r="P1007">
            <v>17972.64</v>
          </cell>
          <cell r="Q1007">
            <v>0</v>
          </cell>
          <cell r="R1007">
            <v>11942.43</v>
          </cell>
          <cell r="S1007">
            <v>0</v>
          </cell>
          <cell r="T1007">
            <v>0</v>
          </cell>
          <cell r="U1007">
            <v>16520</v>
          </cell>
          <cell r="V1007">
            <v>16111</v>
          </cell>
          <cell r="W1007">
            <v>25801</v>
          </cell>
          <cell r="X1007">
            <v>19741</v>
          </cell>
          <cell r="Y1007">
            <v>28351</v>
          </cell>
          <cell r="Z1007">
            <v>21001</v>
          </cell>
          <cell r="AA1007">
            <v>26431</v>
          </cell>
          <cell r="AB1007">
            <v>25951</v>
          </cell>
          <cell r="AC1007">
            <v>34681</v>
          </cell>
          <cell r="AD1007">
            <v>31260</v>
          </cell>
          <cell r="AE1007">
            <v>26521</v>
          </cell>
          <cell r="AF1007">
            <v>27631</v>
          </cell>
          <cell r="AG1007">
            <v>122656.9</v>
          </cell>
          <cell r="AH1007">
            <v>300000</v>
          </cell>
          <cell r="AI1007">
            <v>300000</v>
          </cell>
        </row>
        <row r="1008">
          <cell r="A1008" t="str">
            <v>04315benefits</v>
          </cell>
          <cell r="B1008" t="str">
            <v>Mass Ave</v>
          </cell>
          <cell r="C1008" t="str">
            <v>Mass Ave</v>
          </cell>
          <cell r="D1008" t="str">
            <v>16710</v>
          </cell>
          <cell r="E1008" t="str">
            <v>System Improvements</v>
          </cell>
          <cell r="F1008" t="str">
            <v>04315</v>
          </cell>
          <cell r="G1008" t="str">
            <v>Convert 4kV circuit 284-07</v>
          </cell>
          <cell r="H1008" t="str">
            <v>benefits</v>
          </cell>
          <cell r="I1008">
            <v>547.42999999999995</v>
          </cell>
          <cell r="J1008">
            <v>0</v>
          </cell>
          <cell r="K1008">
            <v>164.97</v>
          </cell>
          <cell r="L1008">
            <v>79.97</v>
          </cell>
          <cell r="M1008">
            <v>0</v>
          </cell>
          <cell r="N1008">
            <v>0</v>
          </cell>
          <cell r="O1008">
            <v>853.86</v>
          </cell>
          <cell r="P1008">
            <v>988.26</v>
          </cell>
          <cell r="Q1008">
            <v>1409.2</v>
          </cell>
          <cell r="R1008">
            <v>4162.37</v>
          </cell>
          <cell r="S1008">
            <v>3070</v>
          </cell>
          <cell r="T1008">
            <v>5294.27</v>
          </cell>
          <cell r="U1008">
            <v>1780</v>
          </cell>
          <cell r="V1008">
            <v>1735</v>
          </cell>
          <cell r="W1008">
            <v>2779</v>
          </cell>
          <cell r="X1008">
            <v>2126</v>
          </cell>
          <cell r="Y1008">
            <v>3053</v>
          </cell>
          <cell r="Z1008">
            <v>2262</v>
          </cell>
          <cell r="AA1008">
            <v>2847</v>
          </cell>
          <cell r="AB1008">
            <v>2795</v>
          </cell>
          <cell r="AC1008">
            <v>3736</v>
          </cell>
          <cell r="AD1008">
            <v>3367</v>
          </cell>
          <cell r="AE1008">
            <v>2856</v>
          </cell>
          <cell r="AF1008">
            <v>2977</v>
          </cell>
          <cell r="AG1008">
            <v>16570.330000000002</v>
          </cell>
          <cell r="AH1008">
            <v>32313</v>
          </cell>
          <cell r="AI1008">
            <v>32313</v>
          </cell>
        </row>
        <row r="1009">
          <cell r="A1009" t="str">
            <v>04315imo</v>
          </cell>
          <cell r="B1009" t="str">
            <v>Mass Ave</v>
          </cell>
          <cell r="C1009" t="str">
            <v>Mass Ave</v>
          </cell>
          <cell r="D1009" t="str">
            <v>16710</v>
          </cell>
          <cell r="E1009" t="str">
            <v>System Improvements</v>
          </cell>
          <cell r="F1009" t="str">
            <v>04315</v>
          </cell>
          <cell r="G1009" t="str">
            <v>Convert 4kV circuit 284-07</v>
          </cell>
          <cell r="H1009" t="str">
            <v>imo</v>
          </cell>
          <cell r="I1009">
            <v>3</v>
          </cell>
          <cell r="J1009">
            <v>0</v>
          </cell>
          <cell r="K1009">
            <v>13949.72</v>
          </cell>
          <cell r="L1009">
            <v>0</v>
          </cell>
          <cell r="M1009">
            <v>240.48000000000138</v>
          </cell>
          <cell r="N1009">
            <v>0</v>
          </cell>
          <cell r="O1009">
            <v>10126.77</v>
          </cell>
          <cell r="P1009">
            <v>22747.5</v>
          </cell>
          <cell r="Q1009">
            <v>1836.96</v>
          </cell>
          <cell r="R1009">
            <v>1353.97</v>
          </cell>
          <cell r="S1009">
            <v>6345.65</v>
          </cell>
          <cell r="T1009">
            <v>241285.84</v>
          </cell>
          <cell r="U1009">
            <v>3449</v>
          </cell>
          <cell r="V1009">
            <v>3363</v>
          </cell>
          <cell r="W1009">
            <v>5386</v>
          </cell>
          <cell r="X1009">
            <v>4121</v>
          </cell>
          <cell r="Y1009">
            <v>5918</v>
          </cell>
          <cell r="Z1009">
            <v>4384</v>
          </cell>
          <cell r="AA1009">
            <v>5517</v>
          </cell>
          <cell r="AB1009">
            <v>5417</v>
          </cell>
          <cell r="AC1009">
            <v>7239</v>
          </cell>
          <cell r="AD1009">
            <v>6525</v>
          </cell>
          <cell r="AE1009">
            <v>5536</v>
          </cell>
          <cell r="AF1009">
            <v>5768</v>
          </cell>
          <cell r="AG1009">
            <v>297889.89</v>
          </cell>
          <cell r="AH1009">
            <v>62623</v>
          </cell>
          <cell r="AI1009">
            <v>62623</v>
          </cell>
        </row>
        <row r="1010">
          <cell r="A1010" t="str">
            <v>04315invoice</v>
          </cell>
          <cell r="B1010" t="str">
            <v>Mass Ave</v>
          </cell>
          <cell r="C1010" t="str">
            <v>Mass Ave</v>
          </cell>
          <cell r="D1010" t="str">
            <v>16710</v>
          </cell>
          <cell r="E1010" t="str">
            <v>System Improvements</v>
          </cell>
          <cell r="F1010" t="str">
            <v>04315</v>
          </cell>
          <cell r="G1010" t="str">
            <v>Convert 4kV circuit 284-07</v>
          </cell>
          <cell r="H1010" t="str">
            <v>invoice</v>
          </cell>
          <cell r="I1010">
            <v>3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4440</v>
          </cell>
          <cell r="T1010">
            <v>215986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220429</v>
          </cell>
          <cell r="AH1010">
            <v>0</v>
          </cell>
          <cell r="AI1010">
            <v>0</v>
          </cell>
        </row>
        <row r="1011">
          <cell r="A1011" t="str">
            <v>04315labor</v>
          </cell>
          <cell r="B1011" t="str">
            <v>Mass Ave</v>
          </cell>
          <cell r="C1011" t="str">
            <v>Mass Ave</v>
          </cell>
          <cell r="D1011" t="str">
            <v>16710</v>
          </cell>
          <cell r="E1011" t="str">
            <v>System Improvements</v>
          </cell>
          <cell r="F1011" t="str">
            <v>04315</v>
          </cell>
          <cell r="G1011" t="str">
            <v>Convert 4kV circuit 284-07</v>
          </cell>
          <cell r="H1011" t="str">
            <v>labor</v>
          </cell>
          <cell r="I1011">
            <v>739.76</v>
          </cell>
          <cell r="J1011">
            <v>0</v>
          </cell>
          <cell r="K1011">
            <v>257.76</v>
          </cell>
          <cell r="L1011">
            <v>124.94</v>
          </cell>
          <cell r="M1011">
            <v>0</v>
          </cell>
          <cell r="N1011">
            <v>0</v>
          </cell>
          <cell r="O1011">
            <v>1334.18</v>
          </cell>
          <cell r="P1011">
            <v>1544.16</v>
          </cell>
          <cell r="Q1011">
            <v>2165.34</v>
          </cell>
          <cell r="R1011">
            <v>6798.74</v>
          </cell>
          <cell r="S1011">
            <v>4805.25</v>
          </cell>
          <cell r="T1011">
            <v>8261.3700000000008</v>
          </cell>
          <cell r="U1011">
            <v>2782</v>
          </cell>
          <cell r="V1011">
            <v>2711</v>
          </cell>
          <cell r="W1011">
            <v>4342</v>
          </cell>
          <cell r="X1011">
            <v>3322</v>
          </cell>
          <cell r="Y1011">
            <v>4771</v>
          </cell>
          <cell r="Z1011">
            <v>3534</v>
          </cell>
          <cell r="AA1011">
            <v>4448</v>
          </cell>
          <cell r="AB1011">
            <v>4367</v>
          </cell>
          <cell r="AC1011">
            <v>5837</v>
          </cell>
          <cell r="AD1011">
            <v>5261</v>
          </cell>
          <cell r="AE1011">
            <v>4463</v>
          </cell>
          <cell r="AF1011">
            <v>4652</v>
          </cell>
          <cell r="AG1011">
            <v>26031.5</v>
          </cell>
          <cell r="AH1011">
            <v>50490</v>
          </cell>
          <cell r="AI1011">
            <v>50490</v>
          </cell>
        </row>
        <row r="1012">
          <cell r="A1012" t="str">
            <v>04315material</v>
          </cell>
          <cell r="B1012" t="str">
            <v>Mass Ave</v>
          </cell>
          <cell r="C1012" t="str">
            <v>Mass Ave</v>
          </cell>
          <cell r="D1012" t="str">
            <v>16710</v>
          </cell>
          <cell r="E1012" t="str">
            <v>System Improvements</v>
          </cell>
          <cell r="F1012" t="str">
            <v>04315</v>
          </cell>
          <cell r="G1012" t="str">
            <v>Convert 4kV circuit 284-07</v>
          </cell>
          <cell r="H1012" t="str">
            <v>material</v>
          </cell>
          <cell r="I1012">
            <v>0</v>
          </cell>
          <cell r="J1012">
            <v>0</v>
          </cell>
          <cell r="K1012">
            <v>13949.72</v>
          </cell>
          <cell r="L1012">
            <v>0</v>
          </cell>
          <cell r="M1012">
            <v>240.48000000000138</v>
          </cell>
          <cell r="N1012">
            <v>0</v>
          </cell>
          <cell r="O1012">
            <v>10126.77</v>
          </cell>
          <cell r="P1012">
            <v>22747.5</v>
          </cell>
          <cell r="Q1012">
            <v>1836.96</v>
          </cell>
          <cell r="R1012">
            <v>1353.97</v>
          </cell>
          <cell r="S1012">
            <v>1905.65</v>
          </cell>
          <cell r="T1012">
            <v>25299.84</v>
          </cell>
          <cell r="U1012">
            <v>3449</v>
          </cell>
          <cell r="V1012">
            <v>3363</v>
          </cell>
          <cell r="W1012">
            <v>5386</v>
          </cell>
          <cell r="X1012">
            <v>4121</v>
          </cell>
          <cell r="Y1012">
            <v>5918</v>
          </cell>
          <cell r="Z1012">
            <v>4384</v>
          </cell>
          <cell r="AA1012">
            <v>5517</v>
          </cell>
          <cell r="AB1012">
            <v>5417</v>
          </cell>
          <cell r="AC1012">
            <v>7239</v>
          </cell>
          <cell r="AD1012">
            <v>6525</v>
          </cell>
          <cell r="AE1012">
            <v>5536</v>
          </cell>
          <cell r="AF1012">
            <v>5768</v>
          </cell>
          <cell r="AG1012">
            <v>77460.89</v>
          </cell>
          <cell r="AH1012">
            <v>62623</v>
          </cell>
          <cell r="AI1012">
            <v>62623</v>
          </cell>
        </row>
        <row r="1013">
          <cell r="A1013" t="str">
            <v>04315other</v>
          </cell>
          <cell r="B1013" t="str">
            <v>Mass Ave</v>
          </cell>
          <cell r="C1013" t="str">
            <v>Mass Ave</v>
          </cell>
          <cell r="D1013" t="str">
            <v>16710</v>
          </cell>
          <cell r="E1013" t="str">
            <v>System Improvements</v>
          </cell>
          <cell r="F1013" t="str">
            <v>04315</v>
          </cell>
          <cell r="G1013" t="str">
            <v>Convert 4kV circuit 284-07</v>
          </cell>
          <cell r="H1013" t="str">
            <v>other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</row>
        <row r="1014">
          <cell r="A1014" t="str">
            <v>04315overtime</v>
          </cell>
          <cell r="B1014" t="str">
            <v>Mass Ave</v>
          </cell>
          <cell r="C1014" t="str">
            <v>Mass Ave</v>
          </cell>
          <cell r="D1014" t="str">
            <v>16710</v>
          </cell>
          <cell r="E1014" t="str">
            <v>System Improvements</v>
          </cell>
          <cell r="F1014" t="str">
            <v>04315</v>
          </cell>
          <cell r="G1014" t="str">
            <v>Convert 4kV circuit 284-07</v>
          </cell>
          <cell r="H1014" t="str">
            <v>overtime</v>
          </cell>
          <cell r="I1014">
            <v>585.76</v>
          </cell>
          <cell r="J1014">
            <v>101.1</v>
          </cell>
          <cell r="K1014">
            <v>287.64999999999998</v>
          </cell>
          <cell r="L1014">
            <v>0</v>
          </cell>
          <cell r="M1014">
            <v>0</v>
          </cell>
          <cell r="N1014">
            <v>0</v>
          </cell>
          <cell r="O1014">
            <v>370.54</v>
          </cell>
          <cell r="P1014">
            <v>224.79</v>
          </cell>
          <cell r="Q1014">
            <v>2127.9299999999998</v>
          </cell>
          <cell r="R1014">
            <v>3058.75</v>
          </cell>
          <cell r="S1014">
            <v>2104.98</v>
          </cell>
          <cell r="T1014">
            <v>1870.32</v>
          </cell>
          <cell r="U1014">
            <v>417</v>
          </cell>
          <cell r="V1014">
            <v>407</v>
          </cell>
          <cell r="W1014">
            <v>651</v>
          </cell>
          <cell r="X1014">
            <v>498</v>
          </cell>
          <cell r="Y1014">
            <v>716</v>
          </cell>
          <cell r="Z1014">
            <v>530</v>
          </cell>
          <cell r="AA1014">
            <v>667</v>
          </cell>
          <cell r="AB1014">
            <v>655</v>
          </cell>
          <cell r="AC1014">
            <v>875</v>
          </cell>
          <cell r="AD1014">
            <v>789</v>
          </cell>
          <cell r="AE1014">
            <v>669</v>
          </cell>
          <cell r="AF1014">
            <v>700</v>
          </cell>
          <cell r="AG1014">
            <v>10731.82</v>
          </cell>
          <cell r="AH1014">
            <v>7574</v>
          </cell>
          <cell r="AI1014">
            <v>7574</v>
          </cell>
        </row>
        <row r="1015">
          <cell r="A1015" t="str">
            <v>04315total</v>
          </cell>
          <cell r="B1015" t="str">
            <v>Mass Ave</v>
          </cell>
          <cell r="C1015" t="str">
            <v>Mass Ave</v>
          </cell>
          <cell r="D1015" t="str">
            <v>16710</v>
          </cell>
          <cell r="E1015" t="str">
            <v>System Improvements</v>
          </cell>
          <cell r="F1015" t="str">
            <v>04315</v>
          </cell>
          <cell r="G1015" t="str">
            <v>Convert 4kV circuit 284-07</v>
          </cell>
          <cell r="H1015" t="str">
            <v>total</v>
          </cell>
          <cell r="I1015">
            <v>1875.95</v>
          </cell>
          <cell r="J1015">
            <v>101.1</v>
          </cell>
          <cell r="K1015">
            <v>14660.1</v>
          </cell>
          <cell r="L1015">
            <v>204.91</v>
          </cell>
          <cell r="M1015">
            <v>240.48</v>
          </cell>
          <cell r="N1015">
            <v>0</v>
          </cell>
          <cell r="O1015">
            <v>12685.35</v>
          </cell>
          <cell r="P1015">
            <v>25504.71</v>
          </cell>
          <cell r="Q1015">
            <v>7539.43</v>
          </cell>
          <cell r="R1015">
            <v>15373.83</v>
          </cell>
          <cell r="S1015">
            <v>16325.88</v>
          </cell>
          <cell r="T1015">
            <v>256711.8</v>
          </cell>
          <cell r="U1015">
            <v>8428</v>
          </cell>
          <cell r="V1015">
            <v>8216</v>
          </cell>
          <cell r="W1015">
            <v>13158</v>
          </cell>
          <cell r="X1015">
            <v>10067</v>
          </cell>
          <cell r="Y1015">
            <v>14458</v>
          </cell>
          <cell r="Z1015">
            <v>10710</v>
          </cell>
          <cell r="AA1015">
            <v>13479</v>
          </cell>
          <cell r="AB1015">
            <v>13234</v>
          </cell>
          <cell r="AC1015">
            <v>17687</v>
          </cell>
          <cell r="AD1015">
            <v>15942</v>
          </cell>
          <cell r="AE1015">
            <v>13524</v>
          </cell>
          <cell r="AF1015">
            <v>14097</v>
          </cell>
          <cell r="AG1015">
            <v>351223.54</v>
          </cell>
          <cell r="AH1015">
            <v>153000</v>
          </cell>
          <cell r="AI1015">
            <v>153000</v>
          </cell>
        </row>
        <row r="1016">
          <cell r="A1016" t="str">
            <v>04316benefits</v>
          </cell>
          <cell r="B1016" t="str">
            <v>Mass Ave</v>
          </cell>
          <cell r="C1016" t="str">
            <v>Mass Ave</v>
          </cell>
          <cell r="D1016" t="str">
            <v>16710</v>
          </cell>
          <cell r="E1016" t="str">
            <v>System Improvements</v>
          </cell>
          <cell r="F1016" t="str">
            <v>04316</v>
          </cell>
          <cell r="G1016" t="str">
            <v>Convert 4kV circuit 323-04</v>
          </cell>
          <cell r="H1016" t="str">
            <v>benefits</v>
          </cell>
          <cell r="I1016">
            <v>6475.76</v>
          </cell>
          <cell r="J1016">
            <v>174.25</v>
          </cell>
          <cell r="K1016">
            <v>914.55</v>
          </cell>
          <cell r="L1016">
            <v>2178.77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9743.33</v>
          </cell>
          <cell r="AH1016">
            <v>0</v>
          </cell>
          <cell r="AI1016">
            <v>0</v>
          </cell>
        </row>
        <row r="1017">
          <cell r="A1017" t="str">
            <v>04316imo</v>
          </cell>
          <cell r="B1017" t="str">
            <v>Mass Ave</v>
          </cell>
          <cell r="C1017" t="str">
            <v>Mass Ave</v>
          </cell>
          <cell r="D1017" t="str">
            <v>16710</v>
          </cell>
          <cell r="E1017" t="str">
            <v>System Improvements</v>
          </cell>
          <cell r="F1017" t="str">
            <v>04316</v>
          </cell>
          <cell r="G1017" t="str">
            <v>Convert 4kV circuit 323-04</v>
          </cell>
          <cell r="H1017" t="str">
            <v>imo</v>
          </cell>
          <cell r="I1017">
            <v>256.11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551</v>
          </cell>
          <cell r="V1017">
            <v>537</v>
          </cell>
          <cell r="W1017">
            <v>860</v>
          </cell>
          <cell r="X1017">
            <v>658</v>
          </cell>
          <cell r="Y1017">
            <v>945</v>
          </cell>
          <cell r="Z1017">
            <v>700</v>
          </cell>
          <cell r="AA1017">
            <v>881</v>
          </cell>
          <cell r="AB1017">
            <v>865</v>
          </cell>
          <cell r="AC1017">
            <v>1156</v>
          </cell>
          <cell r="AD1017">
            <v>1042</v>
          </cell>
          <cell r="AE1017">
            <v>884</v>
          </cell>
          <cell r="AF1017">
            <v>921</v>
          </cell>
          <cell r="AG1017">
            <v>256.11</v>
          </cell>
          <cell r="AH1017">
            <v>10000</v>
          </cell>
          <cell r="AI1017">
            <v>10000</v>
          </cell>
        </row>
        <row r="1018">
          <cell r="A1018" t="str">
            <v>04316invoice</v>
          </cell>
          <cell r="B1018" t="str">
            <v>Mass Ave</v>
          </cell>
          <cell r="C1018" t="str">
            <v>Mass Ave</v>
          </cell>
          <cell r="D1018" t="str">
            <v>16710</v>
          </cell>
          <cell r="E1018" t="str">
            <v>System Improvements</v>
          </cell>
          <cell r="F1018" t="str">
            <v>04316</v>
          </cell>
          <cell r="G1018" t="str">
            <v>Convert 4kV circuit 323-04</v>
          </cell>
          <cell r="H1018" t="str">
            <v>invoice</v>
          </cell>
          <cell r="I1018">
            <v>-33.090000000000003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551</v>
          </cell>
          <cell r="V1018">
            <v>537</v>
          </cell>
          <cell r="W1018">
            <v>860</v>
          </cell>
          <cell r="X1018">
            <v>658</v>
          </cell>
          <cell r="Y1018">
            <v>945</v>
          </cell>
          <cell r="Z1018">
            <v>700</v>
          </cell>
          <cell r="AA1018">
            <v>881</v>
          </cell>
          <cell r="AB1018">
            <v>865</v>
          </cell>
          <cell r="AC1018">
            <v>1156</v>
          </cell>
          <cell r="AD1018">
            <v>1042</v>
          </cell>
          <cell r="AE1018">
            <v>884</v>
          </cell>
          <cell r="AF1018">
            <v>921</v>
          </cell>
          <cell r="AG1018">
            <v>-33.090000000000003</v>
          </cell>
          <cell r="AH1018">
            <v>10000</v>
          </cell>
          <cell r="AI1018">
            <v>10000</v>
          </cell>
        </row>
        <row r="1019">
          <cell r="A1019" t="str">
            <v>04316labor</v>
          </cell>
          <cell r="B1019" t="str">
            <v>Mass Ave</v>
          </cell>
          <cell r="C1019" t="str">
            <v>Mass Ave</v>
          </cell>
          <cell r="D1019" t="str">
            <v>16710</v>
          </cell>
          <cell r="E1019" t="str">
            <v>System Improvements</v>
          </cell>
          <cell r="F1019" t="str">
            <v>04316</v>
          </cell>
          <cell r="G1019" t="str">
            <v>Convert 4kV circuit 323-04</v>
          </cell>
          <cell r="H1019" t="str">
            <v>labor</v>
          </cell>
          <cell r="I1019">
            <v>8951.77</v>
          </cell>
          <cell r="J1019">
            <v>272.26</v>
          </cell>
          <cell r="K1019">
            <v>1459.35</v>
          </cell>
          <cell r="L1019">
            <v>4141.0200000000004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14824.400000000001</v>
          </cell>
          <cell r="AH1019">
            <v>0</v>
          </cell>
          <cell r="AI1019">
            <v>0</v>
          </cell>
        </row>
        <row r="1020">
          <cell r="A1020" t="str">
            <v>04316material</v>
          </cell>
          <cell r="B1020" t="str">
            <v>Mass Ave</v>
          </cell>
          <cell r="C1020" t="str">
            <v>Mass Ave</v>
          </cell>
          <cell r="D1020" t="str">
            <v>16710</v>
          </cell>
          <cell r="E1020" t="str">
            <v>System Improvements</v>
          </cell>
          <cell r="F1020" t="str">
            <v>04316</v>
          </cell>
          <cell r="G1020" t="str">
            <v>Convert 4kV circuit 323-04</v>
          </cell>
          <cell r="H1020" t="str">
            <v>material</v>
          </cell>
          <cell r="I1020">
            <v>289.2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289.2</v>
          </cell>
          <cell r="AH1020">
            <v>0</v>
          </cell>
          <cell r="AI1020">
            <v>0</v>
          </cell>
        </row>
        <row r="1021">
          <cell r="A1021" t="str">
            <v>04316other</v>
          </cell>
          <cell r="B1021" t="str">
            <v>Mass Ave</v>
          </cell>
          <cell r="C1021" t="str">
            <v>Mass Ave</v>
          </cell>
          <cell r="D1021" t="str">
            <v>16710</v>
          </cell>
          <cell r="E1021" t="str">
            <v>System Improvements</v>
          </cell>
          <cell r="F1021" t="str">
            <v>04316</v>
          </cell>
          <cell r="G1021" t="str">
            <v>Convert 4kV circuit 323-04</v>
          </cell>
          <cell r="H1021" t="str">
            <v>other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  <cell r="AH1021">
            <v>0</v>
          </cell>
          <cell r="AI1021">
            <v>0</v>
          </cell>
        </row>
        <row r="1022">
          <cell r="A1022" t="str">
            <v>04316overtime</v>
          </cell>
          <cell r="B1022" t="str">
            <v>Mass Ave</v>
          </cell>
          <cell r="C1022" t="str">
            <v>Mass Ave</v>
          </cell>
          <cell r="D1022" t="str">
            <v>16710</v>
          </cell>
          <cell r="E1022" t="str">
            <v>System Improvements</v>
          </cell>
          <cell r="F1022" t="str">
            <v>04316</v>
          </cell>
          <cell r="G1022" t="str">
            <v>Convert 4kV circuit 323-04</v>
          </cell>
          <cell r="H1022" t="str">
            <v>overtime</v>
          </cell>
          <cell r="I1022">
            <v>13136.93</v>
          </cell>
          <cell r="J1022">
            <v>49.469999999999345</v>
          </cell>
          <cell r="K1022">
            <v>2756.4</v>
          </cell>
          <cell r="L1022">
            <v>6026.37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21969.17</v>
          </cell>
          <cell r="AH1022">
            <v>0</v>
          </cell>
          <cell r="AI1022">
            <v>0</v>
          </cell>
        </row>
        <row r="1023">
          <cell r="A1023" t="str">
            <v>04316total</v>
          </cell>
          <cell r="B1023" t="str">
            <v>Mass Ave</v>
          </cell>
          <cell r="C1023" t="str">
            <v>Mass Ave</v>
          </cell>
          <cell r="D1023" t="str">
            <v>16710</v>
          </cell>
          <cell r="E1023" t="str">
            <v>System Improvements</v>
          </cell>
          <cell r="F1023" t="str">
            <v>04316</v>
          </cell>
          <cell r="G1023" t="str">
            <v>Convert 4kV circuit 323-04</v>
          </cell>
          <cell r="H1023" t="str">
            <v>total</v>
          </cell>
          <cell r="I1023">
            <v>28820.57</v>
          </cell>
          <cell r="J1023">
            <v>495.98</v>
          </cell>
          <cell r="K1023">
            <v>5130.3</v>
          </cell>
          <cell r="L1023">
            <v>12346.16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551</v>
          </cell>
          <cell r="V1023">
            <v>537</v>
          </cell>
          <cell r="W1023">
            <v>860</v>
          </cell>
          <cell r="X1023">
            <v>658</v>
          </cell>
          <cell r="Y1023">
            <v>945</v>
          </cell>
          <cell r="Z1023">
            <v>700</v>
          </cell>
          <cell r="AA1023">
            <v>881</v>
          </cell>
          <cell r="AB1023">
            <v>865</v>
          </cell>
          <cell r="AC1023">
            <v>1156</v>
          </cell>
          <cell r="AD1023">
            <v>1042</v>
          </cell>
          <cell r="AE1023">
            <v>884</v>
          </cell>
          <cell r="AF1023">
            <v>921</v>
          </cell>
          <cell r="AG1023">
            <v>46793.009999999995</v>
          </cell>
          <cell r="AH1023">
            <v>10000</v>
          </cell>
          <cell r="AI1023">
            <v>10000</v>
          </cell>
        </row>
        <row r="1024">
          <cell r="A1024" t="str">
            <v>04921benefits</v>
          </cell>
          <cell r="B1024" t="str">
            <v>Mass Ave</v>
          </cell>
          <cell r="C1024" t="str">
            <v>Mass Ave</v>
          </cell>
          <cell r="D1024" t="str">
            <v>16710</v>
          </cell>
          <cell r="E1024" t="str">
            <v>System Improvements</v>
          </cell>
          <cell r="F1024" t="str">
            <v>04921</v>
          </cell>
          <cell r="G1024" t="str">
            <v xml:space="preserve">Reconductor 492-1N15S </v>
          </cell>
          <cell r="H1024" t="str">
            <v>benefits</v>
          </cell>
          <cell r="I1024">
            <v>230.42</v>
          </cell>
          <cell r="J1024">
            <v>0</v>
          </cell>
          <cell r="K1024">
            <v>3696.08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308</v>
          </cell>
          <cell r="V1024">
            <v>301</v>
          </cell>
          <cell r="W1024">
            <v>482</v>
          </cell>
          <cell r="X1024">
            <v>369</v>
          </cell>
          <cell r="Y1024">
            <v>529</v>
          </cell>
          <cell r="Z1024">
            <v>392</v>
          </cell>
          <cell r="AA1024">
            <v>493</v>
          </cell>
          <cell r="AB1024">
            <v>484</v>
          </cell>
          <cell r="AC1024">
            <v>648</v>
          </cell>
          <cell r="AD1024">
            <v>584</v>
          </cell>
          <cell r="AE1024">
            <v>495</v>
          </cell>
          <cell r="AF1024">
            <v>516</v>
          </cell>
          <cell r="AG1024">
            <v>3926.5</v>
          </cell>
          <cell r="AH1024">
            <v>5601</v>
          </cell>
          <cell r="AI1024">
            <v>5601</v>
          </cell>
        </row>
        <row r="1025">
          <cell r="A1025" t="str">
            <v>04921imo</v>
          </cell>
          <cell r="B1025" t="str">
            <v>Mass Ave</v>
          </cell>
          <cell r="C1025" t="str">
            <v>Mass Ave</v>
          </cell>
          <cell r="D1025" t="str">
            <v>16710</v>
          </cell>
          <cell r="E1025" t="str">
            <v>System Improvements</v>
          </cell>
          <cell r="F1025" t="str">
            <v>04921</v>
          </cell>
          <cell r="G1025" t="str">
            <v xml:space="preserve">Reconductor 492-1N15S </v>
          </cell>
          <cell r="H1025" t="str">
            <v>imo</v>
          </cell>
          <cell r="I1025">
            <v>0</v>
          </cell>
          <cell r="J1025">
            <v>4909.9399999999996</v>
          </cell>
          <cell r="K1025">
            <v>2784.6</v>
          </cell>
          <cell r="L1025">
            <v>0</v>
          </cell>
          <cell r="M1025">
            <v>46503.82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39356</v>
          </cell>
          <cell r="U1025">
            <v>2995</v>
          </cell>
          <cell r="V1025">
            <v>2918</v>
          </cell>
          <cell r="W1025">
            <v>4673</v>
          </cell>
          <cell r="X1025">
            <v>3575</v>
          </cell>
          <cell r="Y1025">
            <v>5135</v>
          </cell>
          <cell r="Z1025">
            <v>3804</v>
          </cell>
          <cell r="AA1025">
            <v>4788</v>
          </cell>
          <cell r="AB1025">
            <v>4701</v>
          </cell>
          <cell r="AC1025">
            <v>6281</v>
          </cell>
          <cell r="AD1025">
            <v>5662</v>
          </cell>
          <cell r="AE1025">
            <v>4803</v>
          </cell>
          <cell r="AF1025">
            <v>5005</v>
          </cell>
          <cell r="AG1025">
            <v>93554.36</v>
          </cell>
          <cell r="AH1025">
            <v>54340</v>
          </cell>
          <cell r="AI1025">
            <v>54340</v>
          </cell>
        </row>
        <row r="1026">
          <cell r="A1026" t="str">
            <v>04921invoice</v>
          </cell>
          <cell r="B1026" t="str">
            <v>Mass Ave</v>
          </cell>
          <cell r="C1026" t="str">
            <v>Mass Ave</v>
          </cell>
          <cell r="D1026" t="str">
            <v>16710</v>
          </cell>
          <cell r="E1026" t="str">
            <v>System Improvements</v>
          </cell>
          <cell r="F1026" t="str">
            <v>04921</v>
          </cell>
          <cell r="G1026" t="str">
            <v xml:space="preserve">Reconductor 492-1N15S </v>
          </cell>
          <cell r="H1026" t="str">
            <v>invoice</v>
          </cell>
          <cell r="I1026">
            <v>0</v>
          </cell>
          <cell r="J1026">
            <v>0</v>
          </cell>
          <cell r="K1026">
            <v>2784.6</v>
          </cell>
          <cell r="L1026">
            <v>0</v>
          </cell>
          <cell r="M1026">
            <v>46503.82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39356</v>
          </cell>
          <cell r="U1026">
            <v>827</v>
          </cell>
          <cell r="V1026">
            <v>806</v>
          </cell>
          <cell r="W1026">
            <v>1290</v>
          </cell>
          <cell r="X1026">
            <v>987</v>
          </cell>
          <cell r="Y1026">
            <v>1418</v>
          </cell>
          <cell r="Z1026">
            <v>1050</v>
          </cell>
          <cell r="AA1026">
            <v>1322</v>
          </cell>
          <cell r="AB1026">
            <v>1298</v>
          </cell>
          <cell r="AC1026">
            <v>1734</v>
          </cell>
          <cell r="AD1026">
            <v>1563</v>
          </cell>
          <cell r="AE1026">
            <v>1326</v>
          </cell>
          <cell r="AF1026">
            <v>1382</v>
          </cell>
          <cell r="AG1026">
            <v>88644.42</v>
          </cell>
          <cell r="AH1026">
            <v>15003</v>
          </cell>
          <cell r="AI1026">
            <v>15003</v>
          </cell>
        </row>
        <row r="1027">
          <cell r="A1027" t="str">
            <v>04921labor</v>
          </cell>
          <cell r="B1027" t="str">
            <v>Mass Ave</v>
          </cell>
          <cell r="C1027" t="str">
            <v>Mass Ave</v>
          </cell>
          <cell r="D1027" t="str">
            <v>16710</v>
          </cell>
          <cell r="E1027" t="str">
            <v>System Improvements</v>
          </cell>
          <cell r="F1027" t="str">
            <v>04921</v>
          </cell>
          <cell r="G1027" t="str">
            <v xml:space="preserve">Reconductor 492-1N15S </v>
          </cell>
          <cell r="H1027" t="str">
            <v>labor</v>
          </cell>
          <cell r="I1027">
            <v>311.38</v>
          </cell>
          <cell r="J1027">
            <v>0</v>
          </cell>
          <cell r="K1027">
            <v>6250.4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482</v>
          </cell>
          <cell r="V1027">
            <v>470</v>
          </cell>
          <cell r="W1027">
            <v>753</v>
          </cell>
          <cell r="X1027">
            <v>576</v>
          </cell>
          <cell r="Y1027">
            <v>827</v>
          </cell>
          <cell r="Z1027">
            <v>613</v>
          </cell>
          <cell r="AA1027">
            <v>771</v>
          </cell>
          <cell r="AB1027">
            <v>757</v>
          </cell>
          <cell r="AC1027">
            <v>1012</v>
          </cell>
          <cell r="AD1027">
            <v>912</v>
          </cell>
          <cell r="AE1027">
            <v>774</v>
          </cell>
          <cell r="AF1027">
            <v>806</v>
          </cell>
          <cell r="AG1027">
            <v>6561.78</v>
          </cell>
          <cell r="AH1027">
            <v>8753</v>
          </cell>
          <cell r="AI1027">
            <v>8753</v>
          </cell>
        </row>
        <row r="1028">
          <cell r="A1028" t="str">
            <v>04921material</v>
          </cell>
          <cell r="B1028" t="str">
            <v>Mass Ave</v>
          </cell>
          <cell r="C1028" t="str">
            <v>Mass Ave</v>
          </cell>
          <cell r="D1028" t="str">
            <v>16710</v>
          </cell>
          <cell r="E1028" t="str">
            <v>System Improvements</v>
          </cell>
          <cell r="F1028" t="str">
            <v>04921</v>
          </cell>
          <cell r="G1028" t="str">
            <v xml:space="preserve">Reconductor 492-1N15S </v>
          </cell>
          <cell r="H1028" t="str">
            <v>material</v>
          </cell>
          <cell r="I1028">
            <v>0</v>
          </cell>
          <cell r="J1028">
            <v>4909.9399999999996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2168</v>
          </cell>
          <cell r="V1028">
            <v>2112</v>
          </cell>
          <cell r="W1028">
            <v>3383</v>
          </cell>
          <cell r="X1028">
            <v>2588</v>
          </cell>
          <cell r="Y1028">
            <v>3717</v>
          </cell>
          <cell r="Z1028">
            <v>2754</v>
          </cell>
          <cell r="AA1028">
            <v>3466</v>
          </cell>
          <cell r="AB1028">
            <v>3403</v>
          </cell>
          <cell r="AC1028">
            <v>4547</v>
          </cell>
          <cell r="AD1028">
            <v>4099</v>
          </cell>
          <cell r="AE1028">
            <v>3477</v>
          </cell>
          <cell r="AF1028">
            <v>3623</v>
          </cell>
          <cell r="AG1028">
            <v>4909.9399999999996</v>
          </cell>
          <cell r="AH1028">
            <v>39337</v>
          </cell>
          <cell r="AI1028">
            <v>39337</v>
          </cell>
        </row>
        <row r="1029">
          <cell r="A1029" t="str">
            <v>04921other</v>
          </cell>
          <cell r="B1029" t="str">
            <v>Mass Ave</v>
          </cell>
          <cell r="C1029" t="str">
            <v>Mass Ave</v>
          </cell>
          <cell r="D1029" t="str">
            <v>16710</v>
          </cell>
          <cell r="E1029" t="str">
            <v>System Improvements</v>
          </cell>
          <cell r="F1029" t="str">
            <v>04921</v>
          </cell>
          <cell r="G1029" t="str">
            <v xml:space="preserve">Reconductor 492-1N15S </v>
          </cell>
          <cell r="H1029" t="str">
            <v>other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0</v>
          </cell>
        </row>
        <row r="1030">
          <cell r="A1030" t="str">
            <v>04921overtime</v>
          </cell>
          <cell r="B1030" t="str">
            <v>Mass Ave</v>
          </cell>
          <cell r="C1030" t="str">
            <v>Mass Ave</v>
          </cell>
          <cell r="D1030" t="str">
            <v>16710</v>
          </cell>
          <cell r="E1030" t="str">
            <v>System Improvements</v>
          </cell>
          <cell r="F1030" t="str">
            <v>04921</v>
          </cell>
          <cell r="G1030" t="str">
            <v xml:space="preserve">Reconductor 492-1N15S </v>
          </cell>
          <cell r="H1030" t="str">
            <v>overtime</v>
          </cell>
          <cell r="I1030">
            <v>976.75</v>
          </cell>
          <cell r="J1030">
            <v>0</v>
          </cell>
          <cell r="K1030">
            <v>7745.71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72</v>
          </cell>
          <cell r="V1030">
            <v>70</v>
          </cell>
          <cell r="W1030">
            <v>113</v>
          </cell>
          <cell r="X1030">
            <v>86</v>
          </cell>
          <cell r="Y1030">
            <v>124</v>
          </cell>
          <cell r="Z1030">
            <v>92</v>
          </cell>
          <cell r="AA1030">
            <v>116</v>
          </cell>
          <cell r="AB1030">
            <v>113</v>
          </cell>
          <cell r="AC1030">
            <v>152</v>
          </cell>
          <cell r="AD1030">
            <v>137</v>
          </cell>
          <cell r="AE1030">
            <v>116</v>
          </cell>
          <cell r="AF1030">
            <v>121</v>
          </cell>
          <cell r="AG1030">
            <v>8722.4599999999991</v>
          </cell>
          <cell r="AH1030">
            <v>1312</v>
          </cell>
          <cell r="AI1030">
            <v>1312</v>
          </cell>
        </row>
        <row r="1031">
          <cell r="A1031" t="str">
            <v>04921total</v>
          </cell>
          <cell r="B1031" t="str">
            <v>Mass Ave</v>
          </cell>
          <cell r="C1031" t="str">
            <v>Mass Ave</v>
          </cell>
          <cell r="D1031" t="str">
            <v>16710</v>
          </cell>
          <cell r="E1031" t="str">
            <v>System Improvements</v>
          </cell>
          <cell r="F1031" t="str">
            <v>04921</v>
          </cell>
          <cell r="G1031" t="str">
            <v xml:space="preserve">Reconductor 492-1N15S </v>
          </cell>
          <cell r="H1031" t="str">
            <v>total</v>
          </cell>
          <cell r="I1031">
            <v>1518.55</v>
          </cell>
          <cell r="J1031">
            <v>4909.9399999999996</v>
          </cell>
          <cell r="K1031">
            <v>20476.79</v>
          </cell>
          <cell r="L1031">
            <v>0</v>
          </cell>
          <cell r="M1031">
            <v>46503.82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39356</v>
          </cell>
          <cell r="U1031">
            <v>3857</v>
          </cell>
          <cell r="V1031">
            <v>3759</v>
          </cell>
          <cell r="W1031">
            <v>6021</v>
          </cell>
          <cell r="X1031">
            <v>4606</v>
          </cell>
          <cell r="Y1031">
            <v>6615</v>
          </cell>
          <cell r="Z1031">
            <v>4901</v>
          </cell>
          <cell r="AA1031">
            <v>6168</v>
          </cell>
          <cell r="AB1031">
            <v>6055</v>
          </cell>
          <cell r="AC1031">
            <v>8093</v>
          </cell>
          <cell r="AD1031">
            <v>7295</v>
          </cell>
          <cell r="AE1031">
            <v>6188</v>
          </cell>
          <cell r="AF1031">
            <v>6448</v>
          </cell>
          <cell r="AG1031">
            <v>112765.1</v>
          </cell>
          <cell r="AH1031">
            <v>70006</v>
          </cell>
          <cell r="AI1031">
            <v>70006</v>
          </cell>
        </row>
        <row r="1032">
          <cell r="A1032" t="str">
            <v>04922benefits</v>
          </cell>
          <cell r="B1032" t="str">
            <v>Mass Ave</v>
          </cell>
          <cell r="C1032" t="str">
            <v>Mass Ave</v>
          </cell>
          <cell r="D1032" t="str">
            <v>16710</v>
          </cell>
          <cell r="E1032" t="str">
            <v>System Improvements</v>
          </cell>
          <cell r="F1032" t="str">
            <v>04922</v>
          </cell>
          <cell r="G1032" t="str">
            <v>Reconductor 492-1N22N</v>
          </cell>
          <cell r="H1032" t="str">
            <v>benefits</v>
          </cell>
          <cell r="I1032">
            <v>40.479999999999997</v>
          </cell>
          <cell r="J1032">
            <v>170.8</v>
          </cell>
          <cell r="K1032">
            <v>0</v>
          </cell>
          <cell r="L1032">
            <v>2001.09</v>
          </cell>
          <cell r="M1032">
            <v>16385.61</v>
          </cell>
          <cell r="N1032">
            <v>10033.99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882</v>
          </cell>
          <cell r="V1032">
            <v>860</v>
          </cell>
          <cell r="W1032">
            <v>1376</v>
          </cell>
          <cell r="X1032">
            <v>1053</v>
          </cell>
          <cell r="Y1032">
            <v>1512</v>
          </cell>
          <cell r="Z1032">
            <v>1120</v>
          </cell>
          <cell r="AA1032">
            <v>1410</v>
          </cell>
          <cell r="AB1032">
            <v>1384</v>
          </cell>
          <cell r="AC1032">
            <v>1850</v>
          </cell>
          <cell r="AD1032">
            <v>1667</v>
          </cell>
          <cell r="AE1032">
            <v>1414</v>
          </cell>
          <cell r="AF1032">
            <v>1474</v>
          </cell>
          <cell r="AG1032">
            <v>28631.97</v>
          </cell>
          <cell r="AH1032">
            <v>16002</v>
          </cell>
          <cell r="AI1032">
            <v>16002</v>
          </cell>
        </row>
        <row r="1033">
          <cell r="A1033" t="str">
            <v>04922imo</v>
          </cell>
          <cell r="B1033" t="str">
            <v>Mass Ave</v>
          </cell>
          <cell r="C1033" t="str">
            <v>Mass Ave</v>
          </cell>
          <cell r="D1033" t="str">
            <v>16710</v>
          </cell>
          <cell r="E1033" t="str">
            <v>System Improvements</v>
          </cell>
          <cell r="F1033" t="str">
            <v>04922</v>
          </cell>
          <cell r="G1033" t="str">
            <v>Reconductor 492-1N22N</v>
          </cell>
          <cell r="H1033" t="str">
            <v>imo</v>
          </cell>
          <cell r="I1033">
            <v>2029.4</v>
          </cell>
          <cell r="J1033">
            <v>0</v>
          </cell>
          <cell r="K1033">
            <v>0</v>
          </cell>
          <cell r="L1033">
            <v>0</v>
          </cell>
          <cell r="M1033">
            <v>47407.31</v>
          </cell>
          <cell r="N1033">
            <v>15122.48</v>
          </cell>
          <cell r="O1033">
            <v>4065.179999999993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4146</v>
          </cell>
          <cell r="V1033">
            <v>4041</v>
          </cell>
          <cell r="W1033">
            <v>6472</v>
          </cell>
          <cell r="X1033">
            <v>4951</v>
          </cell>
          <cell r="Y1033">
            <v>7111</v>
          </cell>
          <cell r="Z1033">
            <v>5268</v>
          </cell>
          <cell r="AA1033">
            <v>6630</v>
          </cell>
          <cell r="AB1033">
            <v>6509</v>
          </cell>
          <cell r="AC1033">
            <v>8699</v>
          </cell>
          <cell r="AD1033">
            <v>7841</v>
          </cell>
          <cell r="AE1033">
            <v>6652</v>
          </cell>
          <cell r="AF1033">
            <v>6931</v>
          </cell>
          <cell r="AG1033">
            <v>68624.37</v>
          </cell>
          <cell r="AH1033">
            <v>75251</v>
          </cell>
          <cell r="AI1033">
            <v>75251</v>
          </cell>
        </row>
        <row r="1034">
          <cell r="A1034" t="str">
            <v>04922invoice</v>
          </cell>
          <cell r="B1034" t="str">
            <v>Mass Ave</v>
          </cell>
          <cell r="C1034" t="str">
            <v>Mass Ave</v>
          </cell>
          <cell r="D1034" t="str">
            <v>16710</v>
          </cell>
          <cell r="E1034" t="str">
            <v>System Improvements</v>
          </cell>
          <cell r="F1034" t="str">
            <v>04922</v>
          </cell>
          <cell r="G1034" t="str">
            <v>Reconductor 492-1N22N</v>
          </cell>
          <cell r="H1034" t="str">
            <v>invoice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4778</v>
          </cell>
          <cell r="N1034">
            <v>0</v>
          </cell>
          <cell r="O1034">
            <v>4065.18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551</v>
          </cell>
          <cell r="V1034">
            <v>537</v>
          </cell>
          <cell r="W1034">
            <v>860</v>
          </cell>
          <cell r="X1034">
            <v>658</v>
          </cell>
          <cell r="Y1034">
            <v>945</v>
          </cell>
          <cell r="Z1034">
            <v>700</v>
          </cell>
          <cell r="AA1034">
            <v>881</v>
          </cell>
          <cell r="AB1034">
            <v>865</v>
          </cell>
          <cell r="AC1034">
            <v>1156</v>
          </cell>
          <cell r="AD1034">
            <v>1042</v>
          </cell>
          <cell r="AE1034">
            <v>884</v>
          </cell>
          <cell r="AF1034">
            <v>921</v>
          </cell>
          <cell r="AG1034">
            <v>8843.18</v>
          </cell>
          <cell r="AH1034">
            <v>10000</v>
          </cell>
          <cell r="AI1034">
            <v>10000</v>
          </cell>
        </row>
        <row r="1035">
          <cell r="A1035" t="str">
            <v>04922labor</v>
          </cell>
          <cell r="B1035" t="str">
            <v>Mass Ave</v>
          </cell>
          <cell r="C1035" t="str">
            <v>Mass Ave</v>
          </cell>
          <cell r="D1035" t="str">
            <v>16710</v>
          </cell>
          <cell r="E1035" t="str">
            <v>System Improvements</v>
          </cell>
          <cell r="F1035" t="str">
            <v>04922</v>
          </cell>
          <cell r="G1035" t="str">
            <v>Reconductor 492-1N22N</v>
          </cell>
          <cell r="H1035" t="str">
            <v>labor</v>
          </cell>
          <cell r="I1035">
            <v>69.260000000000005</v>
          </cell>
          <cell r="J1035">
            <v>277.68</v>
          </cell>
          <cell r="K1035">
            <v>0</v>
          </cell>
          <cell r="L1035">
            <v>3481.62</v>
          </cell>
          <cell r="M1035">
            <v>27767.02</v>
          </cell>
          <cell r="N1035">
            <v>16688.599999999999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1378</v>
          </cell>
          <cell r="V1035">
            <v>1343</v>
          </cell>
          <cell r="W1035">
            <v>2150</v>
          </cell>
          <cell r="X1035">
            <v>1645</v>
          </cell>
          <cell r="Y1035">
            <v>2363</v>
          </cell>
          <cell r="Z1035">
            <v>1750</v>
          </cell>
          <cell r="AA1035">
            <v>2203</v>
          </cell>
          <cell r="AB1035">
            <v>2163</v>
          </cell>
          <cell r="AC1035">
            <v>2890</v>
          </cell>
          <cell r="AD1035">
            <v>2605</v>
          </cell>
          <cell r="AE1035">
            <v>2210</v>
          </cell>
          <cell r="AF1035">
            <v>2303</v>
          </cell>
          <cell r="AG1035">
            <v>48284.18</v>
          </cell>
          <cell r="AH1035">
            <v>25003</v>
          </cell>
          <cell r="AI1035">
            <v>25003</v>
          </cell>
        </row>
        <row r="1036">
          <cell r="A1036" t="str">
            <v>04922material</v>
          </cell>
          <cell r="B1036" t="str">
            <v>Mass Ave</v>
          </cell>
          <cell r="C1036" t="str">
            <v>Mass Ave</v>
          </cell>
          <cell r="D1036" t="str">
            <v>16710</v>
          </cell>
          <cell r="E1036" t="str">
            <v>System Improvements</v>
          </cell>
          <cell r="F1036" t="str">
            <v>04922</v>
          </cell>
          <cell r="G1036" t="str">
            <v>Reconductor 492-1N22N</v>
          </cell>
          <cell r="H1036" t="str">
            <v>material</v>
          </cell>
          <cell r="I1036">
            <v>2029.4</v>
          </cell>
          <cell r="J1036">
            <v>0</v>
          </cell>
          <cell r="K1036">
            <v>0</v>
          </cell>
          <cell r="L1036">
            <v>0</v>
          </cell>
          <cell r="M1036">
            <v>42629.31</v>
          </cell>
          <cell r="N1036">
            <v>15122.48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3595</v>
          </cell>
          <cell r="V1036">
            <v>3504</v>
          </cell>
          <cell r="W1036">
            <v>5612</v>
          </cell>
          <cell r="X1036">
            <v>4293</v>
          </cell>
          <cell r="Y1036">
            <v>6166</v>
          </cell>
          <cell r="Z1036">
            <v>4568</v>
          </cell>
          <cell r="AA1036">
            <v>5749</v>
          </cell>
          <cell r="AB1036">
            <v>5644</v>
          </cell>
          <cell r="AC1036">
            <v>7543</v>
          </cell>
          <cell r="AD1036">
            <v>6799</v>
          </cell>
          <cell r="AE1036">
            <v>5768</v>
          </cell>
          <cell r="AF1036">
            <v>6010</v>
          </cell>
          <cell r="AG1036">
            <v>59781.19</v>
          </cell>
          <cell r="AH1036">
            <v>65251</v>
          </cell>
          <cell r="AI1036">
            <v>65251</v>
          </cell>
        </row>
        <row r="1037">
          <cell r="A1037" t="str">
            <v>04922other</v>
          </cell>
          <cell r="B1037" t="str">
            <v>Mass Ave</v>
          </cell>
          <cell r="C1037" t="str">
            <v>Mass Ave</v>
          </cell>
          <cell r="D1037" t="str">
            <v>16710</v>
          </cell>
          <cell r="E1037" t="str">
            <v>System Improvements</v>
          </cell>
          <cell r="F1037" t="str">
            <v>04922</v>
          </cell>
          <cell r="G1037" t="str">
            <v>Reconductor 492-1N22N</v>
          </cell>
          <cell r="H1037" t="str">
            <v>other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</row>
        <row r="1038">
          <cell r="A1038" t="str">
            <v>04922overtime</v>
          </cell>
          <cell r="B1038" t="str">
            <v>Mass Ave</v>
          </cell>
          <cell r="C1038" t="str">
            <v>Mass Ave</v>
          </cell>
          <cell r="D1038" t="str">
            <v>16710</v>
          </cell>
          <cell r="E1038" t="str">
            <v>System Improvements</v>
          </cell>
          <cell r="F1038" t="str">
            <v>04922</v>
          </cell>
          <cell r="G1038" t="str">
            <v>Reconductor 492-1N22N</v>
          </cell>
          <cell r="H1038" t="str">
            <v>overtime</v>
          </cell>
          <cell r="I1038">
            <v>0</v>
          </cell>
          <cell r="J1038">
            <v>0</v>
          </cell>
          <cell r="K1038">
            <v>0</v>
          </cell>
          <cell r="L1038">
            <v>5137.32</v>
          </cell>
          <cell r="M1038">
            <v>26307.69</v>
          </cell>
          <cell r="N1038">
            <v>19981.57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207</v>
          </cell>
          <cell r="V1038">
            <v>201</v>
          </cell>
          <cell r="W1038">
            <v>323</v>
          </cell>
          <cell r="X1038">
            <v>247</v>
          </cell>
          <cell r="Y1038">
            <v>354</v>
          </cell>
          <cell r="Z1038">
            <v>263</v>
          </cell>
          <cell r="AA1038">
            <v>330</v>
          </cell>
          <cell r="AB1038">
            <v>324</v>
          </cell>
          <cell r="AC1038">
            <v>434</v>
          </cell>
          <cell r="AD1038">
            <v>391</v>
          </cell>
          <cell r="AE1038">
            <v>332</v>
          </cell>
          <cell r="AF1038">
            <v>345</v>
          </cell>
          <cell r="AG1038">
            <v>51426.58</v>
          </cell>
          <cell r="AH1038">
            <v>3751</v>
          </cell>
          <cell r="AI1038">
            <v>3751</v>
          </cell>
        </row>
        <row r="1039">
          <cell r="A1039" t="str">
            <v>04922total</v>
          </cell>
          <cell r="B1039" t="str">
            <v>Mass Ave</v>
          </cell>
          <cell r="C1039" t="str">
            <v>Mass Ave</v>
          </cell>
          <cell r="D1039" t="str">
            <v>16710</v>
          </cell>
          <cell r="E1039" t="str">
            <v>System Improvements</v>
          </cell>
          <cell r="F1039" t="str">
            <v>04922</v>
          </cell>
          <cell r="G1039" t="str">
            <v>Reconductor 492-1N22N</v>
          </cell>
          <cell r="H1039" t="str">
            <v>total</v>
          </cell>
          <cell r="I1039">
            <v>2139.14</v>
          </cell>
          <cell r="J1039">
            <v>448.48</v>
          </cell>
          <cell r="K1039">
            <v>0</v>
          </cell>
          <cell r="L1039">
            <v>10620.03</v>
          </cell>
          <cell r="M1039">
            <v>117867.63</v>
          </cell>
          <cell r="N1039">
            <v>61826.64</v>
          </cell>
          <cell r="O1039">
            <v>4065.179999999993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6613</v>
          </cell>
          <cell r="V1039">
            <v>6445</v>
          </cell>
          <cell r="W1039">
            <v>10321</v>
          </cell>
          <cell r="X1039">
            <v>7896</v>
          </cell>
          <cell r="Y1039">
            <v>11340</v>
          </cell>
          <cell r="Z1039">
            <v>8401</v>
          </cell>
          <cell r="AA1039">
            <v>10573</v>
          </cell>
          <cell r="AB1039">
            <v>10380</v>
          </cell>
          <cell r="AC1039">
            <v>13873</v>
          </cell>
          <cell r="AD1039">
            <v>12504</v>
          </cell>
          <cell r="AE1039">
            <v>10608</v>
          </cell>
          <cell r="AF1039">
            <v>11053</v>
          </cell>
          <cell r="AG1039">
            <v>196967.09999999998</v>
          </cell>
          <cell r="AH1039">
            <v>120007</v>
          </cell>
          <cell r="AI1039">
            <v>120007</v>
          </cell>
        </row>
        <row r="1040">
          <cell r="A1040" t="str">
            <v>04923benefits</v>
          </cell>
          <cell r="B1040" t="str">
            <v>Mass Ave</v>
          </cell>
          <cell r="C1040" t="str">
            <v>Mass Ave</v>
          </cell>
          <cell r="D1040" t="str">
            <v>16710</v>
          </cell>
          <cell r="E1040" t="str">
            <v>System Improvements</v>
          </cell>
          <cell r="F1040" t="str">
            <v>04923</v>
          </cell>
          <cell r="G1040" t="str">
            <v xml:space="preserve">Reconductor 53-1N32E </v>
          </cell>
          <cell r="H1040" t="str">
            <v>benefits</v>
          </cell>
          <cell r="I1040">
            <v>561.75</v>
          </cell>
          <cell r="J1040">
            <v>9920.91</v>
          </cell>
          <cell r="K1040">
            <v>579.09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353</v>
          </cell>
          <cell r="V1040">
            <v>344</v>
          </cell>
          <cell r="W1040">
            <v>550</v>
          </cell>
          <cell r="X1040">
            <v>421</v>
          </cell>
          <cell r="Y1040">
            <v>605</v>
          </cell>
          <cell r="Z1040">
            <v>448</v>
          </cell>
          <cell r="AA1040">
            <v>564</v>
          </cell>
          <cell r="AB1040">
            <v>554</v>
          </cell>
          <cell r="AC1040">
            <v>740</v>
          </cell>
          <cell r="AD1040">
            <v>667</v>
          </cell>
          <cell r="AE1040">
            <v>566</v>
          </cell>
          <cell r="AF1040">
            <v>589</v>
          </cell>
          <cell r="AG1040">
            <v>11061.75</v>
          </cell>
          <cell r="AH1040">
            <v>6401</v>
          </cell>
          <cell r="AI1040">
            <v>6401</v>
          </cell>
        </row>
        <row r="1041">
          <cell r="A1041" t="str">
            <v>04923imo</v>
          </cell>
          <cell r="B1041" t="str">
            <v>Mass Ave</v>
          </cell>
          <cell r="C1041" t="str">
            <v>Mass Ave</v>
          </cell>
          <cell r="D1041" t="str">
            <v>16710</v>
          </cell>
          <cell r="E1041" t="str">
            <v>System Improvements</v>
          </cell>
          <cell r="F1041" t="str">
            <v>04923</v>
          </cell>
          <cell r="G1041" t="str">
            <v xml:space="preserve">Reconductor 53-1N32E </v>
          </cell>
          <cell r="H1041" t="str">
            <v>imo</v>
          </cell>
          <cell r="I1041">
            <v>366.12</v>
          </cell>
          <cell r="J1041">
            <v>52654.74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2945</v>
          </cell>
          <cell r="V1041">
            <v>2870</v>
          </cell>
          <cell r="W1041">
            <v>4597</v>
          </cell>
          <cell r="X1041">
            <v>3517</v>
          </cell>
          <cell r="Y1041">
            <v>5051</v>
          </cell>
          <cell r="Z1041">
            <v>3742</v>
          </cell>
          <cell r="AA1041">
            <v>4709</v>
          </cell>
          <cell r="AB1041">
            <v>4623</v>
          </cell>
          <cell r="AC1041">
            <v>6179</v>
          </cell>
          <cell r="AD1041">
            <v>5569</v>
          </cell>
          <cell r="AE1041">
            <v>4725</v>
          </cell>
          <cell r="AF1041">
            <v>4923</v>
          </cell>
          <cell r="AG1041">
            <v>53020.86</v>
          </cell>
          <cell r="AH1041">
            <v>53450</v>
          </cell>
          <cell r="AI1041">
            <v>53450</v>
          </cell>
        </row>
        <row r="1042">
          <cell r="A1042" t="str">
            <v>04923invoice</v>
          </cell>
          <cell r="B1042" t="str">
            <v>Mass Ave</v>
          </cell>
          <cell r="C1042" t="str">
            <v>Mass Ave</v>
          </cell>
          <cell r="D1042" t="str">
            <v>16710</v>
          </cell>
          <cell r="E1042" t="str">
            <v>System Improvements</v>
          </cell>
          <cell r="F1042" t="str">
            <v>04923</v>
          </cell>
          <cell r="G1042" t="str">
            <v xml:space="preserve">Reconductor 53-1N32E </v>
          </cell>
          <cell r="H1042" t="str">
            <v>invoice</v>
          </cell>
          <cell r="I1042">
            <v>3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1653</v>
          </cell>
          <cell r="V1042">
            <v>1611</v>
          </cell>
          <cell r="W1042">
            <v>2580</v>
          </cell>
          <cell r="X1042">
            <v>1974</v>
          </cell>
          <cell r="Y1042">
            <v>2835</v>
          </cell>
          <cell r="Z1042">
            <v>2100</v>
          </cell>
          <cell r="AA1042">
            <v>2643</v>
          </cell>
          <cell r="AB1042">
            <v>2595</v>
          </cell>
          <cell r="AC1042">
            <v>3468</v>
          </cell>
          <cell r="AD1042">
            <v>3126</v>
          </cell>
          <cell r="AE1042">
            <v>2652</v>
          </cell>
          <cell r="AF1042">
            <v>2763</v>
          </cell>
          <cell r="AG1042">
            <v>3</v>
          </cell>
          <cell r="AH1042">
            <v>30000</v>
          </cell>
          <cell r="AI1042">
            <v>30000</v>
          </cell>
        </row>
        <row r="1043">
          <cell r="A1043" t="str">
            <v>04923labor</v>
          </cell>
          <cell r="B1043" t="str">
            <v>Mass Ave</v>
          </cell>
          <cell r="C1043" t="str">
            <v>Mass Ave</v>
          </cell>
          <cell r="D1043" t="str">
            <v>16710</v>
          </cell>
          <cell r="E1043" t="str">
            <v>System Improvements</v>
          </cell>
          <cell r="F1043" t="str">
            <v>04923</v>
          </cell>
          <cell r="G1043" t="str">
            <v xml:space="preserve">Reconductor 53-1N32E </v>
          </cell>
          <cell r="H1043" t="str">
            <v>labor</v>
          </cell>
          <cell r="I1043">
            <v>828.73</v>
          </cell>
          <cell r="J1043">
            <v>17151.77</v>
          </cell>
          <cell r="K1043">
            <v>1257.2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551</v>
          </cell>
          <cell r="V1043">
            <v>537</v>
          </cell>
          <cell r="W1043">
            <v>860</v>
          </cell>
          <cell r="X1043">
            <v>658</v>
          </cell>
          <cell r="Y1043">
            <v>945</v>
          </cell>
          <cell r="Z1043">
            <v>700</v>
          </cell>
          <cell r="AA1043">
            <v>881</v>
          </cell>
          <cell r="AB1043">
            <v>865</v>
          </cell>
          <cell r="AC1043">
            <v>1156</v>
          </cell>
          <cell r="AD1043">
            <v>1042</v>
          </cell>
          <cell r="AE1043">
            <v>884</v>
          </cell>
          <cell r="AF1043">
            <v>921</v>
          </cell>
          <cell r="AG1043">
            <v>19237.7</v>
          </cell>
          <cell r="AH1043">
            <v>10000</v>
          </cell>
          <cell r="AI1043">
            <v>10000</v>
          </cell>
        </row>
        <row r="1044">
          <cell r="A1044" t="str">
            <v>04923material</v>
          </cell>
          <cell r="B1044" t="str">
            <v>Mass Ave</v>
          </cell>
          <cell r="C1044" t="str">
            <v>Mass Ave</v>
          </cell>
          <cell r="D1044" t="str">
            <v>16710</v>
          </cell>
          <cell r="E1044" t="str">
            <v>System Improvements</v>
          </cell>
          <cell r="F1044" t="str">
            <v>04923</v>
          </cell>
          <cell r="G1044" t="str">
            <v xml:space="preserve">Reconductor 53-1N32E </v>
          </cell>
          <cell r="H1044" t="str">
            <v>material</v>
          </cell>
          <cell r="I1044">
            <v>363.12</v>
          </cell>
          <cell r="J1044">
            <v>52654.74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1292</v>
          </cell>
          <cell r="V1044">
            <v>1259</v>
          </cell>
          <cell r="W1044">
            <v>2017</v>
          </cell>
          <cell r="X1044">
            <v>1543</v>
          </cell>
          <cell r="Y1044">
            <v>2216</v>
          </cell>
          <cell r="Z1044">
            <v>1642</v>
          </cell>
          <cell r="AA1044">
            <v>2066</v>
          </cell>
          <cell r="AB1044">
            <v>2028</v>
          </cell>
          <cell r="AC1044">
            <v>2711</v>
          </cell>
          <cell r="AD1044">
            <v>2443</v>
          </cell>
          <cell r="AE1044">
            <v>2073</v>
          </cell>
          <cell r="AF1044">
            <v>2160</v>
          </cell>
          <cell r="AG1044">
            <v>53017.86</v>
          </cell>
          <cell r="AH1044">
            <v>23450</v>
          </cell>
          <cell r="AI1044">
            <v>23450</v>
          </cell>
        </row>
        <row r="1045">
          <cell r="A1045" t="str">
            <v>04923other</v>
          </cell>
          <cell r="B1045" t="str">
            <v>Mass Ave</v>
          </cell>
          <cell r="C1045" t="str">
            <v>Mass Ave</v>
          </cell>
          <cell r="D1045" t="str">
            <v>16710</v>
          </cell>
          <cell r="E1045" t="str">
            <v>System Improvements</v>
          </cell>
          <cell r="F1045" t="str">
            <v>04923</v>
          </cell>
          <cell r="G1045" t="str">
            <v xml:space="preserve">Reconductor 53-1N32E </v>
          </cell>
          <cell r="H1045" t="str">
            <v>other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</row>
        <row r="1046">
          <cell r="A1046" t="str">
            <v>04923overtime</v>
          </cell>
          <cell r="B1046" t="str">
            <v>Mass Ave</v>
          </cell>
          <cell r="C1046" t="str">
            <v>Mass Ave</v>
          </cell>
          <cell r="D1046" t="str">
            <v>16710</v>
          </cell>
          <cell r="E1046" t="str">
            <v>System Improvements</v>
          </cell>
          <cell r="F1046" t="str">
            <v>04923</v>
          </cell>
          <cell r="G1046" t="str">
            <v xml:space="preserve">Reconductor 53-1N32E </v>
          </cell>
          <cell r="H1046" t="str">
            <v>overtime</v>
          </cell>
          <cell r="I1046">
            <v>159.18</v>
          </cell>
          <cell r="J1046">
            <v>32323.71</v>
          </cell>
          <cell r="K1046">
            <v>419.63999999999942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8</v>
          </cell>
          <cell r="V1046">
            <v>8</v>
          </cell>
          <cell r="W1046">
            <v>13</v>
          </cell>
          <cell r="X1046">
            <v>10</v>
          </cell>
          <cell r="Y1046">
            <v>14</v>
          </cell>
          <cell r="Z1046">
            <v>11</v>
          </cell>
          <cell r="AA1046">
            <v>13</v>
          </cell>
          <cell r="AB1046">
            <v>13</v>
          </cell>
          <cell r="AC1046">
            <v>17</v>
          </cell>
          <cell r="AD1046">
            <v>16</v>
          </cell>
          <cell r="AE1046">
            <v>13</v>
          </cell>
          <cell r="AF1046">
            <v>14</v>
          </cell>
          <cell r="AG1046">
            <v>32902.53</v>
          </cell>
          <cell r="AH1046">
            <v>150</v>
          </cell>
          <cell r="AI1046">
            <v>150</v>
          </cell>
        </row>
        <row r="1047">
          <cell r="A1047" t="str">
            <v>04923total</v>
          </cell>
          <cell r="B1047" t="str">
            <v>Mass Ave</v>
          </cell>
          <cell r="C1047" t="str">
            <v>Mass Ave</v>
          </cell>
          <cell r="D1047" t="str">
            <v>16710</v>
          </cell>
          <cell r="E1047" t="str">
            <v>System Improvements</v>
          </cell>
          <cell r="F1047" t="str">
            <v>04923</v>
          </cell>
          <cell r="G1047" t="str">
            <v xml:space="preserve">Reconductor 53-1N32E </v>
          </cell>
          <cell r="H1047" t="str">
            <v>total</v>
          </cell>
          <cell r="I1047">
            <v>1915.78</v>
          </cell>
          <cell r="J1047">
            <v>112051.13</v>
          </cell>
          <cell r="K1047">
            <v>2255.929999999993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3857</v>
          </cell>
          <cell r="V1047">
            <v>3759</v>
          </cell>
          <cell r="W1047">
            <v>6020</v>
          </cell>
          <cell r="X1047">
            <v>4606</v>
          </cell>
          <cell r="Y1047">
            <v>6615</v>
          </cell>
          <cell r="Z1047">
            <v>4901</v>
          </cell>
          <cell r="AA1047">
            <v>6167</v>
          </cell>
          <cell r="AB1047">
            <v>6055</v>
          </cell>
          <cell r="AC1047">
            <v>8092</v>
          </cell>
          <cell r="AD1047">
            <v>7294</v>
          </cell>
          <cell r="AE1047">
            <v>6188</v>
          </cell>
          <cell r="AF1047">
            <v>6447</v>
          </cell>
          <cell r="AG1047">
            <v>116222.84</v>
          </cell>
          <cell r="AH1047">
            <v>70001</v>
          </cell>
          <cell r="AI1047">
            <v>70001</v>
          </cell>
        </row>
        <row r="1048">
          <cell r="A1048" t="str">
            <v>04924benefits</v>
          </cell>
          <cell r="B1048" t="str">
            <v>Mass Ave</v>
          </cell>
          <cell r="C1048" t="str">
            <v>Mass Ave</v>
          </cell>
          <cell r="D1048" t="str">
            <v>16710</v>
          </cell>
          <cell r="E1048" t="str">
            <v>System Improvements</v>
          </cell>
          <cell r="F1048" t="str">
            <v>04924</v>
          </cell>
          <cell r="G1048" t="str">
            <v>Reconductor 71-1N43</v>
          </cell>
          <cell r="H1048" t="str">
            <v>benefits</v>
          </cell>
          <cell r="I1048">
            <v>323.88</v>
          </cell>
          <cell r="J1048">
            <v>1007.08</v>
          </cell>
          <cell r="K1048">
            <v>40.22</v>
          </cell>
          <cell r="L1048">
            <v>2215.4899999999998</v>
          </cell>
          <cell r="M1048">
            <v>1204.3900000000001</v>
          </cell>
          <cell r="N1048">
            <v>2405.34</v>
          </cell>
          <cell r="O1048">
            <v>1907.08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882</v>
          </cell>
          <cell r="V1048">
            <v>860</v>
          </cell>
          <cell r="W1048">
            <v>1376</v>
          </cell>
          <cell r="X1048">
            <v>1053</v>
          </cell>
          <cell r="Y1048">
            <v>1512</v>
          </cell>
          <cell r="Z1048">
            <v>1120</v>
          </cell>
          <cell r="AA1048">
            <v>1410</v>
          </cell>
          <cell r="AB1048">
            <v>1384</v>
          </cell>
          <cell r="AC1048">
            <v>1850</v>
          </cell>
          <cell r="AD1048">
            <v>1667</v>
          </cell>
          <cell r="AE1048">
            <v>1414</v>
          </cell>
          <cell r="AF1048">
            <v>1474</v>
          </cell>
          <cell r="AG1048">
            <v>9103.48</v>
          </cell>
          <cell r="AH1048">
            <v>16002</v>
          </cell>
          <cell r="AI1048">
            <v>16002</v>
          </cell>
        </row>
        <row r="1049">
          <cell r="A1049" t="str">
            <v>04924imo</v>
          </cell>
          <cell r="B1049" t="str">
            <v>Mass Ave</v>
          </cell>
          <cell r="C1049" t="str">
            <v>Mass Ave</v>
          </cell>
          <cell r="D1049" t="str">
            <v>16710</v>
          </cell>
          <cell r="E1049" t="str">
            <v>System Improvements</v>
          </cell>
          <cell r="F1049" t="str">
            <v>04924</v>
          </cell>
          <cell r="G1049" t="str">
            <v>Reconductor 71-1N43</v>
          </cell>
          <cell r="H1049" t="str">
            <v>imo</v>
          </cell>
          <cell r="I1049">
            <v>2070.88</v>
          </cell>
          <cell r="J1049">
            <v>3273.61</v>
          </cell>
          <cell r="K1049">
            <v>0</v>
          </cell>
          <cell r="L1049">
            <v>9588.36</v>
          </cell>
          <cell r="M1049">
            <v>3043.5</v>
          </cell>
          <cell r="N1049">
            <v>7091.93</v>
          </cell>
          <cell r="O1049">
            <v>12450.41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6075</v>
          </cell>
          <cell r="V1049">
            <v>5921</v>
          </cell>
          <cell r="W1049">
            <v>9482</v>
          </cell>
          <cell r="X1049">
            <v>7254</v>
          </cell>
          <cell r="Y1049">
            <v>10419</v>
          </cell>
          <cell r="Z1049">
            <v>7718</v>
          </cell>
          <cell r="AA1049">
            <v>9714</v>
          </cell>
          <cell r="AB1049">
            <v>9537</v>
          </cell>
          <cell r="AC1049">
            <v>12745</v>
          </cell>
          <cell r="AD1049">
            <v>11488</v>
          </cell>
          <cell r="AE1049">
            <v>9746</v>
          </cell>
          <cell r="AF1049">
            <v>10155</v>
          </cell>
          <cell r="AG1049">
            <v>37518.69</v>
          </cell>
          <cell r="AH1049">
            <v>110254</v>
          </cell>
          <cell r="AI1049">
            <v>110254</v>
          </cell>
        </row>
        <row r="1050">
          <cell r="A1050" t="str">
            <v>04924invoice</v>
          </cell>
          <cell r="B1050" t="str">
            <v>Mass Ave</v>
          </cell>
          <cell r="C1050" t="str">
            <v>Mass Ave</v>
          </cell>
          <cell r="D1050" t="str">
            <v>16710</v>
          </cell>
          <cell r="E1050" t="str">
            <v>System Improvements</v>
          </cell>
          <cell r="F1050" t="str">
            <v>04924</v>
          </cell>
          <cell r="G1050" t="str">
            <v>Reconductor 71-1N43</v>
          </cell>
          <cell r="H1050" t="str">
            <v>invoice</v>
          </cell>
          <cell r="I1050">
            <v>0</v>
          </cell>
          <cell r="J1050">
            <v>0</v>
          </cell>
          <cell r="K1050">
            <v>0</v>
          </cell>
          <cell r="L1050">
            <v>9021.36</v>
          </cell>
          <cell r="M1050">
            <v>3043.5</v>
          </cell>
          <cell r="N1050">
            <v>2292.8200000000002</v>
          </cell>
          <cell r="O1050">
            <v>4440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2480</v>
          </cell>
          <cell r="V1050">
            <v>2417</v>
          </cell>
          <cell r="W1050">
            <v>3870</v>
          </cell>
          <cell r="X1050">
            <v>2961</v>
          </cell>
          <cell r="Y1050">
            <v>4253</v>
          </cell>
          <cell r="Z1050">
            <v>3150</v>
          </cell>
          <cell r="AA1050">
            <v>3965</v>
          </cell>
          <cell r="AB1050">
            <v>3893</v>
          </cell>
          <cell r="AC1050">
            <v>5202</v>
          </cell>
          <cell r="AD1050">
            <v>4689</v>
          </cell>
          <cell r="AE1050">
            <v>3978</v>
          </cell>
          <cell r="AF1050">
            <v>4145</v>
          </cell>
          <cell r="AG1050">
            <v>18797.68</v>
          </cell>
          <cell r="AH1050">
            <v>45003</v>
          </cell>
          <cell r="AI1050">
            <v>45003</v>
          </cell>
        </row>
        <row r="1051">
          <cell r="A1051" t="str">
            <v>04924labor</v>
          </cell>
          <cell r="B1051" t="str">
            <v>Mass Ave</v>
          </cell>
          <cell r="C1051" t="str">
            <v>Mass Ave</v>
          </cell>
          <cell r="D1051" t="str">
            <v>16710</v>
          </cell>
          <cell r="E1051" t="str">
            <v>System Improvements</v>
          </cell>
          <cell r="F1051" t="str">
            <v>04924</v>
          </cell>
          <cell r="G1051" t="str">
            <v>Reconductor 71-1N43</v>
          </cell>
          <cell r="H1051" t="str">
            <v>labor</v>
          </cell>
          <cell r="I1051">
            <v>554.08000000000004</v>
          </cell>
          <cell r="J1051">
            <v>1661.28</v>
          </cell>
          <cell r="K1051">
            <v>65.540000000000006</v>
          </cell>
          <cell r="L1051">
            <v>3593.05</v>
          </cell>
          <cell r="M1051">
            <v>1888.12</v>
          </cell>
          <cell r="N1051">
            <v>3737.27</v>
          </cell>
          <cell r="O1051">
            <v>3365.37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1378</v>
          </cell>
          <cell r="V1051">
            <v>1343</v>
          </cell>
          <cell r="W1051">
            <v>2150</v>
          </cell>
          <cell r="X1051">
            <v>1645</v>
          </cell>
          <cell r="Y1051">
            <v>2363</v>
          </cell>
          <cell r="Z1051">
            <v>1750</v>
          </cell>
          <cell r="AA1051">
            <v>2203</v>
          </cell>
          <cell r="AB1051">
            <v>2163</v>
          </cell>
          <cell r="AC1051">
            <v>2890</v>
          </cell>
          <cell r="AD1051">
            <v>2605</v>
          </cell>
          <cell r="AE1051">
            <v>2210</v>
          </cell>
          <cell r="AF1051">
            <v>2303</v>
          </cell>
          <cell r="AG1051">
            <v>14864.71</v>
          </cell>
          <cell r="AH1051">
            <v>25003</v>
          </cell>
          <cell r="AI1051">
            <v>25003</v>
          </cell>
        </row>
        <row r="1052">
          <cell r="A1052" t="str">
            <v>04924material</v>
          </cell>
          <cell r="B1052" t="str">
            <v>Mass Ave</v>
          </cell>
          <cell r="C1052" t="str">
            <v>Mass Ave</v>
          </cell>
          <cell r="D1052" t="str">
            <v>16710</v>
          </cell>
          <cell r="E1052" t="str">
            <v>System Improvements</v>
          </cell>
          <cell r="F1052" t="str">
            <v>04924</v>
          </cell>
          <cell r="G1052" t="str">
            <v>Reconductor 71-1N43</v>
          </cell>
          <cell r="H1052" t="str">
            <v>material</v>
          </cell>
          <cell r="I1052">
            <v>2070.88</v>
          </cell>
          <cell r="J1052">
            <v>3273.61</v>
          </cell>
          <cell r="K1052">
            <v>0</v>
          </cell>
          <cell r="L1052">
            <v>567</v>
          </cell>
          <cell r="M1052">
            <v>0</v>
          </cell>
          <cell r="N1052">
            <v>4799.1099999999997</v>
          </cell>
          <cell r="O1052">
            <v>8010.41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3595</v>
          </cell>
          <cell r="V1052">
            <v>3504</v>
          </cell>
          <cell r="W1052">
            <v>5612</v>
          </cell>
          <cell r="X1052">
            <v>4293</v>
          </cell>
          <cell r="Y1052">
            <v>6166</v>
          </cell>
          <cell r="Z1052">
            <v>4568</v>
          </cell>
          <cell r="AA1052">
            <v>5749</v>
          </cell>
          <cell r="AB1052">
            <v>5644</v>
          </cell>
          <cell r="AC1052">
            <v>7543</v>
          </cell>
          <cell r="AD1052">
            <v>6799</v>
          </cell>
          <cell r="AE1052">
            <v>5768</v>
          </cell>
          <cell r="AF1052">
            <v>6010</v>
          </cell>
          <cell r="AG1052">
            <v>18721.009999999998</v>
          </cell>
          <cell r="AH1052">
            <v>65251</v>
          </cell>
          <cell r="AI1052">
            <v>65251</v>
          </cell>
        </row>
        <row r="1053">
          <cell r="A1053" t="str">
            <v>04924other</v>
          </cell>
          <cell r="B1053" t="str">
            <v>Mass Ave</v>
          </cell>
          <cell r="C1053" t="str">
            <v>Mass Ave</v>
          </cell>
          <cell r="D1053" t="str">
            <v>16710</v>
          </cell>
          <cell r="E1053" t="str">
            <v>System Improvements</v>
          </cell>
          <cell r="F1053" t="str">
            <v>04924</v>
          </cell>
          <cell r="G1053" t="str">
            <v>Reconductor 71-1N43</v>
          </cell>
          <cell r="H1053" t="str">
            <v>other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</row>
        <row r="1054">
          <cell r="A1054" t="str">
            <v>04924overtime</v>
          </cell>
          <cell r="B1054" t="str">
            <v>Mass Ave</v>
          </cell>
          <cell r="C1054" t="str">
            <v>Mass Ave</v>
          </cell>
          <cell r="D1054" t="str">
            <v>16710</v>
          </cell>
          <cell r="E1054" t="str">
            <v>System Improvements</v>
          </cell>
          <cell r="F1054" t="str">
            <v>04924</v>
          </cell>
          <cell r="G1054" t="str">
            <v>Reconductor 71-1N43</v>
          </cell>
          <cell r="H1054" t="str">
            <v>overtime</v>
          </cell>
          <cell r="I1054">
            <v>185</v>
          </cell>
          <cell r="J1054">
            <v>241.62</v>
          </cell>
          <cell r="K1054">
            <v>0</v>
          </cell>
          <cell r="L1054">
            <v>1911.38</v>
          </cell>
          <cell r="M1054">
            <v>745.94</v>
          </cell>
          <cell r="N1054">
            <v>639.14</v>
          </cell>
          <cell r="O1054">
            <v>16358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207</v>
          </cell>
          <cell r="V1054">
            <v>201</v>
          </cell>
          <cell r="W1054">
            <v>323</v>
          </cell>
          <cell r="X1054">
            <v>247</v>
          </cell>
          <cell r="Y1054">
            <v>354</v>
          </cell>
          <cell r="Z1054">
            <v>263</v>
          </cell>
          <cell r="AA1054">
            <v>330</v>
          </cell>
          <cell r="AB1054">
            <v>324</v>
          </cell>
          <cell r="AC1054">
            <v>434</v>
          </cell>
          <cell r="AD1054">
            <v>391</v>
          </cell>
          <cell r="AE1054">
            <v>332</v>
          </cell>
          <cell r="AF1054">
            <v>345</v>
          </cell>
          <cell r="AG1054">
            <v>20081.080000000002</v>
          </cell>
          <cell r="AH1054">
            <v>3751</v>
          </cell>
          <cell r="AI1054">
            <v>3751</v>
          </cell>
        </row>
        <row r="1055">
          <cell r="A1055" t="str">
            <v>04924total</v>
          </cell>
          <cell r="B1055" t="str">
            <v>Mass Ave</v>
          </cell>
          <cell r="C1055" t="str">
            <v>Mass Ave</v>
          </cell>
          <cell r="D1055" t="str">
            <v>16710</v>
          </cell>
          <cell r="E1055" t="str">
            <v>System Improvements</v>
          </cell>
          <cell r="F1055" t="str">
            <v>04924</v>
          </cell>
          <cell r="G1055" t="str">
            <v>Reconductor 71-1N43</v>
          </cell>
          <cell r="H1055" t="str">
            <v>total</v>
          </cell>
          <cell r="I1055">
            <v>3133.84</v>
          </cell>
          <cell r="J1055">
            <v>6183.59</v>
          </cell>
          <cell r="K1055">
            <v>105.76</v>
          </cell>
          <cell r="L1055">
            <v>17308.28</v>
          </cell>
          <cell r="M1055">
            <v>6881.95</v>
          </cell>
          <cell r="N1055">
            <v>13873.68</v>
          </cell>
          <cell r="O1055">
            <v>34080.86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8542</v>
          </cell>
          <cell r="V1055">
            <v>8325</v>
          </cell>
          <cell r="W1055">
            <v>13331</v>
          </cell>
          <cell r="X1055">
            <v>10199</v>
          </cell>
          <cell r="Y1055">
            <v>14648</v>
          </cell>
          <cell r="Z1055">
            <v>10851</v>
          </cell>
          <cell r="AA1055">
            <v>13657</v>
          </cell>
          <cell r="AB1055">
            <v>13408</v>
          </cell>
          <cell r="AC1055">
            <v>17919</v>
          </cell>
          <cell r="AD1055">
            <v>16151</v>
          </cell>
          <cell r="AE1055">
            <v>13702</v>
          </cell>
          <cell r="AF1055">
            <v>14277</v>
          </cell>
          <cell r="AG1055">
            <v>81567.959999999992</v>
          </cell>
          <cell r="AH1055">
            <v>155010</v>
          </cell>
          <cell r="AI1055">
            <v>155010</v>
          </cell>
        </row>
        <row r="1056">
          <cell r="A1056" t="str">
            <v>04961benefits</v>
          </cell>
          <cell r="B1056" t="str">
            <v>Mass Ave</v>
          </cell>
          <cell r="C1056" t="str">
            <v>Mass Ave</v>
          </cell>
          <cell r="D1056" t="str">
            <v>16710</v>
          </cell>
          <cell r="E1056" t="str">
            <v>System Improvements</v>
          </cell>
          <cell r="F1056" t="str">
            <v>04961</v>
          </cell>
          <cell r="G1056" t="str">
            <v>DSS Reliability Line 329-2219 Station 396 Supply</v>
          </cell>
          <cell r="H1056" t="str">
            <v>benefits</v>
          </cell>
          <cell r="I1056">
            <v>138.88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  <cell r="AG1056">
            <v>138.88</v>
          </cell>
          <cell r="AH1056">
            <v>0</v>
          </cell>
          <cell r="AI1056">
            <v>0</v>
          </cell>
        </row>
        <row r="1057">
          <cell r="A1057" t="str">
            <v>04961imo</v>
          </cell>
          <cell r="B1057" t="str">
            <v>Mass Ave</v>
          </cell>
          <cell r="C1057" t="str">
            <v>Mass Ave</v>
          </cell>
          <cell r="D1057" t="str">
            <v>16710</v>
          </cell>
          <cell r="E1057" t="str">
            <v>System Improvements</v>
          </cell>
          <cell r="F1057" t="str">
            <v>04961</v>
          </cell>
          <cell r="G1057" t="str">
            <v>DSS Reliability Line 329-2219 Station 396 Supply</v>
          </cell>
          <cell r="H1057" t="str">
            <v>imo</v>
          </cell>
          <cell r="I1057">
            <v>-2950</v>
          </cell>
          <cell r="J1057">
            <v>8736.14</v>
          </cell>
          <cell r="K1057">
            <v>-3550.67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  <cell r="AG1057">
            <v>2235.4699999999993</v>
          </cell>
          <cell r="AH1057">
            <v>0</v>
          </cell>
          <cell r="AI1057">
            <v>0</v>
          </cell>
        </row>
        <row r="1058">
          <cell r="A1058" t="str">
            <v>04961invoice</v>
          </cell>
          <cell r="B1058" t="str">
            <v>Mass Ave</v>
          </cell>
          <cell r="C1058" t="str">
            <v>Mass Ave</v>
          </cell>
          <cell r="D1058" t="str">
            <v>16710</v>
          </cell>
          <cell r="E1058" t="str">
            <v>System Improvements</v>
          </cell>
          <cell r="F1058" t="str">
            <v>04961</v>
          </cell>
          <cell r="G1058" t="str">
            <v>DSS Reliability Line 329-2219 Station 396 Supply</v>
          </cell>
          <cell r="H1058" t="str">
            <v>invoice</v>
          </cell>
          <cell r="I1058">
            <v>-2950</v>
          </cell>
          <cell r="J1058">
            <v>8736.14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  <cell r="AG1058">
            <v>5786.1399999999994</v>
          </cell>
          <cell r="AH1058">
            <v>0</v>
          </cell>
          <cell r="AI1058">
            <v>0</v>
          </cell>
        </row>
        <row r="1059">
          <cell r="A1059" t="str">
            <v>04961labor</v>
          </cell>
          <cell r="B1059" t="str">
            <v>Mass Ave</v>
          </cell>
          <cell r="C1059" t="str">
            <v>Mass Ave</v>
          </cell>
          <cell r="D1059" t="str">
            <v>16710</v>
          </cell>
          <cell r="E1059" t="str">
            <v>System Improvements</v>
          </cell>
          <cell r="F1059" t="str">
            <v>04961</v>
          </cell>
          <cell r="G1059" t="str">
            <v>DSS Reliability Line 329-2219 Station 396 Supply</v>
          </cell>
          <cell r="H1059" t="str">
            <v>labor</v>
          </cell>
          <cell r="I1059">
            <v>187.68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  <cell r="AG1059">
            <v>187.68</v>
          </cell>
          <cell r="AH1059">
            <v>0</v>
          </cell>
          <cell r="AI1059">
            <v>0</v>
          </cell>
        </row>
        <row r="1060">
          <cell r="A1060" t="str">
            <v>04961material</v>
          </cell>
          <cell r="B1060" t="str">
            <v>Mass Ave</v>
          </cell>
          <cell r="C1060" t="str">
            <v>Mass Ave</v>
          </cell>
          <cell r="D1060" t="str">
            <v>16710</v>
          </cell>
          <cell r="E1060" t="str">
            <v>System Improvements</v>
          </cell>
          <cell r="F1060" t="str">
            <v>04961</v>
          </cell>
          <cell r="G1060" t="str">
            <v>DSS Reliability Line 329-2219 Station 396 Supply</v>
          </cell>
          <cell r="H1060" t="str">
            <v>material</v>
          </cell>
          <cell r="I1060">
            <v>0</v>
          </cell>
          <cell r="J1060">
            <v>0</v>
          </cell>
          <cell r="K1060">
            <v>-3550.67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  <cell r="AG1060">
            <v>-3550.67</v>
          </cell>
          <cell r="AH1060">
            <v>0</v>
          </cell>
          <cell r="AI1060">
            <v>0</v>
          </cell>
        </row>
        <row r="1061">
          <cell r="A1061" t="str">
            <v>04961total</v>
          </cell>
          <cell r="B1061" t="str">
            <v>Mass Ave</v>
          </cell>
          <cell r="C1061" t="str">
            <v>Mass Ave</v>
          </cell>
          <cell r="D1061" t="str">
            <v>16710</v>
          </cell>
          <cell r="E1061" t="str">
            <v>System Improvements</v>
          </cell>
          <cell r="F1061" t="str">
            <v>04961</v>
          </cell>
          <cell r="G1061" t="str">
            <v>DSS Reliability Line 329-2219 Station 396 Supply</v>
          </cell>
          <cell r="H1061" t="str">
            <v>total</v>
          </cell>
          <cell r="I1061">
            <v>-2623.44</v>
          </cell>
          <cell r="J1061">
            <v>8736.14</v>
          </cell>
          <cell r="K1061">
            <v>-3550.67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>
            <v>2562.0299999999988</v>
          </cell>
          <cell r="AH1061">
            <v>0</v>
          </cell>
          <cell r="AI1061">
            <v>0</v>
          </cell>
        </row>
        <row r="1062">
          <cell r="A1062" t="str">
            <v>05102benefits</v>
          </cell>
          <cell r="B1062" t="str">
            <v>Mass Ave</v>
          </cell>
          <cell r="C1062" t="str">
            <v>Mass Ave</v>
          </cell>
          <cell r="D1062" t="str">
            <v>16710</v>
          </cell>
          <cell r="E1062" t="str">
            <v>System Improvements</v>
          </cell>
          <cell r="F1062" t="str">
            <v>05102</v>
          </cell>
          <cell r="G1062" t="str">
            <v>430-09</v>
          </cell>
          <cell r="H1062" t="str">
            <v>benefits</v>
          </cell>
          <cell r="I1062">
            <v>805.07</v>
          </cell>
          <cell r="J1062">
            <v>1506.68</v>
          </cell>
          <cell r="K1062">
            <v>530.91</v>
          </cell>
          <cell r="L1062">
            <v>39.860000000000127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5338.28</v>
          </cell>
          <cell r="S1062">
            <v>0</v>
          </cell>
          <cell r="T1062">
            <v>0</v>
          </cell>
          <cell r="U1062">
            <v>1058</v>
          </cell>
          <cell r="V1062">
            <v>1031</v>
          </cell>
          <cell r="W1062">
            <v>1651</v>
          </cell>
          <cell r="X1062">
            <v>1263</v>
          </cell>
          <cell r="Y1062">
            <v>1814</v>
          </cell>
          <cell r="Z1062">
            <v>1344</v>
          </cell>
          <cell r="AA1062">
            <v>1692</v>
          </cell>
          <cell r="AB1062">
            <v>1661</v>
          </cell>
          <cell r="AC1062">
            <v>2220</v>
          </cell>
          <cell r="AD1062">
            <v>2001</v>
          </cell>
          <cell r="AE1062">
            <v>1697</v>
          </cell>
          <cell r="AF1062">
            <v>1768</v>
          </cell>
          <cell r="AG1062">
            <v>8220.7999999999993</v>
          </cell>
          <cell r="AH1062">
            <v>19200</v>
          </cell>
          <cell r="AI1062">
            <v>19200</v>
          </cell>
        </row>
        <row r="1063">
          <cell r="A1063" t="str">
            <v>05102imo</v>
          </cell>
          <cell r="B1063" t="str">
            <v>Mass Ave</v>
          </cell>
          <cell r="C1063" t="str">
            <v>Mass Ave</v>
          </cell>
          <cell r="D1063" t="str">
            <v>16710</v>
          </cell>
          <cell r="E1063" t="str">
            <v>System Improvements</v>
          </cell>
          <cell r="F1063" t="str">
            <v>05102</v>
          </cell>
          <cell r="G1063" t="str">
            <v>430-09</v>
          </cell>
          <cell r="H1063" t="str">
            <v>imo</v>
          </cell>
          <cell r="I1063">
            <v>0</v>
          </cell>
          <cell r="J1063">
            <v>6340.45</v>
          </cell>
          <cell r="K1063">
            <v>0</v>
          </cell>
          <cell r="L1063">
            <v>36830.39</v>
          </cell>
          <cell r="M1063">
            <v>1903.3500000000058</v>
          </cell>
          <cell r="N1063">
            <v>0</v>
          </cell>
          <cell r="O1063">
            <v>0</v>
          </cell>
          <cell r="P1063">
            <v>0</v>
          </cell>
          <cell r="Q1063">
            <v>5886.79</v>
          </cell>
          <cell r="R1063">
            <v>1365.32</v>
          </cell>
          <cell r="S1063">
            <v>950</v>
          </cell>
          <cell r="T1063">
            <v>950</v>
          </cell>
          <cell r="U1063">
            <v>3654</v>
          </cell>
          <cell r="V1063">
            <v>3561</v>
          </cell>
          <cell r="W1063">
            <v>5702</v>
          </cell>
          <cell r="X1063">
            <v>4363</v>
          </cell>
          <cell r="Y1063">
            <v>6266</v>
          </cell>
          <cell r="Z1063">
            <v>4641</v>
          </cell>
          <cell r="AA1063">
            <v>5842</v>
          </cell>
          <cell r="AB1063">
            <v>5735</v>
          </cell>
          <cell r="AC1063">
            <v>7664</v>
          </cell>
          <cell r="AD1063">
            <v>6908</v>
          </cell>
          <cell r="AE1063">
            <v>5861</v>
          </cell>
          <cell r="AF1063">
            <v>6103</v>
          </cell>
          <cell r="AG1063">
            <v>54226.3</v>
          </cell>
          <cell r="AH1063">
            <v>66300</v>
          </cell>
          <cell r="AI1063">
            <v>66300</v>
          </cell>
        </row>
        <row r="1064">
          <cell r="A1064" t="str">
            <v>05102invoice</v>
          </cell>
          <cell r="B1064" t="str">
            <v>Mass Ave</v>
          </cell>
          <cell r="C1064" t="str">
            <v>Mass Ave</v>
          </cell>
          <cell r="D1064" t="str">
            <v>16710</v>
          </cell>
          <cell r="E1064" t="str">
            <v>System Improvements</v>
          </cell>
          <cell r="F1064" t="str">
            <v>05102</v>
          </cell>
          <cell r="G1064" t="str">
            <v>430-09</v>
          </cell>
          <cell r="H1064" t="str">
            <v>invoice</v>
          </cell>
          <cell r="I1064">
            <v>0</v>
          </cell>
          <cell r="J1064">
            <v>4517.8</v>
          </cell>
          <cell r="K1064">
            <v>0</v>
          </cell>
          <cell r="L1064">
            <v>0</v>
          </cell>
          <cell r="M1064">
            <v>1903.35</v>
          </cell>
          <cell r="N1064">
            <v>0</v>
          </cell>
          <cell r="O1064">
            <v>0</v>
          </cell>
          <cell r="P1064">
            <v>0</v>
          </cell>
          <cell r="Q1064">
            <v>246.54</v>
          </cell>
          <cell r="R1064">
            <v>8.2000000000007276</v>
          </cell>
          <cell r="S1064">
            <v>950</v>
          </cell>
          <cell r="T1064">
            <v>949.99999999999909</v>
          </cell>
          <cell r="U1064">
            <v>1378</v>
          </cell>
          <cell r="V1064">
            <v>1343</v>
          </cell>
          <cell r="W1064">
            <v>2150</v>
          </cell>
          <cell r="X1064">
            <v>1645</v>
          </cell>
          <cell r="Y1064">
            <v>2363</v>
          </cell>
          <cell r="Z1064">
            <v>1750</v>
          </cell>
          <cell r="AA1064">
            <v>2203</v>
          </cell>
          <cell r="AB1064">
            <v>2163</v>
          </cell>
          <cell r="AC1064">
            <v>2890</v>
          </cell>
          <cell r="AD1064">
            <v>2605</v>
          </cell>
          <cell r="AE1064">
            <v>2210</v>
          </cell>
          <cell r="AF1064">
            <v>2300</v>
          </cell>
          <cell r="AG1064">
            <v>8575.89</v>
          </cell>
          <cell r="AH1064">
            <v>25000</v>
          </cell>
          <cell r="AI1064">
            <v>25000</v>
          </cell>
        </row>
        <row r="1065">
          <cell r="A1065" t="str">
            <v>05102labor</v>
          </cell>
          <cell r="B1065" t="str">
            <v>Mass Ave</v>
          </cell>
          <cell r="C1065" t="str">
            <v>Mass Ave</v>
          </cell>
          <cell r="D1065" t="str">
            <v>16710</v>
          </cell>
          <cell r="E1065" t="str">
            <v>System Improvements</v>
          </cell>
          <cell r="F1065" t="str">
            <v>05102</v>
          </cell>
          <cell r="G1065" t="str">
            <v>430-09</v>
          </cell>
          <cell r="H1065" t="str">
            <v>labor</v>
          </cell>
          <cell r="I1065">
            <v>1224.3</v>
          </cell>
          <cell r="J1065">
            <v>2435.33</v>
          </cell>
          <cell r="K1065">
            <v>909.9</v>
          </cell>
          <cell r="L1065">
            <v>62.280000000000655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9137.52</v>
          </cell>
          <cell r="S1065">
            <v>0</v>
          </cell>
          <cell r="T1065">
            <v>0</v>
          </cell>
          <cell r="U1065">
            <v>1653</v>
          </cell>
          <cell r="V1065">
            <v>1611</v>
          </cell>
          <cell r="W1065">
            <v>2580</v>
          </cell>
          <cell r="X1065">
            <v>1974</v>
          </cell>
          <cell r="Y1065">
            <v>2835</v>
          </cell>
          <cell r="Z1065">
            <v>2100</v>
          </cell>
          <cell r="AA1065">
            <v>2643</v>
          </cell>
          <cell r="AB1065">
            <v>2595</v>
          </cell>
          <cell r="AC1065">
            <v>3468</v>
          </cell>
          <cell r="AD1065">
            <v>3126</v>
          </cell>
          <cell r="AE1065">
            <v>2652</v>
          </cell>
          <cell r="AF1065">
            <v>2763</v>
          </cell>
          <cell r="AG1065">
            <v>13769.330000000002</v>
          </cell>
          <cell r="AH1065">
            <v>30000</v>
          </cell>
          <cell r="AI1065">
            <v>30000</v>
          </cell>
        </row>
        <row r="1066">
          <cell r="A1066" t="str">
            <v>05102material</v>
          </cell>
          <cell r="B1066" t="str">
            <v>Mass Ave</v>
          </cell>
          <cell r="C1066" t="str">
            <v>Mass Ave</v>
          </cell>
          <cell r="D1066" t="str">
            <v>16710</v>
          </cell>
          <cell r="E1066" t="str">
            <v>System Improvements</v>
          </cell>
          <cell r="F1066" t="str">
            <v>05102</v>
          </cell>
          <cell r="G1066" t="str">
            <v>430-09</v>
          </cell>
          <cell r="H1066" t="str">
            <v>material</v>
          </cell>
          <cell r="I1066">
            <v>0</v>
          </cell>
          <cell r="J1066">
            <v>1822.65</v>
          </cell>
          <cell r="K1066">
            <v>0</v>
          </cell>
          <cell r="L1066">
            <v>36830.39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5640.25</v>
          </cell>
          <cell r="R1066">
            <v>1357.12</v>
          </cell>
          <cell r="S1066">
            <v>0</v>
          </cell>
          <cell r="T1066">
            <v>0</v>
          </cell>
          <cell r="U1066">
            <v>2276</v>
          </cell>
          <cell r="V1066">
            <v>2218</v>
          </cell>
          <cell r="W1066">
            <v>3552</v>
          </cell>
          <cell r="X1066">
            <v>2718</v>
          </cell>
          <cell r="Y1066">
            <v>3903</v>
          </cell>
          <cell r="Z1066">
            <v>2891</v>
          </cell>
          <cell r="AA1066">
            <v>3639</v>
          </cell>
          <cell r="AB1066">
            <v>3572</v>
          </cell>
          <cell r="AC1066">
            <v>4774</v>
          </cell>
          <cell r="AD1066">
            <v>4303</v>
          </cell>
          <cell r="AE1066">
            <v>3651</v>
          </cell>
          <cell r="AF1066">
            <v>3803</v>
          </cell>
          <cell r="AG1066">
            <v>45650.41</v>
          </cell>
          <cell r="AH1066">
            <v>41300</v>
          </cell>
          <cell r="AI1066">
            <v>41300</v>
          </cell>
        </row>
        <row r="1067">
          <cell r="A1067" t="str">
            <v>05102other</v>
          </cell>
          <cell r="B1067" t="str">
            <v>Mass Ave</v>
          </cell>
          <cell r="C1067" t="str">
            <v>Mass Ave</v>
          </cell>
          <cell r="D1067" t="str">
            <v>16710</v>
          </cell>
          <cell r="E1067" t="str">
            <v>System Improvements</v>
          </cell>
          <cell r="F1067" t="str">
            <v>05102</v>
          </cell>
          <cell r="G1067" t="str">
            <v>430-09</v>
          </cell>
          <cell r="H1067" t="str">
            <v>other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  <cell r="AH1067">
            <v>0</v>
          </cell>
          <cell r="AI1067">
            <v>0</v>
          </cell>
        </row>
        <row r="1068">
          <cell r="A1068" t="str">
            <v>05102overtime</v>
          </cell>
          <cell r="B1068" t="str">
            <v>Mass Ave</v>
          </cell>
          <cell r="C1068" t="str">
            <v>Mass Ave</v>
          </cell>
          <cell r="D1068" t="str">
            <v>16710</v>
          </cell>
          <cell r="E1068" t="str">
            <v>System Improvements</v>
          </cell>
          <cell r="F1068" t="str">
            <v>05102</v>
          </cell>
          <cell r="G1068" t="str">
            <v>430-09</v>
          </cell>
          <cell r="H1068" t="str">
            <v>overtime</v>
          </cell>
          <cell r="I1068">
            <v>42.73</v>
          </cell>
          <cell r="J1068">
            <v>622.33000000000004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8977.49</v>
          </cell>
          <cell r="S1068">
            <v>0</v>
          </cell>
          <cell r="T1068">
            <v>868.11000000000058</v>
          </cell>
          <cell r="U1068">
            <v>248</v>
          </cell>
          <cell r="V1068">
            <v>242</v>
          </cell>
          <cell r="W1068">
            <v>387</v>
          </cell>
          <cell r="X1068">
            <v>296</v>
          </cell>
          <cell r="Y1068">
            <v>425</v>
          </cell>
          <cell r="Z1068">
            <v>315</v>
          </cell>
          <cell r="AA1068">
            <v>396</v>
          </cell>
          <cell r="AB1068">
            <v>389</v>
          </cell>
          <cell r="AC1068">
            <v>520</v>
          </cell>
          <cell r="AD1068">
            <v>469</v>
          </cell>
          <cell r="AE1068">
            <v>398</v>
          </cell>
          <cell r="AF1068">
            <v>415</v>
          </cell>
          <cell r="AG1068">
            <v>10510.66</v>
          </cell>
          <cell r="AH1068">
            <v>4500</v>
          </cell>
          <cell r="AI1068">
            <v>4500</v>
          </cell>
        </row>
        <row r="1069">
          <cell r="A1069" t="str">
            <v>05102total</v>
          </cell>
          <cell r="B1069" t="str">
            <v>Mass Ave</v>
          </cell>
          <cell r="C1069" t="str">
            <v>Mass Ave</v>
          </cell>
          <cell r="D1069" t="str">
            <v>16710</v>
          </cell>
          <cell r="E1069" t="str">
            <v>System Improvements</v>
          </cell>
          <cell r="F1069" t="str">
            <v>05102</v>
          </cell>
          <cell r="G1069" t="str">
            <v>430-09</v>
          </cell>
          <cell r="H1069" t="str">
            <v>total</v>
          </cell>
          <cell r="I1069">
            <v>2072.1</v>
          </cell>
          <cell r="J1069">
            <v>10904.79</v>
          </cell>
          <cell r="K1069">
            <v>1440.81</v>
          </cell>
          <cell r="L1069">
            <v>36932.53</v>
          </cell>
          <cell r="M1069">
            <v>1903.35</v>
          </cell>
          <cell r="N1069">
            <v>0</v>
          </cell>
          <cell r="O1069">
            <v>0</v>
          </cell>
          <cell r="P1069">
            <v>0</v>
          </cell>
          <cell r="Q1069">
            <v>5886.79</v>
          </cell>
          <cell r="R1069">
            <v>24818.61</v>
          </cell>
          <cell r="S1069">
            <v>950</v>
          </cell>
          <cell r="T1069">
            <v>1818.11</v>
          </cell>
          <cell r="U1069">
            <v>6613</v>
          </cell>
          <cell r="V1069">
            <v>6445</v>
          </cell>
          <cell r="W1069">
            <v>10320</v>
          </cell>
          <cell r="X1069">
            <v>7896</v>
          </cell>
          <cell r="Y1069">
            <v>11340</v>
          </cell>
          <cell r="Z1069">
            <v>8400</v>
          </cell>
          <cell r="AA1069">
            <v>10573</v>
          </cell>
          <cell r="AB1069">
            <v>10380</v>
          </cell>
          <cell r="AC1069">
            <v>13872</v>
          </cell>
          <cell r="AD1069">
            <v>12504</v>
          </cell>
          <cell r="AE1069">
            <v>10608</v>
          </cell>
          <cell r="AF1069">
            <v>11049</v>
          </cell>
          <cell r="AG1069">
            <v>86727.09</v>
          </cell>
          <cell r="AH1069">
            <v>120000</v>
          </cell>
          <cell r="AI1069">
            <v>120000</v>
          </cell>
        </row>
        <row r="1070">
          <cell r="A1070" t="str">
            <v>05103benefits</v>
          </cell>
          <cell r="B1070" t="str">
            <v>Mass Ave</v>
          </cell>
          <cell r="C1070" t="str">
            <v>Mass Ave</v>
          </cell>
          <cell r="D1070" t="str">
            <v>16710</v>
          </cell>
          <cell r="E1070" t="str">
            <v>System Improvements</v>
          </cell>
          <cell r="F1070" t="str">
            <v>05103</v>
          </cell>
          <cell r="G1070" t="str">
            <v>318-06</v>
          </cell>
          <cell r="H1070" t="str">
            <v>benefits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1235</v>
          </cell>
          <cell r="V1070">
            <v>1203</v>
          </cell>
          <cell r="W1070">
            <v>1926</v>
          </cell>
          <cell r="X1070">
            <v>1474</v>
          </cell>
          <cell r="Y1070">
            <v>2117</v>
          </cell>
          <cell r="Z1070">
            <v>1568</v>
          </cell>
          <cell r="AA1070">
            <v>1974</v>
          </cell>
          <cell r="AB1070">
            <v>1938</v>
          </cell>
          <cell r="AC1070">
            <v>2589</v>
          </cell>
          <cell r="AD1070">
            <v>2334</v>
          </cell>
          <cell r="AE1070">
            <v>1980</v>
          </cell>
          <cell r="AF1070">
            <v>2061</v>
          </cell>
          <cell r="AG1070">
            <v>0</v>
          </cell>
          <cell r="AH1070">
            <v>22399</v>
          </cell>
          <cell r="AI1070">
            <v>22399</v>
          </cell>
        </row>
        <row r="1071">
          <cell r="A1071" t="str">
            <v>05103imo</v>
          </cell>
          <cell r="B1071" t="str">
            <v>Mass Ave</v>
          </cell>
          <cell r="C1071" t="str">
            <v>Mass Ave</v>
          </cell>
          <cell r="D1071" t="str">
            <v>16710</v>
          </cell>
          <cell r="E1071" t="str">
            <v>System Improvements</v>
          </cell>
          <cell r="F1071" t="str">
            <v>05103</v>
          </cell>
          <cell r="G1071" t="str">
            <v>318-06</v>
          </cell>
          <cell r="H1071" t="str">
            <v>imo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4814</v>
          </cell>
          <cell r="V1071">
            <v>4691</v>
          </cell>
          <cell r="W1071">
            <v>7512</v>
          </cell>
          <cell r="X1071">
            <v>5748</v>
          </cell>
          <cell r="Y1071">
            <v>8255</v>
          </cell>
          <cell r="Z1071">
            <v>6115</v>
          </cell>
          <cell r="AA1071">
            <v>7696</v>
          </cell>
          <cell r="AB1071">
            <v>7556</v>
          </cell>
          <cell r="AC1071">
            <v>10098</v>
          </cell>
          <cell r="AD1071">
            <v>9102</v>
          </cell>
          <cell r="AE1071">
            <v>7722</v>
          </cell>
          <cell r="AF1071">
            <v>8042</v>
          </cell>
          <cell r="AG1071">
            <v>0</v>
          </cell>
          <cell r="AH1071">
            <v>87351</v>
          </cell>
          <cell r="AI1071">
            <v>87351</v>
          </cell>
        </row>
        <row r="1072">
          <cell r="A1072" t="str">
            <v>05103invoice</v>
          </cell>
          <cell r="B1072" t="str">
            <v>Mass Ave</v>
          </cell>
          <cell r="C1072" t="str">
            <v>Mass Ave</v>
          </cell>
          <cell r="D1072" t="str">
            <v>16710</v>
          </cell>
          <cell r="E1072" t="str">
            <v>System Improvements</v>
          </cell>
          <cell r="F1072" t="str">
            <v>05103</v>
          </cell>
          <cell r="G1072" t="str">
            <v>318-06</v>
          </cell>
          <cell r="H1072" t="str">
            <v>invoice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1378</v>
          </cell>
          <cell r="V1072">
            <v>1343</v>
          </cell>
          <cell r="W1072">
            <v>2150</v>
          </cell>
          <cell r="X1072">
            <v>1645</v>
          </cell>
          <cell r="Y1072">
            <v>2363</v>
          </cell>
          <cell r="Z1072">
            <v>1750</v>
          </cell>
          <cell r="AA1072">
            <v>2203</v>
          </cell>
          <cell r="AB1072">
            <v>2163</v>
          </cell>
          <cell r="AC1072">
            <v>2890</v>
          </cell>
          <cell r="AD1072">
            <v>2605</v>
          </cell>
          <cell r="AE1072">
            <v>2210</v>
          </cell>
          <cell r="AF1072">
            <v>2300</v>
          </cell>
          <cell r="AG1072">
            <v>0</v>
          </cell>
          <cell r="AH1072">
            <v>25000</v>
          </cell>
          <cell r="AI1072">
            <v>25000</v>
          </cell>
        </row>
        <row r="1073">
          <cell r="A1073" t="str">
            <v>05103labor</v>
          </cell>
          <cell r="B1073" t="str">
            <v>Mass Ave</v>
          </cell>
          <cell r="C1073" t="str">
            <v>Mass Ave</v>
          </cell>
          <cell r="D1073" t="str">
            <v>16710</v>
          </cell>
          <cell r="E1073" t="str">
            <v>System Improvements</v>
          </cell>
          <cell r="F1073" t="str">
            <v>05103</v>
          </cell>
          <cell r="G1073" t="str">
            <v>318-06</v>
          </cell>
          <cell r="H1073" t="str">
            <v>labor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1929</v>
          </cell>
          <cell r="V1073">
            <v>1880</v>
          </cell>
          <cell r="W1073">
            <v>3010</v>
          </cell>
          <cell r="X1073">
            <v>2303</v>
          </cell>
          <cell r="Y1073">
            <v>3308</v>
          </cell>
          <cell r="Z1073">
            <v>2450</v>
          </cell>
          <cell r="AA1073">
            <v>3084</v>
          </cell>
          <cell r="AB1073">
            <v>3028</v>
          </cell>
          <cell r="AC1073">
            <v>4046</v>
          </cell>
          <cell r="AD1073">
            <v>3647</v>
          </cell>
          <cell r="AE1073">
            <v>3094</v>
          </cell>
          <cell r="AF1073">
            <v>3221</v>
          </cell>
          <cell r="AG1073">
            <v>0</v>
          </cell>
          <cell r="AH1073">
            <v>35000</v>
          </cell>
          <cell r="AI1073">
            <v>35000</v>
          </cell>
        </row>
        <row r="1074">
          <cell r="A1074" t="str">
            <v>05103material</v>
          </cell>
          <cell r="B1074" t="str">
            <v>Mass Ave</v>
          </cell>
          <cell r="C1074" t="str">
            <v>Mass Ave</v>
          </cell>
          <cell r="D1074" t="str">
            <v>16710</v>
          </cell>
          <cell r="E1074" t="str">
            <v>System Improvements</v>
          </cell>
          <cell r="F1074" t="str">
            <v>05103</v>
          </cell>
          <cell r="G1074" t="str">
            <v>318-06</v>
          </cell>
          <cell r="H1074" t="str">
            <v>material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3436</v>
          </cell>
          <cell r="V1074">
            <v>3348</v>
          </cell>
          <cell r="W1074">
            <v>5362</v>
          </cell>
          <cell r="X1074">
            <v>4103</v>
          </cell>
          <cell r="Y1074">
            <v>5892</v>
          </cell>
          <cell r="Z1074">
            <v>4365</v>
          </cell>
          <cell r="AA1074">
            <v>5493</v>
          </cell>
          <cell r="AB1074">
            <v>5393</v>
          </cell>
          <cell r="AC1074">
            <v>7208</v>
          </cell>
          <cell r="AD1074">
            <v>6497</v>
          </cell>
          <cell r="AE1074">
            <v>5512</v>
          </cell>
          <cell r="AF1074">
            <v>5742</v>
          </cell>
          <cell r="AG1074">
            <v>0</v>
          </cell>
          <cell r="AH1074">
            <v>62351</v>
          </cell>
          <cell r="AI1074">
            <v>62351</v>
          </cell>
        </row>
        <row r="1075">
          <cell r="A1075" t="str">
            <v>05103other</v>
          </cell>
          <cell r="B1075" t="str">
            <v>Mass Ave</v>
          </cell>
          <cell r="C1075" t="str">
            <v>Mass Ave</v>
          </cell>
          <cell r="D1075" t="str">
            <v>16710</v>
          </cell>
          <cell r="E1075" t="str">
            <v>System Improvements</v>
          </cell>
          <cell r="F1075" t="str">
            <v>05103</v>
          </cell>
          <cell r="G1075" t="str">
            <v>318-06</v>
          </cell>
          <cell r="H1075" t="str">
            <v>other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  <cell r="AI1075">
            <v>0</v>
          </cell>
        </row>
        <row r="1076">
          <cell r="A1076" t="str">
            <v>05103overtime</v>
          </cell>
          <cell r="B1076" t="str">
            <v>Mass Ave</v>
          </cell>
          <cell r="C1076" t="str">
            <v>Mass Ave</v>
          </cell>
          <cell r="D1076" t="str">
            <v>16710</v>
          </cell>
          <cell r="E1076" t="str">
            <v>System Improvements</v>
          </cell>
          <cell r="F1076" t="str">
            <v>05103</v>
          </cell>
          <cell r="G1076" t="str">
            <v>318-06</v>
          </cell>
          <cell r="H1076" t="str">
            <v>overtime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289</v>
          </cell>
          <cell r="V1076">
            <v>282</v>
          </cell>
          <cell r="W1076">
            <v>452</v>
          </cell>
          <cell r="X1076">
            <v>345</v>
          </cell>
          <cell r="Y1076">
            <v>496</v>
          </cell>
          <cell r="Z1076">
            <v>368</v>
          </cell>
          <cell r="AA1076">
            <v>463</v>
          </cell>
          <cell r="AB1076">
            <v>454</v>
          </cell>
          <cell r="AC1076">
            <v>607</v>
          </cell>
          <cell r="AD1076">
            <v>547</v>
          </cell>
          <cell r="AE1076">
            <v>464</v>
          </cell>
          <cell r="AF1076">
            <v>483</v>
          </cell>
          <cell r="AG1076">
            <v>0</v>
          </cell>
          <cell r="AH1076">
            <v>5250</v>
          </cell>
          <cell r="AI1076">
            <v>5250</v>
          </cell>
        </row>
        <row r="1077">
          <cell r="A1077" t="str">
            <v>05103total</v>
          </cell>
          <cell r="B1077" t="str">
            <v>Mass Ave</v>
          </cell>
          <cell r="C1077" t="str">
            <v>Mass Ave</v>
          </cell>
          <cell r="D1077" t="str">
            <v>16710</v>
          </cell>
          <cell r="E1077" t="str">
            <v>System Improvements</v>
          </cell>
          <cell r="F1077" t="str">
            <v>05103</v>
          </cell>
          <cell r="G1077" t="str">
            <v>318-06</v>
          </cell>
          <cell r="H1077" t="str">
            <v>total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8267</v>
          </cell>
          <cell r="V1077">
            <v>8056</v>
          </cell>
          <cell r="W1077">
            <v>12900</v>
          </cell>
          <cell r="X1077">
            <v>9870</v>
          </cell>
          <cell r="Y1077">
            <v>14176</v>
          </cell>
          <cell r="Z1077">
            <v>10501</v>
          </cell>
          <cell r="AA1077">
            <v>13217</v>
          </cell>
          <cell r="AB1077">
            <v>12976</v>
          </cell>
          <cell r="AC1077">
            <v>17340</v>
          </cell>
          <cell r="AD1077">
            <v>15630</v>
          </cell>
          <cell r="AE1077">
            <v>13260</v>
          </cell>
          <cell r="AF1077">
            <v>13807</v>
          </cell>
          <cell r="AG1077">
            <v>0</v>
          </cell>
          <cell r="AH1077">
            <v>150000</v>
          </cell>
          <cell r="AI1077">
            <v>150000</v>
          </cell>
        </row>
        <row r="1078">
          <cell r="A1078" t="str">
            <v>05107imo</v>
          </cell>
          <cell r="B1078" t="str">
            <v>Mass Ave</v>
          </cell>
          <cell r="C1078" t="str">
            <v>Mass Ave</v>
          </cell>
          <cell r="D1078" t="str">
            <v>16710</v>
          </cell>
          <cell r="E1078" t="str">
            <v>System Improvements</v>
          </cell>
          <cell r="F1078" t="str">
            <v>05107</v>
          </cell>
          <cell r="G1078" t="str">
            <v>20N25</v>
          </cell>
          <cell r="H1078" t="str">
            <v>imo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</row>
        <row r="1079">
          <cell r="A1079" t="str">
            <v>05107total</v>
          </cell>
          <cell r="B1079" t="str">
            <v>Mass Ave</v>
          </cell>
          <cell r="C1079" t="str">
            <v>Mass Ave</v>
          </cell>
          <cell r="D1079" t="str">
            <v>16710</v>
          </cell>
          <cell r="E1079" t="str">
            <v>System Improvements</v>
          </cell>
          <cell r="F1079" t="str">
            <v>05107</v>
          </cell>
          <cell r="G1079" t="str">
            <v>20N25</v>
          </cell>
          <cell r="H1079" t="str">
            <v>total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0</v>
          </cell>
          <cell r="AH1079">
            <v>0</v>
          </cell>
          <cell r="AI1079">
            <v>0</v>
          </cell>
        </row>
        <row r="1080">
          <cell r="A1080" t="str">
            <v>05112benefits</v>
          </cell>
          <cell r="B1080" t="str">
            <v>Mass Ave</v>
          </cell>
          <cell r="C1080" t="str">
            <v>Mass Ave</v>
          </cell>
          <cell r="D1080" t="str">
            <v>16710</v>
          </cell>
          <cell r="E1080" t="str">
            <v>System Improvements</v>
          </cell>
          <cell r="F1080" t="str">
            <v>05112</v>
          </cell>
          <cell r="G1080" t="str">
            <v>Relieve Circuit 49-08</v>
          </cell>
          <cell r="H1080" t="str">
            <v>benefits</v>
          </cell>
          <cell r="I1080">
            <v>1776.52</v>
          </cell>
          <cell r="J1080">
            <v>3972.74</v>
          </cell>
          <cell r="K1080">
            <v>3778.16</v>
          </cell>
          <cell r="L1080">
            <v>1360.76</v>
          </cell>
          <cell r="M1080">
            <v>635.02</v>
          </cell>
          <cell r="N1080">
            <v>533.61999999999898</v>
          </cell>
          <cell r="O1080">
            <v>8353.18</v>
          </cell>
          <cell r="P1080">
            <v>521.88000000000102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261</v>
          </cell>
          <cell r="V1080">
            <v>254</v>
          </cell>
          <cell r="W1080">
            <v>407</v>
          </cell>
          <cell r="X1080">
            <v>312</v>
          </cell>
          <cell r="Y1080">
            <v>447</v>
          </cell>
          <cell r="Z1080">
            <v>332</v>
          </cell>
          <cell r="AA1080">
            <v>417</v>
          </cell>
          <cell r="AB1080">
            <v>410</v>
          </cell>
          <cell r="AC1080">
            <v>547</v>
          </cell>
          <cell r="AD1080">
            <v>493</v>
          </cell>
          <cell r="AE1080">
            <v>419</v>
          </cell>
          <cell r="AF1080">
            <v>437</v>
          </cell>
          <cell r="AG1080">
            <v>20931.88</v>
          </cell>
          <cell r="AH1080">
            <v>4736</v>
          </cell>
          <cell r="AI1080">
            <v>4736</v>
          </cell>
        </row>
        <row r="1081">
          <cell r="A1081" t="str">
            <v>05112imo</v>
          </cell>
          <cell r="B1081" t="str">
            <v>Mass Ave</v>
          </cell>
          <cell r="C1081" t="str">
            <v>Mass Ave</v>
          </cell>
          <cell r="D1081" t="str">
            <v>16710</v>
          </cell>
          <cell r="E1081" t="str">
            <v>System Improvements</v>
          </cell>
          <cell r="F1081" t="str">
            <v>05112</v>
          </cell>
          <cell r="G1081" t="str">
            <v>Relieve Circuit 49-08</v>
          </cell>
          <cell r="H1081" t="str">
            <v>imo</v>
          </cell>
          <cell r="I1081">
            <v>0</v>
          </cell>
          <cell r="J1081">
            <v>16544.5</v>
          </cell>
          <cell r="K1081">
            <v>362.88000000000102</v>
          </cell>
          <cell r="L1081">
            <v>-2370.61</v>
          </cell>
          <cell r="M1081">
            <v>5001.8500000000004</v>
          </cell>
          <cell r="N1081">
            <v>1994.08</v>
          </cell>
          <cell r="O1081">
            <v>13856.31</v>
          </cell>
          <cell r="P1081">
            <v>8487.64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3343</v>
          </cell>
          <cell r="V1081">
            <v>3263</v>
          </cell>
          <cell r="W1081">
            <v>5225</v>
          </cell>
          <cell r="X1081">
            <v>3998</v>
          </cell>
          <cell r="Y1081">
            <v>5742</v>
          </cell>
          <cell r="Z1081">
            <v>4253</v>
          </cell>
          <cell r="AA1081">
            <v>5353</v>
          </cell>
          <cell r="AB1081">
            <v>5256</v>
          </cell>
          <cell r="AC1081">
            <v>7023</v>
          </cell>
          <cell r="AD1081">
            <v>6331</v>
          </cell>
          <cell r="AE1081">
            <v>5371</v>
          </cell>
          <cell r="AF1081">
            <v>5596</v>
          </cell>
          <cell r="AG1081">
            <v>43876.65</v>
          </cell>
          <cell r="AH1081">
            <v>60754</v>
          </cell>
          <cell r="AI1081">
            <v>60754</v>
          </cell>
        </row>
        <row r="1082">
          <cell r="A1082" t="str">
            <v>05112invoice</v>
          </cell>
          <cell r="B1082" t="str">
            <v>Mass Ave</v>
          </cell>
          <cell r="C1082" t="str">
            <v>Mass Ave</v>
          </cell>
          <cell r="D1082" t="str">
            <v>16710</v>
          </cell>
          <cell r="E1082" t="str">
            <v>System Improvements</v>
          </cell>
          <cell r="F1082" t="str">
            <v>05112</v>
          </cell>
          <cell r="G1082" t="str">
            <v>Relieve Circuit 49-08</v>
          </cell>
          <cell r="H1082" t="str">
            <v>invoice</v>
          </cell>
          <cell r="I1082">
            <v>0</v>
          </cell>
          <cell r="J1082">
            <v>0</v>
          </cell>
          <cell r="K1082">
            <v>0</v>
          </cell>
          <cell r="L1082">
            <v>2928.3</v>
          </cell>
          <cell r="M1082">
            <v>1362.2</v>
          </cell>
          <cell r="N1082">
            <v>408</v>
          </cell>
          <cell r="O1082">
            <v>7212.5</v>
          </cell>
          <cell r="P1082">
            <v>8487.64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1375</v>
          </cell>
          <cell r="V1082">
            <v>1343</v>
          </cell>
          <cell r="W1082">
            <v>2150</v>
          </cell>
          <cell r="X1082">
            <v>1645</v>
          </cell>
          <cell r="Y1082">
            <v>2363</v>
          </cell>
          <cell r="Z1082">
            <v>1750</v>
          </cell>
          <cell r="AA1082">
            <v>2203</v>
          </cell>
          <cell r="AB1082">
            <v>2163</v>
          </cell>
          <cell r="AC1082">
            <v>2890</v>
          </cell>
          <cell r="AD1082">
            <v>2605</v>
          </cell>
          <cell r="AE1082">
            <v>2210</v>
          </cell>
          <cell r="AF1082">
            <v>2303</v>
          </cell>
          <cell r="AG1082">
            <v>20398.64</v>
          </cell>
          <cell r="AH1082">
            <v>25000</v>
          </cell>
          <cell r="AI1082">
            <v>25000</v>
          </cell>
        </row>
        <row r="1083">
          <cell r="A1083" t="str">
            <v>05112labor</v>
          </cell>
          <cell r="B1083" t="str">
            <v>Mass Ave</v>
          </cell>
          <cell r="C1083" t="str">
            <v>Mass Ave</v>
          </cell>
          <cell r="D1083" t="str">
            <v>16710</v>
          </cell>
          <cell r="E1083" t="str">
            <v>System Improvements</v>
          </cell>
          <cell r="F1083" t="str">
            <v>05112</v>
          </cell>
          <cell r="G1083" t="str">
            <v>Relieve Circuit 49-08</v>
          </cell>
          <cell r="H1083" t="str">
            <v>labor</v>
          </cell>
          <cell r="I1083">
            <v>2621.62</v>
          </cell>
          <cell r="J1083">
            <v>6369.35</v>
          </cell>
          <cell r="K1083">
            <v>5966.41</v>
          </cell>
          <cell r="L1083">
            <v>2269.04</v>
          </cell>
          <cell r="M1083">
            <v>1214.1400000000001</v>
          </cell>
          <cell r="N1083">
            <v>837.68</v>
          </cell>
          <cell r="O1083">
            <v>12919.35</v>
          </cell>
          <cell r="P1083">
            <v>815.42999999999665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408</v>
          </cell>
          <cell r="V1083">
            <v>397</v>
          </cell>
          <cell r="W1083">
            <v>636</v>
          </cell>
          <cell r="X1083">
            <v>487</v>
          </cell>
          <cell r="Y1083">
            <v>699</v>
          </cell>
          <cell r="Z1083">
            <v>518</v>
          </cell>
          <cell r="AA1083">
            <v>652</v>
          </cell>
          <cell r="AB1083">
            <v>640</v>
          </cell>
          <cell r="AC1083">
            <v>855</v>
          </cell>
          <cell r="AD1083">
            <v>771</v>
          </cell>
          <cell r="AE1083">
            <v>654</v>
          </cell>
          <cell r="AF1083">
            <v>683</v>
          </cell>
          <cell r="AG1083">
            <v>33013.020000000004</v>
          </cell>
          <cell r="AH1083">
            <v>7400</v>
          </cell>
          <cell r="AI1083">
            <v>7400</v>
          </cell>
        </row>
        <row r="1084">
          <cell r="A1084" t="str">
            <v>05112material</v>
          </cell>
          <cell r="B1084" t="str">
            <v>Mass Ave</v>
          </cell>
          <cell r="C1084" t="str">
            <v>Mass Ave</v>
          </cell>
          <cell r="D1084" t="str">
            <v>16710</v>
          </cell>
          <cell r="E1084" t="str">
            <v>System Improvements</v>
          </cell>
          <cell r="F1084" t="str">
            <v>05112</v>
          </cell>
          <cell r="G1084" t="str">
            <v>Relieve Circuit 49-08</v>
          </cell>
          <cell r="H1084" t="str">
            <v>material</v>
          </cell>
          <cell r="I1084">
            <v>0</v>
          </cell>
          <cell r="J1084">
            <v>16544.5</v>
          </cell>
          <cell r="K1084">
            <v>362.88000000000102</v>
          </cell>
          <cell r="L1084">
            <v>-5298.91</v>
          </cell>
          <cell r="M1084">
            <v>3639.65</v>
          </cell>
          <cell r="N1084">
            <v>1586.08</v>
          </cell>
          <cell r="O1084">
            <v>6643.81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1968</v>
          </cell>
          <cell r="V1084">
            <v>1920</v>
          </cell>
          <cell r="W1084">
            <v>3075</v>
          </cell>
          <cell r="X1084">
            <v>2353</v>
          </cell>
          <cell r="Y1084">
            <v>3379</v>
          </cell>
          <cell r="Z1084">
            <v>2503</v>
          </cell>
          <cell r="AA1084">
            <v>3150</v>
          </cell>
          <cell r="AB1084">
            <v>3093</v>
          </cell>
          <cell r="AC1084">
            <v>4133</v>
          </cell>
          <cell r="AD1084">
            <v>3726</v>
          </cell>
          <cell r="AE1084">
            <v>3161</v>
          </cell>
          <cell r="AF1084">
            <v>3293</v>
          </cell>
          <cell r="AG1084">
            <v>23478.010000000002</v>
          </cell>
          <cell r="AH1084">
            <v>35754</v>
          </cell>
          <cell r="AI1084">
            <v>35754</v>
          </cell>
        </row>
        <row r="1085">
          <cell r="A1085" t="str">
            <v>05112other</v>
          </cell>
          <cell r="B1085" t="str">
            <v>Mass Ave</v>
          </cell>
          <cell r="C1085" t="str">
            <v>Mass Ave</v>
          </cell>
          <cell r="D1085" t="str">
            <v>16710</v>
          </cell>
          <cell r="E1085" t="str">
            <v>System Improvements</v>
          </cell>
          <cell r="F1085" t="str">
            <v>05112</v>
          </cell>
          <cell r="G1085" t="str">
            <v>Relieve Circuit 49-08</v>
          </cell>
          <cell r="H1085" t="str">
            <v>other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  <cell r="AG1085">
            <v>0</v>
          </cell>
          <cell r="AH1085">
            <v>0</v>
          </cell>
          <cell r="AI1085">
            <v>0</v>
          </cell>
        </row>
        <row r="1086">
          <cell r="A1086" t="str">
            <v>05112overtime</v>
          </cell>
          <cell r="B1086" t="str">
            <v>Mass Ave</v>
          </cell>
          <cell r="C1086" t="str">
            <v>Mass Ave</v>
          </cell>
          <cell r="D1086" t="str">
            <v>16710</v>
          </cell>
          <cell r="E1086" t="str">
            <v>System Improvements</v>
          </cell>
          <cell r="F1086" t="str">
            <v>05112</v>
          </cell>
          <cell r="G1086" t="str">
            <v>Relieve Circuit 49-08</v>
          </cell>
          <cell r="H1086" t="str">
            <v>overtime</v>
          </cell>
          <cell r="I1086">
            <v>451.99</v>
          </cell>
          <cell r="J1086">
            <v>2612.6799999999998</v>
          </cell>
          <cell r="K1086">
            <v>4108.72</v>
          </cell>
          <cell r="L1086">
            <v>48.369999999999891</v>
          </cell>
          <cell r="M1086">
            <v>4874.2700000000004</v>
          </cell>
          <cell r="N1086">
            <v>0</v>
          </cell>
          <cell r="O1086">
            <v>20945.11</v>
          </cell>
          <cell r="P1086">
            <v>3096.42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61</v>
          </cell>
          <cell r="V1086">
            <v>60</v>
          </cell>
          <cell r="W1086">
            <v>95</v>
          </cell>
          <cell r="X1086">
            <v>73</v>
          </cell>
          <cell r="Y1086">
            <v>105</v>
          </cell>
          <cell r="Z1086">
            <v>78</v>
          </cell>
          <cell r="AA1086">
            <v>98</v>
          </cell>
          <cell r="AB1086">
            <v>96</v>
          </cell>
          <cell r="AC1086">
            <v>128</v>
          </cell>
          <cell r="AD1086">
            <v>116</v>
          </cell>
          <cell r="AE1086">
            <v>98</v>
          </cell>
          <cell r="AF1086">
            <v>102</v>
          </cell>
          <cell r="AG1086">
            <v>36137.56</v>
          </cell>
          <cell r="AH1086">
            <v>1110</v>
          </cell>
          <cell r="AI1086">
            <v>1110</v>
          </cell>
        </row>
        <row r="1087">
          <cell r="A1087" t="str">
            <v>05112total</v>
          </cell>
          <cell r="B1087" t="str">
            <v>Mass Ave</v>
          </cell>
          <cell r="C1087" t="str">
            <v>Mass Ave</v>
          </cell>
          <cell r="D1087" t="str">
            <v>16710</v>
          </cell>
          <cell r="E1087" t="str">
            <v>System Improvements</v>
          </cell>
          <cell r="F1087" t="str">
            <v>05112</v>
          </cell>
          <cell r="G1087" t="str">
            <v>Relieve Circuit 49-08</v>
          </cell>
          <cell r="H1087" t="str">
            <v>total</v>
          </cell>
          <cell r="I1087">
            <v>4850.13</v>
          </cell>
          <cell r="J1087">
            <v>29499.27</v>
          </cell>
          <cell r="K1087">
            <v>14216.17</v>
          </cell>
          <cell r="L1087">
            <v>1307.56</v>
          </cell>
          <cell r="M1087">
            <v>11725.28</v>
          </cell>
          <cell r="N1087">
            <v>3365.38</v>
          </cell>
          <cell r="O1087">
            <v>56073.95</v>
          </cell>
          <cell r="P1087">
            <v>12921.37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4073</v>
          </cell>
          <cell r="V1087">
            <v>3974</v>
          </cell>
          <cell r="W1087">
            <v>6363</v>
          </cell>
          <cell r="X1087">
            <v>4870</v>
          </cell>
          <cell r="Y1087">
            <v>6993</v>
          </cell>
          <cell r="Z1087">
            <v>5181</v>
          </cell>
          <cell r="AA1087">
            <v>6520</v>
          </cell>
          <cell r="AB1087">
            <v>6402</v>
          </cell>
          <cell r="AC1087">
            <v>8553</v>
          </cell>
          <cell r="AD1087">
            <v>7711</v>
          </cell>
          <cell r="AE1087">
            <v>6542</v>
          </cell>
          <cell r="AF1087">
            <v>6818</v>
          </cell>
          <cell r="AG1087">
            <v>133959.10999999999</v>
          </cell>
          <cell r="AH1087">
            <v>74000</v>
          </cell>
          <cell r="AI1087">
            <v>74000</v>
          </cell>
        </row>
        <row r="1088">
          <cell r="A1088" t="str">
            <v>05113benefits</v>
          </cell>
          <cell r="B1088" t="str">
            <v>Mass Ave</v>
          </cell>
          <cell r="C1088" t="str">
            <v>Mass Ave</v>
          </cell>
          <cell r="D1088" t="str">
            <v>16710</v>
          </cell>
          <cell r="E1088" t="str">
            <v>System Improvements</v>
          </cell>
          <cell r="F1088" t="str">
            <v>05113</v>
          </cell>
          <cell r="G1088" t="str">
            <v>Relieve Circuit 385-H6</v>
          </cell>
          <cell r="H1088" t="str">
            <v>benefits</v>
          </cell>
          <cell r="I1088">
            <v>534</v>
          </cell>
          <cell r="J1088">
            <v>4053.27</v>
          </cell>
          <cell r="K1088">
            <v>3949.22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175</v>
          </cell>
          <cell r="V1088">
            <v>172</v>
          </cell>
          <cell r="W1088">
            <v>275</v>
          </cell>
          <cell r="X1088">
            <v>211</v>
          </cell>
          <cell r="Y1088">
            <v>303</v>
          </cell>
          <cell r="Z1088">
            <v>224</v>
          </cell>
          <cell r="AA1088">
            <v>282</v>
          </cell>
          <cell r="AB1088">
            <v>277</v>
          </cell>
          <cell r="AC1088">
            <v>370</v>
          </cell>
          <cell r="AD1088">
            <v>333</v>
          </cell>
          <cell r="AE1088">
            <v>283</v>
          </cell>
          <cell r="AF1088">
            <v>295</v>
          </cell>
          <cell r="AG1088">
            <v>8536.49</v>
          </cell>
          <cell r="AH1088">
            <v>3200</v>
          </cell>
          <cell r="AI1088">
            <v>3200</v>
          </cell>
        </row>
        <row r="1089">
          <cell r="A1089" t="str">
            <v>05113imo</v>
          </cell>
          <cell r="B1089" t="str">
            <v>Mass Ave</v>
          </cell>
          <cell r="C1089" t="str">
            <v>Mass Ave</v>
          </cell>
          <cell r="D1089" t="str">
            <v>16710</v>
          </cell>
          <cell r="E1089" t="str">
            <v>System Improvements</v>
          </cell>
          <cell r="F1089" t="str">
            <v>05113</v>
          </cell>
          <cell r="G1089" t="str">
            <v>Relieve Circuit 385-H6</v>
          </cell>
          <cell r="H1089" t="str">
            <v>imo</v>
          </cell>
          <cell r="I1089">
            <v>-67.150000000000006</v>
          </cell>
          <cell r="J1089">
            <v>4694.01</v>
          </cell>
          <cell r="K1089">
            <v>6378.05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1433</v>
          </cell>
          <cell r="V1089">
            <v>1399</v>
          </cell>
          <cell r="W1089">
            <v>2240</v>
          </cell>
          <cell r="X1089">
            <v>1714</v>
          </cell>
          <cell r="Y1089">
            <v>2462</v>
          </cell>
          <cell r="Z1089">
            <v>1824</v>
          </cell>
          <cell r="AA1089">
            <v>2296</v>
          </cell>
          <cell r="AB1089">
            <v>2254</v>
          </cell>
          <cell r="AC1089">
            <v>3011</v>
          </cell>
          <cell r="AD1089">
            <v>2714</v>
          </cell>
          <cell r="AE1089">
            <v>2303</v>
          </cell>
          <cell r="AF1089">
            <v>2400</v>
          </cell>
          <cell r="AG1089">
            <v>11004.91</v>
          </cell>
          <cell r="AH1089">
            <v>26050</v>
          </cell>
          <cell r="AI1089">
            <v>26050</v>
          </cell>
        </row>
        <row r="1090">
          <cell r="A1090" t="str">
            <v>05113invoice</v>
          </cell>
          <cell r="B1090" t="str">
            <v>Mass Ave</v>
          </cell>
          <cell r="C1090" t="str">
            <v>Mass Ave</v>
          </cell>
          <cell r="D1090" t="str">
            <v>16710</v>
          </cell>
          <cell r="E1090" t="str">
            <v>System Improvements</v>
          </cell>
          <cell r="F1090" t="str">
            <v>05113</v>
          </cell>
          <cell r="G1090" t="str">
            <v>Relieve Circuit 385-H6</v>
          </cell>
          <cell r="H1090" t="str">
            <v>invoice</v>
          </cell>
          <cell r="I1090">
            <v>-67.150000000000006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273</v>
          </cell>
          <cell r="V1090">
            <v>269</v>
          </cell>
          <cell r="W1090">
            <v>430</v>
          </cell>
          <cell r="X1090">
            <v>329</v>
          </cell>
          <cell r="Y1090">
            <v>473</v>
          </cell>
          <cell r="Z1090">
            <v>350</v>
          </cell>
          <cell r="AA1090">
            <v>441</v>
          </cell>
          <cell r="AB1090">
            <v>433</v>
          </cell>
          <cell r="AC1090">
            <v>578</v>
          </cell>
          <cell r="AD1090">
            <v>521</v>
          </cell>
          <cell r="AE1090">
            <v>442</v>
          </cell>
          <cell r="AF1090">
            <v>461</v>
          </cell>
          <cell r="AG1090">
            <v>-67.150000000000006</v>
          </cell>
          <cell r="AH1090">
            <v>5000</v>
          </cell>
          <cell r="AI1090">
            <v>5000</v>
          </cell>
        </row>
        <row r="1091">
          <cell r="A1091" t="str">
            <v>05113labor</v>
          </cell>
          <cell r="B1091" t="str">
            <v>Mass Ave</v>
          </cell>
          <cell r="C1091" t="str">
            <v>Mass Ave</v>
          </cell>
          <cell r="D1091" t="str">
            <v>16710</v>
          </cell>
          <cell r="E1091" t="str">
            <v>System Improvements</v>
          </cell>
          <cell r="F1091" t="str">
            <v>05113</v>
          </cell>
          <cell r="G1091" t="str">
            <v>Relieve Circuit 385-H6</v>
          </cell>
          <cell r="H1091" t="str">
            <v>labor</v>
          </cell>
          <cell r="I1091">
            <v>721.6</v>
          </cell>
          <cell r="J1091">
            <v>7122.09</v>
          </cell>
          <cell r="K1091">
            <v>6450.79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273</v>
          </cell>
          <cell r="V1091">
            <v>269</v>
          </cell>
          <cell r="W1091">
            <v>430</v>
          </cell>
          <cell r="X1091">
            <v>329</v>
          </cell>
          <cell r="Y1091">
            <v>473</v>
          </cell>
          <cell r="Z1091">
            <v>350</v>
          </cell>
          <cell r="AA1091">
            <v>441</v>
          </cell>
          <cell r="AB1091">
            <v>433</v>
          </cell>
          <cell r="AC1091">
            <v>578</v>
          </cell>
          <cell r="AD1091">
            <v>521</v>
          </cell>
          <cell r="AE1091">
            <v>442</v>
          </cell>
          <cell r="AF1091">
            <v>461</v>
          </cell>
          <cell r="AG1091">
            <v>14294.48</v>
          </cell>
          <cell r="AH1091">
            <v>5000</v>
          </cell>
          <cell r="AI1091">
            <v>5000</v>
          </cell>
        </row>
        <row r="1092">
          <cell r="A1092" t="str">
            <v>05113material</v>
          </cell>
          <cell r="B1092" t="str">
            <v>Mass Ave</v>
          </cell>
          <cell r="C1092" t="str">
            <v>Mass Ave</v>
          </cell>
          <cell r="D1092" t="str">
            <v>16710</v>
          </cell>
          <cell r="E1092" t="str">
            <v>System Improvements</v>
          </cell>
          <cell r="F1092" t="str">
            <v>05113</v>
          </cell>
          <cell r="G1092" t="str">
            <v>Relieve Circuit 385-H6</v>
          </cell>
          <cell r="H1092" t="str">
            <v>material</v>
          </cell>
          <cell r="I1092">
            <v>0</v>
          </cell>
          <cell r="J1092">
            <v>4694.01</v>
          </cell>
          <cell r="K1092">
            <v>6378.05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1160</v>
          </cell>
          <cell r="V1092">
            <v>1130</v>
          </cell>
          <cell r="W1092">
            <v>1810</v>
          </cell>
          <cell r="X1092">
            <v>1385</v>
          </cell>
          <cell r="Y1092">
            <v>1989</v>
          </cell>
          <cell r="Z1092">
            <v>1474</v>
          </cell>
          <cell r="AA1092">
            <v>1855</v>
          </cell>
          <cell r="AB1092">
            <v>1821</v>
          </cell>
          <cell r="AC1092">
            <v>2433</v>
          </cell>
          <cell r="AD1092">
            <v>2193</v>
          </cell>
          <cell r="AE1092">
            <v>1861</v>
          </cell>
          <cell r="AF1092">
            <v>1939</v>
          </cell>
          <cell r="AG1092">
            <v>11072.060000000001</v>
          </cell>
          <cell r="AH1092">
            <v>21050</v>
          </cell>
          <cell r="AI1092">
            <v>21050</v>
          </cell>
        </row>
        <row r="1093">
          <cell r="A1093" t="str">
            <v>05113other</v>
          </cell>
          <cell r="B1093" t="str">
            <v>Mass Ave</v>
          </cell>
          <cell r="C1093" t="str">
            <v>Mass Ave</v>
          </cell>
          <cell r="D1093" t="str">
            <v>16710</v>
          </cell>
          <cell r="E1093" t="str">
            <v>System Improvements</v>
          </cell>
          <cell r="F1093" t="str">
            <v>05113</v>
          </cell>
          <cell r="G1093" t="str">
            <v>Relieve Circuit 385-H6</v>
          </cell>
          <cell r="H1093" t="str">
            <v>other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</row>
        <row r="1094">
          <cell r="A1094" t="str">
            <v>05113overtime</v>
          </cell>
          <cell r="B1094" t="str">
            <v>Mass Ave</v>
          </cell>
          <cell r="C1094" t="str">
            <v>Mass Ave</v>
          </cell>
          <cell r="D1094" t="str">
            <v>16710</v>
          </cell>
          <cell r="E1094" t="str">
            <v>System Improvements</v>
          </cell>
          <cell r="F1094" t="str">
            <v>05113</v>
          </cell>
          <cell r="G1094" t="str">
            <v>Relieve Circuit 385-H6</v>
          </cell>
          <cell r="H1094" t="str">
            <v>overtime</v>
          </cell>
          <cell r="I1094">
            <v>460.45</v>
          </cell>
          <cell r="J1094">
            <v>8976.9699999999993</v>
          </cell>
          <cell r="K1094">
            <v>7290.34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41</v>
          </cell>
          <cell r="V1094">
            <v>40</v>
          </cell>
          <cell r="W1094">
            <v>65</v>
          </cell>
          <cell r="X1094">
            <v>49</v>
          </cell>
          <cell r="Y1094">
            <v>71</v>
          </cell>
          <cell r="Z1094">
            <v>53</v>
          </cell>
          <cell r="AA1094">
            <v>66</v>
          </cell>
          <cell r="AB1094">
            <v>65</v>
          </cell>
          <cell r="AC1094">
            <v>87</v>
          </cell>
          <cell r="AD1094">
            <v>78</v>
          </cell>
          <cell r="AE1094">
            <v>66</v>
          </cell>
          <cell r="AF1094">
            <v>69</v>
          </cell>
          <cell r="AG1094">
            <v>16727.760000000002</v>
          </cell>
          <cell r="AH1094">
            <v>750</v>
          </cell>
          <cell r="AI1094">
            <v>750</v>
          </cell>
        </row>
        <row r="1095">
          <cell r="A1095" t="str">
            <v>05113total</v>
          </cell>
          <cell r="B1095" t="str">
            <v>Mass Ave</v>
          </cell>
          <cell r="C1095" t="str">
            <v>Mass Ave</v>
          </cell>
          <cell r="D1095" t="str">
            <v>16710</v>
          </cell>
          <cell r="E1095" t="str">
            <v>System Improvements</v>
          </cell>
          <cell r="F1095" t="str">
            <v>05113</v>
          </cell>
          <cell r="G1095" t="str">
            <v>Relieve Circuit 385-H6</v>
          </cell>
          <cell r="H1095" t="str">
            <v>total</v>
          </cell>
          <cell r="I1095">
            <v>1648.9</v>
          </cell>
          <cell r="J1095">
            <v>24846.34</v>
          </cell>
          <cell r="K1095">
            <v>24068.400000000001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1922</v>
          </cell>
          <cell r="V1095">
            <v>1880</v>
          </cell>
          <cell r="W1095">
            <v>3010</v>
          </cell>
          <cell r="X1095">
            <v>2303</v>
          </cell>
          <cell r="Y1095">
            <v>3309</v>
          </cell>
          <cell r="Z1095">
            <v>2451</v>
          </cell>
          <cell r="AA1095">
            <v>3085</v>
          </cell>
          <cell r="AB1095">
            <v>3029</v>
          </cell>
          <cell r="AC1095">
            <v>4046</v>
          </cell>
          <cell r="AD1095">
            <v>3646</v>
          </cell>
          <cell r="AE1095">
            <v>3094</v>
          </cell>
          <cell r="AF1095">
            <v>3225</v>
          </cell>
          <cell r="AG1095">
            <v>50563.64</v>
          </cell>
          <cell r="AH1095">
            <v>35000</v>
          </cell>
          <cell r="AI1095">
            <v>35000</v>
          </cell>
        </row>
        <row r="1096">
          <cell r="A1096" t="str">
            <v>05114benefits</v>
          </cell>
          <cell r="B1096" t="str">
            <v>Mass Ave</v>
          </cell>
          <cell r="C1096" t="str">
            <v>Mass Ave</v>
          </cell>
          <cell r="D1096" t="str">
            <v>16710</v>
          </cell>
          <cell r="E1096" t="str">
            <v>System Improvements</v>
          </cell>
          <cell r="F1096" t="str">
            <v>05114</v>
          </cell>
          <cell r="G1096" t="str">
            <v>Relieve circuit 385-H10</v>
          </cell>
          <cell r="H1096" t="str">
            <v>benefits</v>
          </cell>
          <cell r="I1096">
            <v>871.49</v>
          </cell>
          <cell r="J1096">
            <v>0</v>
          </cell>
          <cell r="K1096">
            <v>0</v>
          </cell>
          <cell r="L1096">
            <v>2187.65</v>
          </cell>
          <cell r="M1096">
            <v>4826.18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880</v>
          </cell>
          <cell r="V1096">
            <v>860</v>
          </cell>
          <cell r="W1096">
            <v>1376</v>
          </cell>
          <cell r="X1096">
            <v>1053</v>
          </cell>
          <cell r="Y1096">
            <v>1512</v>
          </cell>
          <cell r="Z1096">
            <v>1120</v>
          </cell>
          <cell r="AA1096">
            <v>1410</v>
          </cell>
          <cell r="AB1096">
            <v>1384</v>
          </cell>
          <cell r="AC1096">
            <v>1850</v>
          </cell>
          <cell r="AD1096">
            <v>1667</v>
          </cell>
          <cell r="AE1096">
            <v>1414</v>
          </cell>
          <cell r="AF1096">
            <v>1474</v>
          </cell>
          <cell r="AG1096">
            <v>7885.3200000000006</v>
          </cell>
          <cell r="AH1096">
            <v>16000</v>
          </cell>
          <cell r="AI1096">
            <v>16000</v>
          </cell>
        </row>
        <row r="1097">
          <cell r="A1097" t="str">
            <v>05114imo</v>
          </cell>
          <cell r="B1097" t="str">
            <v>Mass Ave</v>
          </cell>
          <cell r="C1097" t="str">
            <v>Mass Ave</v>
          </cell>
          <cell r="D1097" t="str">
            <v>16710</v>
          </cell>
          <cell r="E1097" t="str">
            <v>System Improvements</v>
          </cell>
          <cell r="F1097" t="str">
            <v>05114</v>
          </cell>
          <cell r="G1097" t="str">
            <v>Relieve circuit 385-H10</v>
          </cell>
          <cell r="H1097" t="str">
            <v>imo</v>
          </cell>
          <cell r="I1097">
            <v>0</v>
          </cell>
          <cell r="J1097">
            <v>0</v>
          </cell>
          <cell r="K1097">
            <v>0</v>
          </cell>
          <cell r="L1097">
            <v>136101.75</v>
          </cell>
          <cell r="M1097">
            <v>86109.05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5358</v>
          </cell>
          <cell r="V1097">
            <v>5222</v>
          </cell>
          <cell r="W1097">
            <v>8364</v>
          </cell>
          <cell r="X1097">
            <v>6399</v>
          </cell>
          <cell r="Y1097">
            <v>9190</v>
          </cell>
          <cell r="Z1097">
            <v>6808</v>
          </cell>
          <cell r="AA1097">
            <v>8568</v>
          </cell>
          <cell r="AB1097">
            <v>8412</v>
          </cell>
          <cell r="AC1097">
            <v>11242</v>
          </cell>
          <cell r="AD1097">
            <v>10133</v>
          </cell>
          <cell r="AE1097">
            <v>8597</v>
          </cell>
          <cell r="AF1097">
            <v>8957</v>
          </cell>
          <cell r="AG1097">
            <v>222210.8</v>
          </cell>
          <cell r="AH1097">
            <v>97250</v>
          </cell>
          <cell r="AI1097">
            <v>97250</v>
          </cell>
        </row>
        <row r="1098">
          <cell r="A1098" t="str">
            <v>05114invoice</v>
          </cell>
          <cell r="B1098" t="str">
            <v>Mass Ave</v>
          </cell>
          <cell r="C1098" t="str">
            <v>Mass Ave</v>
          </cell>
          <cell r="D1098" t="str">
            <v>16710</v>
          </cell>
          <cell r="E1098" t="str">
            <v>System Improvements</v>
          </cell>
          <cell r="F1098" t="str">
            <v>05114</v>
          </cell>
          <cell r="G1098" t="str">
            <v>Relieve circuit 385-H10</v>
          </cell>
          <cell r="H1098" t="str">
            <v>invoice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83443.33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2204</v>
          </cell>
          <cell r="V1098">
            <v>2148</v>
          </cell>
          <cell r="W1098">
            <v>3440</v>
          </cell>
          <cell r="X1098">
            <v>2632</v>
          </cell>
          <cell r="Y1098">
            <v>3780</v>
          </cell>
          <cell r="Z1098">
            <v>2800</v>
          </cell>
          <cell r="AA1098">
            <v>3524</v>
          </cell>
          <cell r="AB1098">
            <v>3460</v>
          </cell>
          <cell r="AC1098">
            <v>4624</v>
          </cell>
          <cell r="AD1098">
            <v>4168</v>
          </cell>
          <cell r="AE1098">
            <v>3536</v>
          </cell>
          <cell r="AF1098">
            <v>3684</v>
          </cell>
          <cell r="AG1098">
            <v>83443.33</v>
          </cell>
          <cell r="AH1098">
            <v>40000</v>
          </cell>
          <cell r="AI1098">
            <v>40000</v>
          </cell>
        </row>
        <row r="1099">
          <cell r="A1099" t="str">
            <v>05114labor</v>
          </cell>
          <cell r="B1099" t="str">
            <v>Mass Ave</v>
          </cell>
          <cell r="C1099" t="str">
            <v>Mass Ave</v>
          </cell>
          <cell r="D1099" t="str">
            <v>16710</v>
          </cell>
          <cell r="E1099" t="str">
            <v>System Improvements</v>
          </cell>
          <cell r="F1099" t="str">
            <v>05114</v>
          </cell>
          <cell r="G1099" t="str">
            <v>Relieve circuit 385-H10</v>
          </cell>
          <cell r="H1099" t="str">
            <v>labor</v>
          </cell>
          <cell r="I1099">
            <v>1337.89</v>
          </cell>
          <cell r="J1099">
            <v>0</v>
          </cell>
          <cell r="K1099">
            <v>0</v>
          </cell>
          <cell r="L1099">
            <v>3519.92</v>
          </cell>
          <cell r="M1099">
            <v>7304.55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1375</v>
          </cell>
          <cell r="V1099">
            <v>1343</v>
          </cell>
          <cell r="W1099">
            <v>2150</v>
          </cell>
          <cell r="X1099">
            <v>1645</v>
          </cell>
          <cell r="Y1099">
            <v>2363</v>
          </cell>
          <cell r="Z1099">
            <v>1750</v>
          </cell>
          <cell r="AA1099">
            <v>2203</v>
          </cell>
          <cell r="AB1099">
            <v>2163</v>
          </cell>
          <cell r="AC1099">
            <v>2890</v>
          </cell>
          <cell r="AD1099">
            <v>2605</v>
          </cell>
          <cell r="AE1099">
            <v>2210</v>
          </cell>
          <cell r="AF1099">
            <v>2303</v>
          </cell>
          <cell r="AG1099">
            <v>12162.36</v>
          </cell>
          <cell r="AH1099">
            <v>25000</v>
          </cell>
          <cell r="AI1099">
            <v>25000</v>
          </cell>
        </row>
        <row r="1100">
          <cell r="A1100" t="str">
            <v>05114material</v>
          </cell>
          <cell r="B1100" t="str">
            <v>Mass Ave</v>
          </cell>
          <cell r="C1100" t="str">
            <v>Mass Ave</v>
          </cell>
          <cell r="D1100" t="str">
            <v>16710</v>
          </cell>
          <cell r="E1100" t="str">
            <v>System Improvements</v>
          </cell>
          <cell r="F1100" t="str">
            <v>05114</v>
          </cell>
          <cell r="G1100" t="str">
            <v>Relieve circuit 385-H10</v>
          </cell>
          <cell r="H1100" t="str">
            <v>material</v>
          </cell>
          <cell r="I1100">
            <v>0</v>
          </cell>
          <cell r="J1100">
            <v>0</v>
          </cell>
          <cell r="K1100">
            <v>0</v>
          </cell>
          <cell r="L1100">
            <v>136101.75</v>
          </cell>
          <cell r="M1100">
            <v>2665.72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3154</v>
          </cell>
          <cell r="V1100">
            <v>3074</v>
          </cell>
          <cell r="W1100">
            <v>4924</v>
          </cell>
          <cell r="X1100">
            <v>3767</v>
          </cell>
          <cell r="Y1100">
            <v>5410</v>
          </cell>
          <cell r="Z1100">
            <v>4008</v>
          </cell>
          <cell r="AA1100">
            <v>5044</v>
          </cell>
          <cell r="AB1100">
            <v>4952</v>
          </cell>
          <cell r="AC1100">
            <v>6618</v>
          </cell>
          <cell r="AD1100">
            <v>5965</v>
          </cell>
          <cell r="AE1100">
            <v>5061</v>
          </cell>
          <cell r="AF1100">
            <v>5273</v>
          </cell>
          <cell r="AG1100">
            <v>138767.47</v>
          </cell>
          <cell r="AH1100">
            <v>57250</v>
          </cell>
          <cell r="AI1100">
            <v>57250</v>
          </cell>
        </row>
        <row r="1101">
          <cell r="A1101" t="str">
            <v>05114other</v>
          </cell>
          <cell r="B1101" t="str">
            <v>Mass Ave</v>
          </cell>
          <cell r="C1101" t="str">
            <v>Mass Ave</v>
          </cell>
          <cell r="D1101" t="str">
            <v>16710</v>
          </cell>
          <cell r="E1101" t="str">
            <v>System Improvements</v>
          </cell>
          <cell r="F1101" t="str">
            <v>05114</v>
          </cell>
          <cell r="G1101" t="str">
            <v>Relieve circuit 385-H10</v>
          </cell>
          <cell r="H1101" t="str">
            <v>other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</row>
        <row r="1102">
          <cell r="A1102" t="str">
            <v>05114overtime</v>
          </cell>
          <cell r="B1102" t="str">
            <v>Mass Ave</v>
          </cell>
          <cell r="C1102" t="str">
            <v>Mass Ave</v>
          </cell>
          <cell r="D1102" t="str">
            <v>16710</v>
          </cell>
          <cell r="E1102" t="str">
            <v>System Improvements</v>
          </cell>
          <cell r="F1102" t="str">
            <v>05114</v>
          </cell>
          <cell r="G1102" t="str">
            <v>Relieve circuit 385-H10</v>
          </cell>
          <cell r="H1102" t="str">
            <v>overtime</v>
          </cell>
          <cell r="I1102">
            <v>1010.74</v>
          </cell>
          <cell r="J1102">
            <v>0</v>
          </cell>
          <cell r="K1102">
            <v>0</v>
          </cell>
          <cell r="L1102">
            <v>4012.34</v>
          </cell>
          <cell r="M1102">
            <v>15407.57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206</v>
          </cell>
          <cell r="V1102">
            <v>201</v>
          </cell>
          <cell r="W1102">
            <v>323</v>
          </cell>
          <cell r="X1102">
            <v>247</v>
          </cell>
          <cell r="Y1102">
            <v>354</v>
          </cell>
          <cell r="Z1102">
            <v>263</v>
          </cell>
          <cell r="AA1102">
            <v>330</v>
          </cell>
          <cell r="AB1102">
            <v>324</v>
          </cell>
          <cell r="AC1102">
            <v>434</v>
          </cell>
          <cell r="AD1102">
            <v>391</v>
          </cell>
          <cell r="AE1102">
            <v>332</v>
          </cell>
          <cell r="AF1102">
            <v>345</v>
          </cell>
          <cell r="AG1102">
            <v>20430.650000000001</v>
          </cell>
          <cell r="AH1102">
            <v>3750</v>
          </cell>
          <cell r="AI1102">
            <v>3750</v>
          </cell>
        </row>
        <row r="1103">
          <cell r="A1103" t="str">
            <v>05114total</v>
          </cell>
          <cell r="B1103" t="str">
            <v>Mass Ave</v>
          </cell>
          <cell r="C1103" t="str">
            <v>Mass Ave</v>
          </cell>
          <cell r="D1103" t="str">
            <v>16710</v>
          </cell>
          <cell r="E1103" t="str">
            <v>System Improvements</v>
          </cell>
          <cell r="F1103" t="str">
            <v>05114</v>
          </cell>
          <cell r="G1103" t="str">
            <v>Relieve circuit 385-H10</v>
          </cell>
          <cell r="H1103" t="str">
            <v>total</v>
          </cell>
          <cell r="I1103">
            <v>3220.12</v>
          </cell>
          <cell r="J1103">
            <v>0</v>
          </cell>
          <cell r="K1103">
            <v>0</v>
          </cell>
          <cell r="L1103">
            <v>145821.66</v>
          </cell>
          <cell r="M1103">
            <v>113647.35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7819</v>
          </cell>
          <cell r="V1103">
            <v>7626</v>
          </cell>
          <cell r="W1103">
            <v>12213</v>
          </cell>
          <cell r="X1103">
            <v>9344</v>
          </cell>
          <cell r="Y1103">
            <v>13419</v>
          </cell>
          <cell r="Z1103">
            <v>9941</v>
          </cell>
          <cell r="AA1103">
            <v>12511</v>
          </cell>
          <cell r="AB1103">
            <v>12283</v>
          </cell>
          <cell r="AC1103">
            <v>16416</v>
          </cell>
          <cell r="AD1103">
            <v>14796</v>
          </cell>
          <cell r="AE1103">
            <v>12553</v>
          </cell>
          <cell r="AF1103">
            <v>13079</v>
          </cell>
          <cell r="AG1103">
            <v>262689.13</v>
          </cell>
          <cell r="AH1103">
            <v>142000</v>
          </cell>
          <cell r="AI1103">
            <v>142000</v>
          </cell>
        </row>
        <row r="1104">
          <cell r="A1104" t="str">
            <v>05143benefits</v>
          </cell>
          <cell r="B1104" t="str">
            <v>Mass Ave</v>
          </cell>
          <cell r="C1104" t="str">
            <v>Mass Ave</v>
          </cell>
          <cell r="D1104" t="str">
            <v>16710</v>
          </cell>
          <cell r="E1104" t="str">
            <v>System Improvements</v>
          </cell>
          <cell r="F1104" t="str">
            <v>05143</v>
          </cell>
          <cell r="G1104" t="str">
            <v>Upgrade overloaded secondary mains</v>
          </cell>
          <cell r="H1104" t="str">
            <v>benefits</v>
          </cell>
          <cell r="I1104">
            <v>0</v>
          </cell>
          <cell r="J1104">
            <v>0</v>
          </cell>
          <cell r="K1104">
            <v>0</v>
          </cell>
          <cell r="L1104">
            <v>885.32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726.48</v>
          </cell>
          <cell r="U1104">
            <v>880</v>
          </cell>
          <cell r="V1104">
            <v>860</v>
          </cell>
          <cell r="W1104">
            <v>1376</v>
          </cell>
          <cell r="X1104">
            <v>1053</v>
          </cell>
          <cell r="Y1104">
            <v>1512</v>
          </cell>
          <cell r="Z1104">
            <v>1120</v>
          </cell>
          <cell r="AA1104">
            <v>1410</v>
          </cell>
          <cell r="AB1104">
            <v>1384</v>
          </cell>
          <cell r="AC1104">
            <v>1850</v>
          </cell>
          <cell r="AD1104">
            <v>1667</v>
          </cell>
          <cell r="AE1104">
            <v>1414</v>
          </cell>
          <cell r="AF1104">
            <v>1474</v>
          </cell>
          <cell r="AG1104">
            <v>1611.8000000000002</v>
          </cell>
          <cell r="AH1104">
            <v>16000</v>
          </cell>
          <cell r="AI1104">
            <v>16000</v>
          </cell>
        </row>
        <row r="1105">
          <cell r="A1105" t="str">
            <v>05143imo</v>
          </cell>
          <cell r="B1105" t="str">
            <v>Mass Ave</v>
          </cell>
          <cell r="C1105" t="str">
            <v>Mass Ave</v>
          </cell>
          <cell r="D1105" t="str">
            <v>16710</v>
          </cell>
          <cell r="E1105" t="str">
            <v>System Improvements</v>
          </cell>
          <cell r="F1105" t="str">
            <v>05143</v>
          </cell>
          <cell r="G1105" t="str">
            <v>Upgrade overloaded secondary mains</v>
          </cell>
          <cell r="H1105" t="str">
            <v>imo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1147.27</v>
          </cell>
          <cell r="U1105">
            <v>3043</v>
          </cell>
          <cell r="V1105">
            <v>2967</v>
          </cell>
          <cell r="W1105">
            <v>4752</v>
          </cell>
          <cell r="X1105">
            <v>3635</v>
          </cell>
          <cell r="Y1105">
            <v>5221</v>
          </cell>
          <cell r="Z1105">
            <v>3868</v>
          </cell>
          <cell r="AA1105">
            <v>4868</v>
          </cell>
          <cell r="AB1105">
            <v>4779</v>
          </cell>
          <cell r="AC1105">
            <v>6387</v>
          </cell>
          <cell r="AD1105">
            <v>5757</v>
          </cell>
          <cell r="AE1105">
            <v>4884</v>
          </cell>
          <cell r="AF1105">
            <v>5089</v>
          </cell>
          <cell r="AG1105">
            <v>1147.27</v>
          </cell>
          <cell r="AH1105">
            <v>55250</v>
          </cell>
          <cell r="AI1105">
            <v>55250</v>
          </cell>
        </row>
        <row r="1106">
          <cell r="A1106" t="str">
            <v>05143invoice</v>
          </cell>
          <cell r="B1106" t="str">
            <v>Mass Ave</v>
          </cell>
          <cell r="C1106" t="str">
            <v>Mass Ave</v>
          </cell>
          <cell r="D1106" t="str">
            <v>16710</v>
          </cell>
          <cell r="E1106" t="str">
            <v>System Improvements</v>
          </cell>
          <cell r="F1106" t="str">
            <v>05143</v>
          </cell>
          <cell r="G1106" t="str">
            <v>Upgrade overloaded secondary mains</v>
          </cell>
          <cell r="H1106" t="str">
            <v>invoice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</row>
        <row r="1107">
          <cell r="A1107" t="str">
            <v>05143labor</v>
          </cell>
          <cell r="B1107" t="str">
            <v>Mass Ave</v>
          </cell>
          <cell r="C1107" t="str">
            <v>Mass Ave</v>
          </cell>
          <cell r="D1107" t="str">
            <v>16710</v>
          </cell>
          <cell r="E1107" t="str">
            <v>System Improvements</v>
          </cell>
          <cell r="F1107" t="str">
            <v>05143</v>
          </cell>
          <cell r="G1107" t="str">
            <v>Upgrade overloaded secondary mains</v>
          </cell>
          <cell r="H1107" t="str">
            <v>labor</v>
          </cell>
          <cell r="I1107">
            <v>0</v>
          </cell>
          <cell r="J1107">
            <v>0</v>
          </cell>
          <cell r="K1107">
            <v>0</v>
          </cell>
          <cell r="L1107">
            <v>1515.97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1589.92</v>
          </cell>
          <cell r="U1107">
            <v>1375</v>
          </cell>
          <cell r="V1107">
            <v>1343</v>
          </cell>
          <cell r="W1107">
            <v>2150</v>
          </cell>
          <cell r="X1107">
            <v>1645</v>
          </cell>
          <cell r="Y1107">
            <v>2363</v>
          </cell>
          <cell r="Z1107">
            <v>1750</v>
          </cell>
          <cell r="AA1107">
            <v>2203</v>
          </cell>
          <cell r="AB1107">
            <v>2163</v>
          </cell>
          <cell r="AC1107">
            <v>2890</v>
          </cell>
          <cell r="AD1107">
            <v>2605</v>
          </cell>
          <cell r="AE1107">
            <v>2210</v>
          </cell>
          <cell r="AF1107">
            <v>2303</v>
          </cell>
          <cell r="AG1107">
            <v>3105.8900000000003</v>
          </cell>
          <cell r="AH1107">
            <v>25000</v>
          </cell>
          <cell r="AI1107">
            <v>25000</v>
          </cell>
        </row>
        <row r="1108">
          <cell r="A1108" t="str">
            <v>05143material</v>
          </cell>
          <cell r="B1108" t="str">
            <v>Mass Ave</v>
          </cell>
          <cell r="C1108" t="str">
            <v>Mass Ave</v>
          </cell>
          <cell r="D1108" t="str">
            <v>16710</v>
          </cell>
          <cell r="E1108" t="str">
            <v>System Improvements</v>
          </cell>
          <cell r="F1108" t="str">
            <v>05143</v>
          </cell>
          <cell r="G1108" t="str">
            <v>Upgrade overloaded secondary mains</v>
          </cell>
          <cell r="H1108" t="str">
            <v>material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1147.27</v>
          </cell>
          <cell r="U1108">
            <v>3043</v>
          </cell>
          <cell r="V1108">
            <v>2967</v>
          </cell>
          <cell r="W1108">
            <v>4752</v>
          </cell>
          <cell r="X1108">
            <v>3635</v>
          </cell>
          <cell r="Y1108">
            <v>5221</v>
          </cell>
          <cell r="Z1108">
            <v>3868</v>
          </cell>
          <cell r="AA1108">
            <v>4868</v>
          </cell>
          <cell r="AB1108">
            <v>4779</v>
          </cell>
          <cell r="AC1108">
            <v>6387</v>
          </cell>
          <cell r="AD1108">
            <v>5757</v>
          </cell>
          <cell r="AE1108">
            <v>4884</v>
          </cell>
          <cell r="AF1108">
            <v>5089</v>
          </cell>
          <cell r="AG1108">
            <v>1147.27</v>
          </cell>
          <cell r="AH1108">
            <v>55250</v>
          </cell>
          <cell r="AI1108">
            <v>55250</v>
          </cell>
        </row>
        <row r="1109">
          <cell r="A1109" t="str">
            <v>05143other</v>
          </cell>
          <cell r="B1109" t="str">
            <v>Mass Ave</v>
          </cell>
          <cell r="C1109" t="str">
            <v>Mass Ave</v>
          </cell>
          <cell r="D1109" t="str">
            <v>16710</v>
          </cell>
          <cell r="E1109" t="str">
            <v>System Improvements</v>
          </cell>
          <cell r="F1109" t="str">
            <v>05143</v>
          </cell>
          <cell r="G1109" t="str">
            <v>Upgrade overloaded secondary mains</v>
          </cell>
          <cell r="H1109" t="str">
            <v>other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</row>
        <row r="1110">
          <cell r="A1110" t="str">
            <v>05143overtime</v>
          </cell>
          <cell r="B1110" t="str">
            <v>Mass Ave</v>
          </cell>
          <cell r="C1110" t="str">
            <v>Mass Ave</v>
          </cell>
          <cell r="D1110" t="str">
            <v>16710</v>
          </cell>
          <cell r="E1110" t="str">
            <v>System Improvements</v>
          </cell>
          <cell r="F1110" t="str">
            <v>05143</v>
          </cell>
          <cell r="G1110" t="str">
            <v>Upgrade overloaded secondary mains</v>
          </cell>
          <cell r="H1110" t="str">
            <v>overtime</v>
          </cell>
          <cell r="I1110">
            <v>0</v>
          </cell>
          <cell r="J1110">
            <v>0</v>
          </cell>
          <cell r="K1110">
            <v>0</v>
          </cell>
          <cell r="L1110">
            <v>314.04000000000002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385.56</v>
          </cell>
          <cell r="U1110">
            <v>206</v>
          </cell>
          <cell r="V1110">
            <v>201</v>
          </cell>
          <cell r="W1110">
            <v>323</v>
          </cell>
          <cell r="X1110">
            <v>247</v>
          </cell>
          <cell r="Y1110">
            <v>354</v>
          </cell>
          <cell r="Z1110">
            <v>263</v>
          </cell>
          <cell r="AA1110">
            <v>330</v>
          </cell>
          <cell r="AB1110">
            <v>324</v>
          </cell>
          <cell r="AC1110">
            <v>434</v>
          </cell>
          <cell r="AD1110">
            <v>391</v>
          </cell>
          <cell r="AE1110">
            <v>332</v>
          </cell>
          <cell r="AF1110">
            <v>345</v>
          </cell>
          <cell r="AG1110">
            <v>699.6</v>
          </cell>
          <cell r="AH1110">
            <v>3750</v>
          </cell>
          <cell r="AI1110">
            <v>3750</v>
          </cell>
        </row>
        <row r="1111">
          <cell r="A1111" t="str">
            <v>05143total</v>
          </cell>
          <cell r="B1111" t="str">
            <v>Mass Ave</v>
          </cell>
          <cell r="C1111" t="str">
            <v>Mass Ave</v>
          </cell>
          <cell r="D1111" t="str">
            <v>16710</v>
          </cell>
          <cell r="E1111" t="str">
            <v>System Improvements</v>
          </cell>
          <cell r="F1111" t="str">
            <v>05143</v>
          </cell>
          <cell r="G1111" t="str">
            <v>Upgrade overloaded secondary mains</v>
          </cell>
          <cell r="H1111" t="str">
            <v>total</v>
          </cell>
          <cell r="I1111">
            <v>0</v>
          </cell>
          <cell r="J1111">
            <v>0</v>
          </cell>
          <cell r="K1111">
            <v>0</v>
          </cell>
          <cell r="L1111">
            <v>2715.33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3849.23</v>
          </cell>
          <cell r="U1111">
            <v>5504</v>
          </cell>
          <cell r="V1111">
            <v>5371</v>
          </cell>
          <cell r="W1111">
            <v>8601</v>
          </cell>
          <cell r="X1111">
            <v>6580</v>
          </cell>
          <cell r="Y1111">
            <v>9450</v>
          </cell>
          <cell r="Z1111">
            <v>7001</v>
          </cell>
          <cell r="AA1111">
            <v>8811</v>
          </cell>
          <cell r="AB1111">
            <v>8650</v>
          </cell>
          <cell r="AC1111">
            <v>11561</v>
          </cell>
          <cell r="AD1111">
            <v>10420</v>
          </cell>
          <cell r="AE1111">
            <v>8840</v>
          </cell>
          <cell r="AF1111">
            <v>9211</v>
          </cell>
          <cell r="AG1111">
            <v>6564.5599999999995</v>
          </cell>
          <cell r="AH1111">
            <v>100000</v>
          </cell>
          <cell r="AI1111">
            <v>100000</v>
          </cell>
        </row>
        <row r="1112">
          <cell r="A1112" t="str">
            <v>05179benefits</v>
          </cell>
          <cell r="B1112" t="str">
            <v>Mass Ave</v>
          </cell>
          <cell r="C1112" t="str">
            <v>Mass Ave</v>
          </cell>
          <cell r="D1112" t="str">
            <v>16710</v>
          </cell>
          <cell r="E1112" t="str">
            <v>System Improvements</v>
          </cell>
          <cell r="F1112" t="str">
            <v>05179</v>
          </cell>
          <cell r="G1112" t="str">
            <v>Relieve SE Line Group</v>
          </cell>
          <cell r="H1112" t="str">
            <v>benefits</v>
          </cell>
          <cell r="I1112">
            <v>6042.57</v>
          </cell>
          <cell r="J1112">
            <v>0</v>
          </cell>
          <cell r="K1112">
            <v>413.63</v>
          </cell>
          <cell r="L1112">
            <v>451.33</v>
          </cell>
          <cell r="M1112">
            <v>169.41</v>
          </cell>
          <cell r="N1112">
            <v>287.35000000000002</v>
          </cell>
          <cell r="O1112">
            <v>2591.02</v>
          </cell>
          <cell r="P1112">
            <v>2513.06</v>
          </cell>
          <cell r="Q1112">
            <v>5795.06</v>
          </cell>
          <cell r="R1112">
            <v>9097.43</v>
          </cell>
          <cell r="S1112">
            <v>13847.09</v>
          </cell>
          <cell r="T1112">
            <v>7656.44</v>
          </cell>
          <cell r="U1112">
            <v>4937</v>
          </cell>
          <cell r="V1112">
            <v>4812</v>
          </cell>
          <cell r="W1112">
            <v>7706</v>
          </cell>
          <cell r="X1112">
            <v>5896</v>
          </cell>
          <cell r="Y1112">
            <v>8467</v>
          </cell>
          <cell r="Z1112">
            <v>6272</v>
          </cell>
          <cell r="AA1112">
            <v>7894</v>
          </cell>
          <cell r="AB1112">
            <v>7750</v>
          </cell>
          <cell r="AC1112">
            <v>10358</v>
          </cell>
          <cell r="AD1112">
            <v>9336</v>
          </cell>
          <cell r="AE1112">
            <v>7921</v>
          </cell>
          <cell r="AF1112">
            <v>8252</v>
          </cell>
          <cell r="AG1112">
            <v>48864.39</v>
          </cell>
          <cell r="AH1112">
            <v>89601</v>
          </cell>
          <cell r="AI1112">
            <v>89601</v>
          </cell>
        </row>
        <row r="1113">
          <cell r="A1113" t="str">
            <v>05179imo</v>
          </cell>
          <cell r="B1113" t="str">
            <v>Mass Ave</v>
          </cell>
          <cell r="C1113" t="str">
            <v>Mass Ave</v>
          </cell>
          <cell r="D1113" t="str">
            <v>16710</v>
          </cell>
          <cell r="E1113" t="str">
            <v>System Improvements</v>
          </cell>
          <cell r="F1113" t="str">
            <v>05179</v>
          </cell>
          <cell r="G1113" t="str">
            <v>Relieve SE Line Group</v>
          </cell>
          <cell r="H1113" t="str">
            <v>imo</v>
          </cell>
          <cell r="I1113">
            <v>1102.3</v>
          </cell>
          <cell r="J1113">
            <v>151.41</v>
          </cell>
          <cell r="K1113">
            <v>8.7400000000000091</v>
          </cell>
          <cell r="L1113">
            <v>0</v>
          </cell>
          <cell r="M1113">
            <v>0</v>
          </cell>
          <cell r="N1113">
            <v>88757.86</v>
          </cell>
          <cell r="O1113">
            <v>295495.45</v>
          </cell>
          <cell r="P1113">
            <v>93027.839999999997</v>
          </cell>
          <cell r="Q1113">
            <v>85156.67</v>
          </cell>
          <cell r="R1113">
            <v>-9132.5100000000093</v>
          </cell>
          <cell r="S1113">
            <v>94333.9</v>
          </cell>
          <cell r="T1113">
            <v>30317.22</v>
          </cell>
          <cell r="U1113">
            <v>11976</v>
          </cell>
          <cell r="V1113">
            <v>11675</v>
          </cell>
          <cell r="W1113">
            <v>18696</v>
          </cell>
          <cell r="X1113">
            <v>14305</v>
          </cell>
          <cell r="Y1113">
            <v>20545</v>
          </cell>
          <cell r="Z1113">
            <v>15218</v>
          </cell>
          <cell r="AA1113">
            <v>19153</v>
          </cell>
          <cell r="AB1113">
            <v>18806</v>
          </cell>
          <cell r="AC1113">
            <v>25131</v>
          </cell>
          <cell r="AD1113">
            <v>22653</v>
          </cell>
          <cell r="AE1113">
            <v>19218</v>
          </cell>
          <cell r="AF1113">
            <v>20023</v>
          </cell>
          <cell r="AG1113">
            <v>679218.88</v>
          </cell>
          <cell r="AH1113">
            <v>217399</v>
          </cell>
          <cell r="AI1113">
            <v>217399</v>
          </cell>
        </row>
        <row r="1114">
          <cell r="A1114" t="str">
            <v>05179invoice</v>
          </cell>
          <cell r="B1114" t="str">
            <v>Mass Ave</v>
          </cell>
          <cell r="C1114" t="str">
            <v>Mass Ave</v>
          </cell>
          <cell r="D1114" t="str">
            <v>16710</v>
          </cell>
          <cell r="E1114" t="str">
            <v>System Improvements</v>
          </cell>
          <cell r="F1114" t="str">
            <v>05179</v>
          </cell>
          <cell r="G1114" t="str">
            <v>Relieve SE Line Group</v>
          </cell>
          <cell r="H1114" t="str">
            <v>invoice</v>
          </cell>
          <cell r="I1114">
            <v>3.99</v>
          </cell>
          <cell r="J1114">
            <v>4.37</v>
          </cell>
          <cell r="K1114">
            <v>8.74</v>
          </cell>
          <cell r="L1114">
            <v>0</v>
          </cell>
          <cell r="M1114">
            <v>0</v>
          </cell>
          <cell r="N1114">
            <v>0</v>
          </cell>
          <cell r="O1114">
            <v>126361.25</v>
          </cell>
          <cell r="P1114">
            <v>33606.51</v>
          </cell>
          <cell r="Q1114">
            <v>56767.53</v>
          </cell>
          <cell r="R1114">
            <v>-19289.37</v>
          </cell>
          <cell r="S1114">
            <v>84638.01</v>
          </cell>
          <cell r="T1114">
            <v>6031.1699999999837</v>
          </cell>
          <cell r="U1114">
            <v>4130</v>
          </cell>
          <cell r="V1114">
            <v>4028</v>
          </cell>
          <cell r="W1114">
            <v>6450</v>
          </cell>
          <cell r="X1114">
            <v>4935</v>
          </cell>
          <cell r="Y1114">
            <v>7088</v>
          </cell>
          <cell r="Z1114">
            <v>5250</v>
          </cell>
          <cell r="AA1114">
            <v>6608</v>
          </cell>
          <cell r="AB1114">
            <v>6488</v>
          </cell>
          <cell r="AC1114">
            <v>8670</v>
          </cell>
          <cell r="AD1114">
            <v>7815</v>
          </cell>
          <cell r="AE1114">
            <v>6630</v>
          </cell>
          <cell r="AF1114">
            <v>6908</v>
          </cell>
          <cell r="AG1114">
            <v>288132.2</v>
          </cell>
          <cell r="AH1114">
            <v>75000</v>
          </cell>
          <cell r="AI1114">
            <v>75000</v>
          </cell>
        </row>
        <row r="1115">
          <cell r="A1115" t="str">
            <v>05179labor</v>
          </cell>
          <cell r="B1115" t="str">
            <v>Mass Ave</v>
          </cell>
          <cell r="C1115" t="str">
            <v>Mass Ave</v>
          </cell>
          <cell r="D1115" t="str">
            <v>16710</v>
          </cell>
          <cell r="E1115" t="str">
            <v>System Improvements</v>
          </cell>
          <cell r="F1115" t="str">
            <v>05179</v>
          </cell>
          <cell r="G1115" t="str">
            <v>Relieve SE Line Group</v>
          </cell>
          <cell r="H1115" t="str">
            <v>labor</v>
          </cell>
          <cell r="I1115">
            <v>8074.12</v>
          </cell>
          <cell r="J1115">
            <v>0</v>
          </cell>
          <cell r="K1115">
            <v>649.04</v>
          </cell>
          <cell r="L1115">
            <v>639.24</v>
          </cell>
          <cell r="M1115">
            <v>264.69000000000051</v>
          </cell>
          <cell r="N1115">
            <v>448.98</v>
          </cell>
          <cell r="O1115">
            <v>4442.41</v>
          </cell>
          <cell r="P1115">
            <v>4005.1</v>
          </cell>
          <cell r="Q1115">
            <v>9397.7999999999993</v>
          </cell>
          <cell r="R1115">
            <v>14899.26</v>
          </cell>
          <cell r="S1115">
            <v>22967.119999999999</v>
          </cell>
          <cell r="T1115">
            <v>12131.56</v>
          </cell>
          <cell r="U1115">
            <v>7714</v>
          </cell>
          <cell r="V1115">
            <v>7518</v>
          </cell>
          <cell r="W1115">
            <v>12040</v>
          </cell>
          <cell r="X1115">
            <v>9212</v>
          </cell>
          <cell r="Y1115">
            <v>13230</v>
          </cell>
          <cell r="Z1115">
            <v>9800</v>
          </cell>
          <cell r="AA1115">
            <v>12334</v>
          </cell>
          <cell r="AB1115">
            <v>12110</v>
          </cell>
          <cell r="AC1115">
            <v>16184</v>
          </cell>
          <cell r="AD1115">
            <v>14588</v>
          </cell>
          <cell r="AE1115">
            <v>12376</v>
          </cell>
          <cell r="AF1115">
            <v>12894</v>
          </cell>
          <cell r="AG1115">
            <v>77919.319999999992</v>
          </cell>
          <cell r="AH1115">
            <v>140000</v>
          </cell>
          <cell r="AI1115">
            <v>140000</v>
          </cell>
        </row>
        <row r="1116">
          <cell r="A1116" t="str">
            <v>05179material</v>
          </cell>
          <cell r="B1116" t="str">
            <v>Mass Ave</v>
          </cell>
          <cell r="C1116" t="str">
            <v>Mass Ave</v>
          </cell>
          <cell r="D1116" t="str">
            <v>16710</v>
          </cell>
          <cell r="E1116" t="str">
            <v>System Improvements</v>
          </cell>
          <cell r="F1116" t="str">
            <v>05179</v>
          </cell>
          <cell r="G1116" t="str">
            <v>Relieve SE Line Group</v>
          </cell>
          <cell r="H1116" t="str">
            <v>material</v>
          </cell>
          <cell r="I1116">
            <v>1098.31</v>
          </cell>
          <cell r="J1116">
            <v>147.04</v>
          </cell>
          <cell r="K1116">
            <v>0</v>
          </cell>
          <cell r="L1116">
            <v>0</v>
          </cell>
          <cell r="M1116">
            <v>0</v>
          </cell>
          <cell r="N1116">
            <v>88757.86</v>
          </cell>
          <cell r="O1116">
            <v>169134.2</v>
          </cell>
          <cell r="P1116">
            <v>59421.33</v>
          </cell>
          <cell r="Q1116">
            <v>28389.14</v>
          </cell>
          <cell r="R1116">
            <v>10156.86</v>
          </cell>
          <cell r="S1116">
            <v>9695.890000000014</v>
          </cell>
          <cell r="T1116">
            <v>24286.05</v>
          </cell>
          <cell r="U1116">
            <v>7846</v>
          </cell>
          <cell r="V1116">
            <v>7647</v>
          </cell>
          <cell r="W1116">
            <v>12246</v>
          </cell>
          <cell r="X1116">
            <v>9370</v>
          </cell>
          <cell r="Y1116">
            <v>13457</v>
          </cell>
          <cell r="Z1116">
            <v>9968</v>
          </cell>
          <cell r="AA1116">
            <v>12545</v>
          </cell>
          <cell r="AB1116">
            <v>12318</v>
          </cell>
          <cell r="AC1116">
            <v>16461</v>
          </cell>
          <cell r="AD1116">
            <v>14838</v>
          </cell>
          <cell r="AE1116">
            <v>12588</v>
          </cell>
          <cell r="AF1116">
            <v>13115</v>
          </cell>
          <cell r="AG1116">
            <v>391086.68000000005</v>
          </cell>
          <cell r="AH1116">
            <v>142399</v>
          </cell>
          <cell r="AI1116">
            <v>142399</v>
          </cell>
        </row>
        <row r="1117">
          <cell r="A1117" t="str">
            <v>05179other</v>
          </cell>
          <cell r="B1117" t="str">
            <v>Mass Ave</v>
          </cell>
          <cell r="C1117" t="str">
            <v>Mass Ave</v>
          </cell>
          <cell r="D1117" t="str">
            <v>16710</v>
          </cell>
          <cell r="E1117" t="str">
            <v>System Improvements</v>
          </cell>
          <cell r="F1117" t="str">
            <v>05179</v>
          </cell>
          <cell r="G1117" t="str">
            <v>Relieve SE Line Group</v>
          </cell>
          <cell r="H1117" t="str">
            <v>other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</row>
        <row r="1118">
          <cell r="A1118" t="str">
            <v>05179overtime</v>
          </cell>
          <cell r="B1118" t="str">
            <v>Mass Ave</v>
          </cell>
          <cell r="C1118" t="str">
            <v>Mass Ave</v>
          </cell>
          <cell r="D1118" t="str">
            <v>16710</v>
          </cell>
          <cell r="E1118" t="str">
            <v>System Improvements</v>
          </cell>
          <cell r="F1118" t="str">
            <v>05179</v>
          </cell>
          <cell r="G1118" t="str">
            <v>Relieve SE Line Group</v>
          </cell>
          <cell r="H1118" t="str">
            <v>overtime</v>
          </cell>
          <cell r="I1118">
            <v>7102.27</v>
          </cell>
          <cell r="J1118">
            <v>0</v>
          </cell>
          <cell r="K1118">
            <v>272.87</v>
          </cell>
          <cell r="L1118">
            <v>183.24</v>
          </cell>
          <cell r="M1118">
            <v>0</v>
          </cell>
          <cell r="N1118">
            <v>0</v>
          </cell>
          <cell r="O1118">
            <v>5437.36</v>
          </cell>
          <cell r="P1118">
            <v>1789.6</v>
          </cell>
          <cell r="Q1118">
            <v>3191.94</v>
          </cell>
          <cell r="R1118">
            <v>6353.36</v>
          </cell>
          <cell r="S1118">
            <v>27806.29</v>
          </cell>
          <cell r="T1118">
            <v>6548.1</v>
          </cell>
          <cell r="U1118">
            <v>1156</v>
          </cell>
          <cell r="V1118">
            <v>1128</v>
          </cell>
          <cell r="W1118">
            <v>1806</v>
          </cell>
          <cell r="X1118">
            <v>1382</v>
          </cell>
          <cell r="Y1118">
            <v>1985</v>
          </cell>
          <cell r="Z1118">
            <v>1470</v>
          </cell>
          <cell r="AA1118">
            <v>1850</v>
          </cell>
          <cell r="AB1118">
            <v>1817</v>
          </cell>
          <cell r="AC1118">
            <v>2428</v>
          </cell>
          <cell r="AD1118">
            <v>2188</v>
          </cell>
          <cell r="AE1118">
            <v>1856</v>
          </cell>
          <cell r="AF1118">
            <v>1934</v>
          </cell>
          <cell r="AG1118">
            <v>58685.03</v>
          </cell>
          <cell r="AH1118">
            <v>21000</v>
          </cell>
          <cell r="AI1118">
            <v>21000</v>
          </cell>
        </row>
        <row r="1119">
          <cell r="A1119" t="str">
            <v>05179total</v>
          </cell>
          <cell r="B1119" t="str">
            <v>Mass Ave</v>
          </cell>
          <cell r="C1119" t="str">
            <v>Mass Ave</v>
          </cell>
          <cell r="D1119" t="str">
            <v>16710</v>
          </cell>
          <cell r="E1119" t="str">
            <v>System Improvements</v>
          </cell>
          <cell r="F1119" t="str">
            <v>05179</v>
          </cell>
          <cell r="G1119" t="str">
            <v>Relieve SE Line Group</v>
          </cell>
          <cell r="H1119" t="str">
            <v>total</v>
          </cell>
          <cell r="I1119">
            <v>22321.26</v>
          </cell>
          <cell r="J1119">
            <v>151.41</v>
          </cell>
          <cell r="K1119">
            <v>1344.28</v>
          </cell>
          <cell r="L1119">
            <v>1273.81</v>
          </cell>
          <cell r="M1119">
            <v>434.10000000000218</v>
          </cell>
          <cell r="N1119">
            <v>89494.19</v>
          </cell>
          <cell r="O1119">
            <v>307966.24</v>
          </cell>
          <cell r="P1119">
            <v>101335.6</v>
          </cell>
          <cell r="Q1119">
            <v>103541.47</v>
          </cell>
          <cell r="R1119">
            <v>21217.54</v>
          </cell>
          <cell r="S1119">
            <v>158954.4</v>
          </cell>
          <cell r="T1119">
            <v>56653.319999999949</v>
          </cell>
          <cell r="U1119">
            <v>25783</v>
          </cell>
          <cell r="V1119">
            <v>25133</v>
          </cell>
          <cell r="W1119">
            <v>40248</v>
          </cell>
          <cell r="X1119">
            <v>30795</v>
          </cell>
          <cell r="Y1119">
            <v>44227</v>
          </cell>
          <cell r="Z1119">
            <v>32760</v>
          </cell>
          <cell r="AA1119">
            <v>41231</v>
          </cell>
          <cell r="AB1119">
            <v>40483</v>
          </cell>
          <cell r="AC1119">
            <v>54101</v>
          </cell>
          <cell r="AD1119">
            <v>48765</v>
          </cell>
          <cell r="AE1119">
            <v>41371</v>
          </cell>
          <cell r="AF1119">
            <v>43103</v>
          </cell>
          <cell r="AG1119">
            <v>864687.62</v>
          </cell>
          <cell r="AH1119">
            <v>468000</v>
          </cell>
          <cell r="AI1119">
            <v>468000</v>
          </cell>
        </row>
        <row r="1120">
          <cell r="A1120" t="str">
            <v>05180benefits</v>
          </cell>
          <cell r="B1120" t="str">
            <v>Mass Ave</v>
          </cell>
          <cell r="C1120" t="str">
            <v>Mass Ave</v>
          </cell>
          <cell r="D1120" t="str">
            <v>16710</v>
          </cell>
          <cell r="E1120" t="str">
            <v>System Improvements</v>
          </cell>
          <cell r="F1120" t="str">
            <v>05180</v>
          </cell>
          <cell r="G1120" t="str">
            <v>Relieve 419-92</v>
          </cell>
          <cell r="H1120" t="str">
            <v>benefits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2009.99</v>
          </cell>
          <cell r="P1120">
            <v>8995.26</v>
          </cell>
          <cell r="Q1120">
            <v>777.41</v>
          </cell>
          <cell r="R1120">
            <v>0</v>
          </cell>
          <cell r="S1120">
            <v>0</v>
          </cell>
          <cell r="T1120">
            <v>0</v>
          </cell>
          <cell r="U1120">
            <v>527</v>
          </cell>
          <cell r="V1120">
            <v>516</v>
          </cell>
          <cell r="W1120">
            <v>826</v>
          </cell>
          <cell r="X1120">
            <v>632</v>
          </cell>
          <cell r="Y1120">
            <v>908</v>
          </cell>
          <cell r="Z1120">
            <v>672</v>
          </cell>
          <cell r="AA1120">
            <v>846</v>
          </cell>
          <cell r="AB1120">
            <v>831</v>
          </cell>
          <cell r="AC1120">
            <v>1110</v>
          </cell>
          <cell r="AD1120">
            <v>1000</v>
          </cell>
          <cell r="AE1120">
            <v>849</v>
          </cell>
          <cell r="AF1120">
            <v>884</v>
          </cell>
          <cell r="AG1120">
            <v>11782.66</v>
          </cell>
          <cell r="AH1120">
            <v>9601</v>
          </cell>
          <cell r="AI1120">
            <v>9601</v>
          </cell>
        </row>
        <row r="1121">
          <cell r="A1121" t="str">
            <v>05180imo</v>
          </cell>
          <cell r="B1121" t="str">
            <v>Mass Ave</v>
          </cell>
          <cell r="C1121" t="str">
            <v>Mass Ave</v>
          </cell>
          <cell r="D1121" t="str">
            <v>16710</v>
          </cell>
          <cell r="E1121" t="str">
            <v>System Improvements</v>
          </cell>
          <cell r="F1121" t="str">
            <v>05180</v>
          </cell>
          <cell r="G1121" t="str">
            <v>Relieve 419-92</v>
          </cell>
          <cell r="H1121" t="str">
            <v>imo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34351.67</v>
          </cell>
          <cell r="P1121">
            <v>11415.14</v>
          </cell>
          <cell r="Q1121">
            <v>14605.91</v>
          </cell>
          <cell r="R1121">
            <v>0</v>
          </cell>
          <cell r="S1121">
            <v>0</v>
          </cell>
          <cell r="T1121">
            <v>0</v>
          </cell>
          <cell r="U1121">
            <v>3753</v>
          </cell>
          <cell r="V1121">
            <v>3660</v>
          </cell>
          <cell r="W1121">
            <v>5861</v>
          </cell>
          <cell r="X1121">
            <v>4484</v>
          </cell>
          <cell r="Y1121">
            <v>6441</v>
          </cell>
          <cell r="Z1121">
            <v>4771</v>
          </cell>
          <cell r="AA1121">
            <v>6005</v>
          </cell>
          <cell r="AB1121">
            <v>5895</v>
          </cell>
          <cell r="AC1121">
            <v>7878</v>
          </cell>
          <cell r="AD1121">
            <v>7101</v>
          </cell>
          <cell r="AE1121">
            <v>6024</v>
          </cell>
          <cell r="AF1121">
            <v>6277</v>
          </cell>
          <cell r="AG1121">
            <v>60372.72</v>
          </cell>
          <cell r="AH1121">
            <v>68150</v>
          </cell>
          <cell r="AI1121">
            <v>68150</v>
          </cell>
        </row>
        <row r="1122">
          <cell r="A1122" t="str">
            <v>05180invoice</v>
          </cell>
          <cell r="B1122" t="str">
            <v>Mass Ave</v>
          </cell>
          <cell r="C1122" t="str">
            <v>Mass Ave</v>
          </cell>
          <cell r="D1122" t="str">
            <v>16710</v>
          </cell>
          <cell r="E1122" t="str">
            <v>System Improvements</v>
          </cell>
          <cell r="F1122" t="str">
            <v>05180</v>
          </cell>
          <cell r="G1122" t="str">
            <v>Relieve 419-92</v>
          </cell>
          <cell r="H1122" t="str">
            <v>invoice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3610</v>
          </cell>
          <cell r="Q1122">
            <v>14605.91</v>
          </cell>
          <cell r="R1122">
            <v>0</v>
          </cell>
          <cell r="S1122">
            <v>0</v>
          </cell>
          <cell r="T1122">
            <v>0</v>
          </cell>
          <cell r="U1122">
            <v>1827</v>
          </cell>
          <cell r="V1122">
            <v>1780</v>
          </cell>
          <cell r="W1122">
            <v>2851</v>
          </cell>
          <cell r="X1122">
            <v>2181</v>
          </cell>
          <cell r="Y1122">
            <v>3133</v>
          </cell>
          <cell r="Z1122">
            <v>2321</v>
          </cell>
          <cell r="AA1122">
            <v>2921</v>
          </cell>
          <cell r="AB1122">
            <v>2867</v>
          </cell>
          <cell r="AC1122">
            <v>3832</v>
          </cell>
          <cell r="AD1122">
            <v>3454</v>
          </cell>
          <cell r="AE1122">
            <v>2930</v>
          </cell>
          <cell r="AF1122">
            <v>3053</v>
          </cell>
          <cell r="AG1122">
            <v>18215.91</v>
          </cell>
          <cell r="AH1122">
            <v>33150</v>
          </cell>
          <cell r="AI1122">
            <v>33150</v>
          </cell>
        </row>
        <row r="1123">
          <cell r="A1123" t="str">
            <v>05180labor</v>
          </cell>
          <cell r="B1123" t="str">
            <v>Mass Ave</v>
          </cell>
          <cell r="C1123" t="str">
            <v>Mass Ave</v>
          </cell>
          <cell r="D1123" t="str">
            <v>16710</v>
          </cell>
          <cell r="E1123" t="str">
            <v>System Improvements</v>
          </cell>
          <cell r="F1123" t="str">
            <v>05180</v>
          </cell>
          <cell r="G1123" t="str">
            <v>Relieve 419-92</v>
          </cell>
          <cell r="H1123" t="str">
            <v>labor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3332.72</v>
          </cell>
          <cell r="P1123">
            <v>14194.94</v>
          </cell>
          <cell r="Q1123">
            <v>1384.65</v>
          </cell>
          <cell r="R1123">
            <v>0</v>
          </cell>
          <cell r="S1123">
            <v>0</v>
          </cell>
          <cell r="T1123">
            <v>0</v>
          </cell>
          <cell r="U1123">
            <v>824</v>
          </cell>
          <cell r="V1123">
            <v>806</v>
          </cell>
          <cell r="W1123">
            <v>1290</v>
          </cell>
          <cell r="X1123">
            <v>987</v>
          </cell>
          <cell r="Y1123">
            <v>1418</v>
          </cell>
          <cell r="Z1123">
            <v>1050</v>
          </cell>
          <cell r="AA1123">
            <v>1322</v>
          </cell>
          <cell r="AB1123">
            <v>1298</v>
          </cell>
          <cell r="AC1123">
            <v>1734</v>
          </cell>
          <cell r="AD1123">
            <v>1563</v>
          </cell>
          <cell r="AE1123">
            <v>1326</v>
          </cell>
          <cell r="AF1123">
            <v>1382</v>
          </cell>
          <cell r="AG1123">
            <v>18912.310000000001</v>
          </cell>
          <cell r="AH1123">
            <v>15000</v>
          </cell>
          <cell r="AI1123">
            <v>15000</v>
          </cell>
        </row>
        <row r="1124">
          <cell r="A1124" t="str">
            <v>05180material</v>
          </cell>
          <cell r="B1124" t="str">
            <v>Mass Ave</v>
          </cell>
          <cell r="C1124" t="str">
            <v>Mass Ave</v>
          </cell>
          <cell r="D1124" t="str">
            <v>16710</v>
          </cell>
          <cell r="E1124" t="str">
            <v>System Improvements</v>
          </cell>
          <cell r="F1124" t="str">
            <v>05180</v>
          </cell>
          <cell r="G1124" t="str">
            <v>Relieve 419-92</v>
          </cell>
          <cell r="H1124" t="str">
            <v>material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34351.67</v>
          </cell>
          <cell r="P1124">
            <v>7805.14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1926</v>
          </cell>
          <cell r="V1124">
            <v>1880</v>
          </cell>
          <cell r="W1124">
            <v>3010</v>
          </cell>
          <cell r="X1124">
            <v>2303</v>
          </cell>
          <cell r="Y1124">
            <v>3308</v>
          </cell>
          <cell r="Z1124">
            <v>2450</v>
          </cell>
          <cell r="AA1124">
            <v>3084</v>
          </cell>
          <cell r="AB1124">
            <v>3028</v>
          </cell>
          <cell r="AC1124">
            <v>4046</v>
          </cell>
          <cell r="AD1124">
            <v>3647</v>
          </cell>
          <cell r="AE1124">
            <v>3094</v>
          </cell>
          <cell r="AF1124">
            <v>3224</v>
          </cell>
          <cell r="AG1124">
            <v>42156.81</v>
          </cell>
          <cell r="AH1124">
            <v>35000</v>
          </cell>
          <cell r="AI1124">
            <v>35000</v>
          </cell>
        </row>
        <row r="1125">
          <cell r="A1125" t="str">
            <v>05180other</v>
          </cell>
          <cell r="B1125" t="str">
            <v>Mass Ave</v>
          </cell>
          <cell r="C1125" t="str">
            <v>Mass Ave</v>
          </cell>
          <cell r="D1125" t="str">
            <v>16710</v>
          </cell>
          <cell r="E1125" t="str">
            <v>System Improvements</v>
          </cell>
          <cell r="F1125" t="str">
            <v>05180</v>
          </cell>
          <cell r="G1125" t="str">
            <v>Relieve 419-92</v>
          </cell>
          <cell r="H1125" t="str">
            <v>other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</row>
        <row r="1126">
          <cell r="A1126" t="str">
            <v>05180overtime</v>
          </cell>
          <cell r="B1126" t="str">
            <v>Mass Ave</v>
          </cell>
          <cell r="C1126" t="str">
            <v>Mass Ave</v>
          </cell>
          <cell r="D1126" t="str">
            <v>16710</v>
          </cell>
          <cell r="E1126" t="str">
            <v>System Improvements</v>
          </cell>
          <cell r="F1126" t="str">
            <v>05180</v>
          </cell>
          <cell r="G1126" t="str">
            <v>Relieve 419-92</v>
          </cell>
          <cell r="H1126" t="str">
            <v>overtime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455.5</v>
          </cell>
          <cell r="P1126">
            <v>26598.44</v>
          </cell>
          <cell r="Q1126">
            <v>750.10000000000218</v>
          </cell>
          <cell r="R1126">
            <v>0</v>
          </cell>
          <cell r="S1126">
            <v>0</v>
          </cell>
          <cell r="T1126">
            <v>0</v>
          </cell>
          <cell r="U1126">
            <v>122</v>
          </cell>
          <cell r="V1126">
            <v>121</v>
          </cell>
          <cell r="W1126">
            <v>194</v>
          </cell>
          <cell r="X1126">
            <v>148</v>
          </cell>
          <cell r="Y1126">
            <v>213</v>
          </cell>
          <cell r="Z1126">
            <v>158</v>
          </cell>
          <cell r="AA1126">
            <v>198</v>
          </cell>
          <cell r="AB1126">
            <v>195</v>
          </cell>
          <cell r="AC1126">
            <v>260</v>
          </cell>
          <cell r="AD1126">
            <v>234</v>
          </cell>
          <cell r="AE1126">
            <v>199</v>
          </cell>
          <cell r="AF1126">
            <v>207</v>
          </cell>
          <cell r="AG1126">
            <v>27804.04</v>
          </cell>
          <cell r="AH1126">
            <v>2249</v>
          </cell>
          <cell r="AI1126">
            <v>2249</v>
          </cell>
        </row>
        <row r="1127">
          <cell r="A1127" t="str">
            <v>05180total</v>
          </cell>
          <cell r="B1127" t="str">
            <v>Mass Ave</v>
          </cell>
          <cell r="C1127" t="str">
            <v>Mass Ave</v>
          </cell>
          <cell r="D1127" t="str">
            <v>16710</v>
          </cell>
          <cell r="E1127" t="str">
            <v>System Improvements</v>
          </cell>
          <cell r="F1127" t="str">
            <v>05180</v>
          </cell>
          <cell r="G1127" t="str">
            <v>Relieve 419-92</v>
          </cell>
          <cell r="H1127" t="str">
            <v>total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40149.879999999997</v>
          </cell>
          <cell r="P1127">
            <v>61203.78</v>
          </cell>
          <cell r="Q1127">
            <v>17518.07</v>
          </cell>
          <cell r="R1127">
            <v>0</v>
          </cell>
          <cell r="S1127">
            <v>0</v>
          </cell>
          <cell r="T1127">
            <v>0</v>
          </cell>
          <cell r="U1127">
            <v>5226</v>
          </cell>
          <cell r="V1127">
            <v>5103</v>
          </cell>
          <cell r="W1127">
            <v>8171</v>
          </cell>
          <cell r="X1127">
            <v>6251</v>
          </cell>
          <cell r="Y1127">
            <v>8980</v>
          </cell>
          <cell r="Z1127">
            <v>6651</v>
          </cell>
          <cell r="AA1127">
            <v>8371</v>
          </cell>
          <cell r="AB1127">
            <v>8219</v>
          </cell>
          <cell r="AC1127">
            <v>10982</v>
          </cell>
          <cell r="AD1127">
            <v>9898</v>
          </cell>
          <cell r="AE1127">
            <v>8398</v>
          </cell>
          <cell r="AF1127">
            <v>8750</v>
          </cell>
          <cell r="AG1127">
            <v>118871.73000000001</v>
          </cell>
          <cell r="AH1127">
            <v>95000</v>
          </cell>
          <cell r="AI1127">
            <v>95000</v>
          </cell>
        </row>
        <row r="1128">
          <cell r="A1128" t="str">
            <v>05181benefits</v>
          </cell>
          <cell r="B1128" t="str">
            <v>Mass Ave</v>
          </cell>
          <cell r="C1128" t="str">
            <v>Mass Ave</v>
          </cell>
          <cell r="D1128" t="str">
            <v>16710</v>
          </cell>
          <cell r="E1128" t="str">
            <v>System Improvements</v>
          </cell>
          <cell r="F1128" t="str">
            <v>05181</v>
          </cell>
          <cell r="G1128" t="str">
            <v>Relieve Line 43-1489H</v>
          </cell>
          <cell r="H1128" t="str">
            <v>benefits</v>
          </cell>
          <cell r="I1128">
            <v>2991.39</v>
          </cell>
          <cell r="J1128">
            <v>4911.79</v>
          </cell>
          <cell r="K1128">
            <v>3280.72</v>
          </cell>
          <cell r="L1128">
            <v>4190.0600000000004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527</v>
          </cell>
          <cell r="V1128">
            <v>516</v>
          </cell>
          <cell r="W1128">
            <v>826</v>
          </cell>
          <cell r="X1128">
            <v>632</v>
          </cell>
          <cell r="Y1128">
            <v>908</v>
          </cell>
          <cell r="Z1128">
            <v>672</v>
          </cell>
          <cell r="AA1128">
            <v>846</v>
          </cell>
          <cell r="AB1128">
            <v>831</v>
          </cell>
          <cell r="AC1128">
            <v>1110</v>
          </cell>
          <cell r="AD1128">
            <v>1000</v>
          </cell>
          <cell r="AE1128">
            <v>849</v>
          </cell>
          <cell r="AF1128">
            <v>884</v>
          </cell>
          <cell r="AG1128">
            <v>15373.96</v>
          </cell>
          <cell r="AH1128">
            <v>9601</v>
          </cell>
          <cell r="AI1128">
            <v>9601</v>
          </cell>
        </row>
        <row r="1129">
          <cell r="A1129" t="str">
            <v>05181imo</v>
          </cell>
          <cell r="B1129" t="str">
            <v>Mass Ave</v>
          </cell>
          <cell r="C1129" t="str">
            <v>Mass Ave</v>
          </cell>
          <cell r="D1129" t="str">
            <v>16710</v>
          </cell>
          <cell r="E1129" t="str">
            <v>System Improvements</v>
          </cell>
          <cell r="F1129" t="str">
            <v>05181</v>
          </cell>
          <cell r="G1129" t="str">
            <v>Relieve Line 43-1489H</v>
          </cell>
          <cell r="H1129" t="str">
            <v>imo</v>
          </cell>
          <cell r="I1129">
            <v>30777.75</v>
          </cell>
          <cell r="J1129">
            <v>25027.49</v>
          </cell>
          <cell r="K1129">
            <v>7698.02</v>
          </cell>
          <cell r="L1129">
            <v>0</v>
          </cell>
          <cell r="M1129">
            <v>0</v>
          </cell>
          <cell r="N1129">
            <v>1730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4580</v>
          </cell>
          <cell r="V1129">
            <v>4466</v>
          </cell>
          <cell r="W1129">
            <v>7150</v>
          </cell>
          <cell r="X1129">
            <v>5471</v>
          </cell>
          <cell r="Y1129">
            <v>7858</v>
          </cell>
          <cell r="Z1129">
            <v>5821</v>
          </cell>
          <cell r="AA1129">
            <v>7326</v>
          </cell>
          <cell r="AB1129">
            <v>7193</v>
          </cell>
          <cell r="AC1129">
            <v>9612</v>
          </cell>
          <cell r="AD1129">
            <v>8664</v>
          </cell>
          <cell r="AE1129">
            <v>7350</v>
          </cell>
          <cell r="AF1129">
            <v>7658</v>
          </cell>
          <cell r="AG1129">
            <v>65233.260000000009</v>
          </cell>
          <cell r="AH1129">
            <v>83149</v>
          </cell>
          <cell r="AI1129">
            <v>83149</v>
          </cell>
        </row>
        <row r="1130">
          <cell r="A1130" t="str">
            <v>05181invoice</v>
          </cell>
          <cell r="B1130" t="str">
            <v>Mass Ave</v>
          </cell>
          <cell r="C1130" t="str">
            <v>Mass Ave</v>
          </cell>
          <cell r="D1130" t="str">
            <v>16710</v>
          </cell>
          <cell r="E1130" t="str">
            <v>System Improvements</v>
          </cell>
          <cell r="F1130" t="str">
            <v>05181</v>
          </cell>
          <cell r="G1130" t="str">
            <v>Relieve Line 43-1489H</v>
          </cell>
          <cell r="H1130" t="str">
            <v>invoice</v>
          </cell>
          <cell r="I1130">
            <v>0</v>
          </cell>
          <cell r="J1130">
            <v>2755.26</v>
          </cell>
          <cell r="K1130">
            <v>3932.36</v>
          </cell>
          <cell r="L1130">
            <v>0</v>
          </cell>
          <cell r="M1130">
            <v>0</v>
          </cell>
          <cell r="N1130">
            <v>1730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1375</v>
          </cell>
          <cell r="V1130">
            <v>1343</v>
          </cell>
          <cell r="W1130">
            <v>2150</v>
          </cell>
          <cell r="X1130">
            <v>1645</v>
          </cell>
          <cell r="Y1130">
            <v>2363</v>
          </cell>
          <cell r="Z1130">
            <v>1750</v>
          </cell>
          <cell r="AA1130">
            <v>2203</v>
          </cell>
          <cell r="AB1130">
            <v>2163</v>
          </cell>
          <cell r="AC1130">
            <v>2890</v>
          </cell>
          <cell r="AD1130">
            <v>2605</v>
          </cell>
          <cell r="AE1130">
            <v>2210</v>
          </cell>
          <cell r="AF1130">
            <v>2302</v>
          </cell>
          <cell r="AG1130">
            <v>8417.6200000000008</v>
          </cell>
          <cell r="AH1130">
            <v>24999</v>
          </cell>
          <cell r="AI1130">
            <v>24999</v>
          </cell>
        </row>
        <row r="1131">
          <cell r="A1131" t="str">
            <v>05181labor</v>
          </cell>
          <cell r="B1131" t="str">
            <v>Mass Ave</v>
          </cell>
          <cell r="C1131" t="str">
            <v>Mass Ave</v>
          </cell>
          <cell r="D1131" t="str">
            <v>16710</v>
          </cell>
          <cell r="E1131" t="str">
            <v>System Improvements</v>
          </cell>
          <cell r="F1131" t="str">
            <v>05181</v>
          </cell>
          <cell r="G1131" t="str">
            <v>Relieve Line 43-1489H</v>
          </cell>
          <cell r="H1131" t="str">
            <v>labor</v>
          </cell>
          <cell r="I1131">
            <v>4307.7700000000004</v>
          </cell>
          <cell r="J1131">
            <v>7645.28</v>
          </cell>
          <cell r="K1131">
            <v>5148.6099999999997</v>
          </cell>
          <cell r="L1131">
            <v>6906.93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824</v>
          </cell>
          <cell r="V1131">
            <v>806</v>
          </cell>
          <cell r="W1131">
            <v>1290</v>
          </cell>
          <cell r="X1131">
            <v>987</v>
          </cell>
          <cell r="Y1131">
            <v>1418</v>
          </cell>
          <cell r="Z1131">
            <v>1050</v>
          </cell>
          <cell r="AA1131">
            <v>1322</v>
          </cell>
          <cell r="AB1131">
            <v>1298</v>
          </cell>
          <cell r="AC1131">
            <v>1734</v>
          </cell>
          <cell r="AD1131">
            <v>1563</v>
          </cell>
          <cell r="AE1131">
            <v>1326</v>
          </cell>
          <cell r="AF1131">
            <v>1382</v>
          </cell>
          <cell r="AG1131">
            <v>24008.59</v>
          </cell>
          <cell r="AH1131">
            <v>15000</v>
          </cell>
          <cell r="AI1131">
            <v>15000</v>
          </cell>
        </row>
        <row r="1132">
          <cell r="A1132" t="str">
            <v>05181material</v>
          </cell>
          <cell r="B1132" t="str">
            <v>Mass Ave</v>
          </cell>
          <cell r="C1132" t="str">
            <v>Mass Ave</v>
          </cell>
          <cell r="D1132" t="str">
            <v>16710</v>
          </cell>
          <cell r="E1132" t="str">
            <v>System Improvements</v>
          </cell>
          <cell r="F1132" t="str">
            <v>05181</v>
          </cell>
          <cell r="G1132" t="str">
            <v>Relieve Line 43-1489H</v>
          </cell>
          <cell r="H1132" t="str">
            <v>material</v>
          </cell>
          <cell r="I1132">
            <v>30777.75</v>
          </cell>
          <cell r="J1132">
            <v>22272.23</v>
          </cell>
          <cell r="K1132">
            <v>3765.66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3205</v>
          </cell>
          <cell r="V1132">
            <v>3123</v>
          </cell>
          <cell r="W1132">
            <v>5000</v>
          </cell>
          <cell r="X1132">
            <v>3826</v>
          </cell>
          <cell r="Y1132">
            <v>5495</v>
          </cell>
          <cell r="Z1132">
            <v>4071</v>
          </cell>
          <cell r="AA1132">
            <v>5123</v>
          </cell>
          <cell r="AB1132">
            <v>5030</v>
          </cell>
          <cell r="AC1132">
            <v>6722</v>
          </cell>
          <cell r="AD1132">
            <v>6059</v>
          </cell>
          <cell r="AE1132">
            <v>5140</v>
          </cell>
          <cell r="AF1132">
            <v>5356</v>
          </cell>
          <cell r="AG1132">
            <v>56815.64</v>
          </cell>
          <cell r="AH1132">
            <v>58150</v>
          </cell>
          <cell r="AI1132">
            <v>58150</v>
          </cell>
        </row>
        <row r="1133">
          <cell r="A1133" t="str">
            <v>05181other</v>
          </cell>
          <cell r="B1133" t="str">
            <v>Mass Ave</v>
          </cell>
          <cell r="C1133" t="str">
            <v>Mass Ave</v>
          </cell>
          <cell r="D1133" t="str">
            <v>16710</v>
          </cell>
          <cell r="E1133" t="str">
            <v>System Improvements</v>
          </cell>
          <cell r="F1133" t="str">
            <v>05181</v>
          </cell>
          <cell r="G1133" t="str">
            <v>Relieve Line 43-1489H</v>
          </cell>
          <cell r="H1133" t="str">
            <v>other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0</v>
          </cell>
          <cell r="AH1133">
            <v>0</v>
          </cell>
          <cell r="AI1133">
            <v>0</v>
          </cell>
        </row>
        <row r="1134">
          <cell r="A1134" t="str">
            <v>05181overtime</v>
          </cell>
          <cell r="B1134" t="str">
            <v>Mass Ave</v>
          </cell>
          <cell r="C1134" t="str">
            <v>Mass Ave</v>
          </cell>
          <cell r="D1134" t="str">
            <v>16710</v>
          </cell>
          <cell r="E1134" t="str">
            <v>System Improvements</v>
          </cell>
          <cell r="F1134" t="str">
            <v>05181</v>
          </cell>
          <cell r="G1134" t="str">
            <v>Relieve Line 43-1489H</v>
          </cell>
          <cell r="H1134" t="str">
            <v>overtime</v>
          </cell>
          <cell r="I1134">
            <v>5919.65</v>
          </cell>
          <cell r="J1134">
            <v>5373.93</v>
          </cell>
          <cell r="K1134">
            <v>2583.29</v>
          </cell>
          <cell r="L1134">
            <v>9968.9699999999993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123</v>
          </cell>
          <cell r="V1134">
            <v>121</v>
          </cell>
          <cell r="W1134">
            <v>194</v>
          </cell>
          <cell r="X1134">
            <v>148</v>
          </cell>
          <cell r="Y1134">
            <v>213</v>
          </cell>
          <cell r="Z1134">
            <v>158</v>
          </cell>
          <cell r="AA1134">
            <v>198</v>
          </cell>
          <cell r="AB1134">
            <v>195</v>
          </cell>
          <cell r="AC1134">
            <v>260</v>
          </cell>
          <cell r="AD1134">
            <v>234</v>
          </cell>
          <cell r="AE1134">
            <v>199</v>
          </cell>
          <cell r="AF1134">
            <v>207</v>
          </cell>
          <cell r="AG1134">
            <v>23845.839999999997</v>
          </cell>
          <cell r="AH1134">
            <v>2250</v>
          </cell>
          <cell r="AI1134">
            <v>2250</v>
          </cell>
        </row>
        <row r="1135">
          <cell r="A1135" t="str">
            <v>05181total</v>
          </cell>
          <cell r="B1135" t="str">
            <v>Mass Ave</v>
          </cell>
          <cell r="C1135" t="str">
            <v>Mass Ave</v>
          </cell>
          <cell r="D1135" t="str">
            <v>16710</v>
          </cell>
          <cell r="E1135" t="str">
            <v>System Improvements</v>
          </cell>
          <cell r="F1135" t="str">
            <v>05181</v>
          </cell>
          <cell r="G1135" t="str">
            <v>Relieve Line 43-1489H</v>
          </cell>
          <cell r="H1135" t="str">
            <v>total</v>
          </cell>
          <cell r="I1135">
            <v>43996.56</v>
          </cell>
          <cell r="J1135">
            <v>42958.49</v>
          </cell>
          <cell r="K1135">
            <v>18710.64</v>
          </cell>
          <cell r="L1135">
            <v>21065.96</v>
          </cell>
          <cell r="M1135">
            <v>0</v>
          </cell>
          <cell r="N1135">
            <v>1730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6054</v>
          </cell>
          <cell r="V1135">
            <v>5909</v>
          </cell>
          <cell r="W1135">
            <v>9460</v>
          </cell>
          <cell r="X1135">
            <v>7238</v>
          </cell>
          <cell r="Y1135">
            <v>10397</v>
          </cell>
          <cell r="Z1135">
            <v>7701</v>
          </cell>
          <cell r="AA1135">
            <v>9692</v>
          </cell>
          <cell r="AB1135">
            <v>9517</v>
          </cell>
          <cell r="AC1135">
            <v>12716</v>
          </cell>
          <cell r="AD1135">
            <v>11461</v>
          </cell>
          <cell r="AE1135">
            <v>9724</v>
          </cell>
          <cell r="AF1135">
            <v>10131</v>
          </cell>
          <cell r="AG1135">
            <v>128461.65</v>
          </cell>
          <cell r="AH1135">
            <v>110000</v>
          </cell>
          <cell r="AI1135">
            <v>110000</v>
          </cell>
        </row>
        <row r="1136">
          <cell r="A1136" t="str">
            <v>05192benefits</v>
          </cell>
          <cell r="B1136" t="str">
            <v>Mass Ave</v>
          </cell>
          <cell r="C1136" t="str">
            <v>Mass Ave</v>
          </cell>
          <cell r="D1136" t="str">
            <v>16710</v>
          </cell>
          <cell r="E1136" t="str">
            <v>System Improvements</v>
          </cell>
          <cell r="F1136" t="str">
            <v>05192</v>
          </cell>
          <cell r="G1136" t="str">
            <v>Reconductor DSS Line 143-75H</v>
          </cell>
          <cell r="H1136" t="str">
            <v>benefits</v>
          </cell>
          <cell r="I1136">
            <v>737.57</v>
          </cell>
          <cell r="J1136">
            <v>2393.29</v>
          </cell>
          <cell r="K1136">
            <v>2343.5100000000002</v>
          </cell>
          <cell r="L1136">
            <v>359.27</v>
          </cell>
          <cell r="M1136">
            <v>728.41</v>
          </cell>
          <cell r="N1136">
            <v>574.70000000000005</v>
          </cell>
          <cell r="O1136">
            <v>1653.29</v>
          </cell>
          <cell r="P1136">
            <v>6567.06</v>
          </cell>
          <cell r="Q1136">
            <v>2599.06</v>
          </cell>
          <cell r="R1136">
            <v>3435.34</v>
          </cell>
          <cell r="S1136">
            <v>2510.5300000000002</v>
          </cell>
          <cell r="T1136">
            <v>10976.15</v>
          </cell>
          <cell r="U1136">
            <v>6170</v>
          </cell>
          <cell r="V1136">
            <v>6015</v>
          </cell>
          <cell r="W1136">
            <v>9632</v>
          </cell>
          <cell r="X1136">
            <v>7370</v>
          </cell>
          <cell r="Y1136">
            <v>10584</v>
          </cell>
          <cell r="Z1136">
            <v>7840</v>
          </cell>
          <cell r="AA1136">
            <v>9868</v>
          </cell>
          <cell r="AB1136">
            <v>9688</v>
          </cell>
          <cell r="AC1136">
            <v>12947</v>
          </cell>
          <cell r="AD1136">
            <v>11670</v>
          </cell>
          <cell r="AE1136">
            <v>9901</v>
          </cell>
          <cell r="AF1136">
            <v>10316</v>
          </cell>
          <cell r="AG1136">
            <v>34878.18</v>
          </cell>
          <cell r="AH1136">
            <v>112001</v>
          </cell>
          <cell r="AI1136">
            <v>112001</v>
          </cell>
        </row>
        <row r="1137">
          <cell r="A1137" t="str">
            <v>05192imo</v>
          </cell>
          <cell r="B1137" t="str">
            <v>Mass Ave</v>
          </cell>
          <cell r="C1137" t="str">
            <v>Mass Ave</v>
          </cell>
          <cell r="D1137" t="str">
            <v>16710</v>
          </cell>
          <cell r="E1137" t="str">
            <v>System Improvements</v>
          </cell>
          <cell r="F1137" t="str">
            <v>05192</v>
          </cell>
          <cell r="G1137" t="str">
            <v>Reconductor DSS Line 143-75H</v>
          </cell>
          <cell r="H1137" t="str">
            <v>imo</v>
          </cell>
          <cell r="I1137">
            <v>5.49</v>
          </cell>
          <cell r="J1137">
            <v>4103.3</v>
          </cell>
          <cell r="K1137">
            <v>10576.39</v>
          </cell>
          <cell r="L1137">
            <v>0</v>
          </cell>
          <cell r="M1137">
            <v>0</v>
          </cell>
          <cell r="N1137">
            <v>178035.66</v>
          </cell>
          <cell r="O1137">
            <v>310282.37</v>
          </cell>
          <cell r="P1137">
            <v>180557.07</v>
          </cell>
          <cell r="Q1137">
            <v>60451.169999999925</v>
          </cell>
          <cell r="R1137">
            <v>30897.4</v>
          </cell>
          <cell r="S1137">
            <v>19532.70000000007</v>
          </cell>
          <cell r="T1137">
            <v>58119.95</v>
          </cell>
          <cell r="U1137">
            <v>37838</v>
          </cell>
          <cell r="V1137">
            <v>36878</v>
          </cell>
          <cell r="W1137">
            <v>59061</v>
          </cell>
          <cell r="X1137">
            <v>45188</v>
          </cell>
          <cell r="Y1137">
            <v>64898</v>
          </cell>
          <cell r="Z1137">
            <v>48073</v>
          </cell>
          <cell r="AA1137">
            <v>60503</v>
          </cell>
          <cell r="AB1137">
            <v>59404</v>
          </cell>
          <cell r="AC1137">
            <v>79388</v>
          </cell>
          <cell r="AD1137">
            <v>71559</v>
          </cell>
          <cell r="AE1137">
            <v>60709</v>
          </cell>
          <cell r="AF1137">
            <v>63250</v>
          </cell>
          <cell r="AG1137">
            <v>852561.5</v>
          </cell>
          <cell r="AH1137">
            <v>686749</v>
          </cell>
          <cell r="AI1137">
            <v>686749</v>
          </cell>
        </row>
        <row r="1138">
          <cell r="A1138" t="str">
            <v>05192invoice</v>
          </cell>
          <cell r="B1138" t="str">
            <v>Mass Ave</v>
          </cell>
          <cell r="C1138" t="str">
            <v>Mass Ave</v>
          </cell>
          <cell r="D1138" t="str">
            <v>16710</v>
          </cell>
          <cell r="E1138" t="str">
            <v>System Improvements</v>
          </cell>
          <cell r="F1138" t="str">
            <v>05192</v>
          </cell>
          <cell r="G1138" t="str">
            <v>Reconductor DSS Line 143-75H</v>
          </cell>
          <cell r="H1138" t="str">
            <v>invoice</v>
          </cell>
          <cell r="I1138">
            <v>5.49</v>
          </cell>
          <cell r="J1138">
            <v>4103.3</v>
          </cell>
          <cell r="K1138">
            <v>10576.39</v>
          </cell>
          <cell r="L1138">
            <v>0</v>
          </cell>
          <cell r="M1138">
            <v>0</v>
          </cell>
          <cell r="N1138">
            <v>0</v>
          </cell>
          <cell r="O1138">
            <v>154567</v>
          </cell>
          <cell r="P1138">
            <v>130203.91</v>
          </cell>
          <cell r="Q1138">
            <v>5893.2799999999697</v>
          </cell>
          <cell r="R1138">
            <v>28976.55</v>
          </cell>
          <cell r="S1138">
            <v>-12647.39</v>
          </cell>
          <cell r="T1138">
            <v>35253.79</v>
          </cell>
          <cell r="U1138">
            <v>29574</v>
          </cell>
          <cell r="V1138">
            <v>28823</v>
          </cell>
          <cell r="W1138">
            <v>46161</v>
          </cell>
          <cell r="X1138">
            <v>35318</v>
          </cell>
          <cell r="Y1138">
            <v>50723</v>
          </cell>
          <cell r="Z1138">
            <v>37573</v>
          </cell>
          <cell r="AA1138">
            <v>47288</v>
          </cell>
          <cell r="AB1138">
            <v>46429</v>
          </cell>
          <cell r="AC1138">
            <v>62048</v>
          </cell>
          <cell r="AD1138">
            <v>55929</v>
          </cell>
          <cell r="AE1138">
            <v>47449</v>
          </cell>
          <cell r="AF1138">
            <v>49435</v>
          </cell>
          <cell r="AG1138">
            <v>356932.31999999989</v>
          </cell>
          <cell r="AH1138">
            <v>536750</v>
          </cell>
          <cell r="AI1138">
            <v>536750</v>
          </cell>
        </row>
        <row r="1139">
          <cell r="A1139" t="str">
            <v>05192labor</v>
          </cell>
          <cell r="B1139" t="str">
            <v>Mass Ave</v>
          </cell>
          <cell r="C1139" t="str">
            <v>Mass Ave</v>
          </cell>
          <cell r="D1139" t="str">
            <v>16710</v>
          </cell>
          <cell r="E1139" t="str">
            <v>System Improvements</v>
          </cell>
          <cell r="F1139" t="str">
            <v>05192</v>
          </cell>
          <cell r="G1139" t="str">
            <v>Reconductor DSS Line 143-75H</v>
          </cell>
          <cell r="H1139" t="str">
            <v>labor</v>
          </cell>
          <cell r="I1139">
            <v>996.72</v>
          </cell>
          <cell r="J1139">
            <v>3764.16</v>
          </cell>
          <cell r="K1139">
            <v>3716.5</v>
          </cell>
          <cell r="L1139">
            <v>561.36000000000058</v>
          </cell>
          <cell r="M1139">
            <v>1146.42</v>
          </cell>
          <cell r="N1139">
            <v>897.96000000000095</v>
          </cell>
          <cell r="O1139">
            <v>2519.52</v>
          </cell>
          <cell r="P1139">
            <v>10592.98</v>
          </cell>
          <cell r="Q1139">
            <v>4147.99</v>
          </cell>
          <cell r="R1139">
            <v>5783.81</v>
          </cell>
          <cell r="S1139">
            <v>4058.56</v>
          </cell>
          <cell r="T1139">
            <v>17763.63</v>
          </cell>
          <cell r="U1139">
            <v>9640</v>
          </cell>
          <cell r="V1139">
            <v>9398</v>
          </cell>
          <cell r="W1139">
            <v>15050</v>
          </cell>
          <cell r="X1139">
            <v>11515</v>
          </cell>
          <cell r="Y1139">
            <v>16538</v>
          </cell>
          <cell r="Z1139">
            <v>12250</v>
          </cell>
          <cell r="AA1139">
            <v>15418</v>
          </cell>
          <cell r="AB1139">
            <v>15138</v>
          </cell>
          <cell r="AC1139">
            <v>20230</v>
          </cell>
          <cell r="AD1139">
            <v>18235</v>
          </cell>
          <cell r="AE1139">
            <v>15470</v>
          </cell>
          <cell r="AF1139">
            <v>16118</v>
          </cell>
          <cell r="AG1139">
            <v>55949.61</v>
          </cell>
          <cell r="AH1139">
            <v>175000</v>
          </cell>
          <cell r="AI1139">
            <v>175000</v>
          </cell>
        </row>
        <row r="1140">
          <cell r="A1140" t="str">
            <v>05192material</v>
          </cell>
          <cell r="B1140" t="str">
            <v>Mass Ave</v>
          </cell>
          <cell r="C1140" t="str">
            <v>Mass Ave</v>
          </cell>
          <cell r="D1140" t="str">
            <v>16710</v>
          </cell>
          <cell r="E1140" t="str">
            <v>System Improvements</v>
          </cell>
          <cell r="F1140" t="str">
            <v>05192</v>
          </cell>
          <cell r="G1140" t="str">
            <v>Reconductor DSS Line 143-75H</v>
          </cell>
          <cell r="H1140" t="str">
            <v>material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178035.66</v>
          </cell>
          <cell r="O1140">
            <v>155715.37</v>
          </cell>
          <cell r="P1140">
            <v>50353.16</v>
          </cell>
          <cell r="Q1140">
            <v>54557.89</v>
          </cell>
          <cell r="R1140">
            <v>1920.8499999999767</v>
          </cell>
          <cell r="S1140">
            <v>32180.09</v>
          </cell>
          <cell r="T1140">
            <v>22866.16</v>
          </cell>
          <cell r="U1140">
            <v>8264</v>
          </cell>
          <cell r="V1140">
            <v>8055</v>
          </cell>
          <cell r="W1140">
            <v>12900</v>
          </cell>
          <cell r="X1140">
            <v>9870</v>
          </cell>
          <cell r="Y1140">
            <v>14175</v>
          </cell>
          <cell r="Z1140">
            <v>10500</v>
          </cell>
          <cell r="AA1140">
            <v>13215</v>
          </cell>
          <cell r="AB1140">
            <v>12975</v>
          </cell>
          <cell r="AC1140">
            <v>17340</v>
          </cell>
          <cell r="AD1140">
            <v>15630</v>
          </cell>
          <cell r="AE1140">
            <v>13260</v>
          </cell>
          <cell r="AF1140">
            <v>13815</v>
          </cell>
          <cell r="AG1140">
            <v>495629.18000000005</v>
          </cell>
          <cell r="AH1140">
            <v>149999</v>
          </cell>
          <cell r="AI1140">
            <v>149999</v>
          </cell>
        </row>
        <row r="1141">
          <cell r="A1141" t="str">
            <v>05192other</v>
          </cell>
          <cell r="B1141" t="str">
            <v>Mass Ave</v>
          </cell>
          <cell r="C1141" t="str">
            <v>Mass Ave</v>
          </cell>
          <cell r="D1141" t="str">
            <v>16710</v>
          </cell>
          <cell r="E1141" t="str">
            <v>System Improvements</v>
          </cell>
          <cell r="F1141" t="str">
            <v>05192</v>
          </cell>
          <cell r="G1141" t="str">
            <v>Reconductor DSS Line 143-75H</v>
          </cell>
          <cell r="H1141" t="str">
            <v>other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</row>
        <row r="1142">
          <cell r="A1142" t="str">
            <v>05192overtime</v>
          </cell>
          <cell r="B1142" t="str">
            <v>Mass Ave</v>
          </cell>
          <cell r="C1142" t="str">
            <v>Mass Ave</v>
          </cell>
          <cell r="D1142" t="str">
            <v>16710</v>
          </cell>
          <cell r="E1142" t="str">
            <v>System Improvements</v>
          </cell>
          <cell r="F1142" t="str">
            <v>05192</v>
          </cell>
          <cell r="G1142" t="str">
            <v>Reconductor DSS Line 143-75H</v>
          </cell>
          <cell r="H1142" t="str">
            <v>overtime</v>
          </cell>
          <cell r="I1142">
            <v>2171.77</v>
          </cell>
          <cell r="J1142">
            <v>3814.43</v>
          </cell>
          <cell r="K1142">
            <v>2069.6</v>
          </cell>
          <cell r="L1142">
            <v>82.04</v>
          </cell>
          <cell r="M1142">
            <v>1244.31</v>
          </cell>
          <cell r="N1142">
            <v>586</v>
          </cell>
          <cell r="O1142">
            <v>1392.9</v>
          </cell>
          <cell r="P1142">
            <v>3509.59</v>
          </cell>
          <cell r="Q1142">
            <v>1914.98</v>
          </cell>
          <cell r="R1142">
            <v>1388.39</v>
          </cell>
          <cell r="S1142">
            <v>254.78000000000247</v>
          </cell>
          <cell r="T1142">
            <v>15702.62</v>
          </cell>
          <cell r="U1142">
            <v>1443</v>
          </cell>
          <cell r="V1142">
            <v>1410</v>
          </cell>
          <cell r="W1142">
            <v>2258</v>
          </cell>
          <cell r="X1142">
            <v>1727</v>
          </cell>
          <cell r="Y1142">
            <v>2481</v>
          </cell>
          <cell r="Z1142">
            <v>1838</v>
          </cell>
          <cell r="AA1142">
            <v>2313</v>
          </cell>
          <cell r="AB1142">
            <v>2271</v>
          </cell>
          <cell r="AC1142">
            <v>3035</v>
          </cell>
          <cell r="AD1142">
            <v>2735</v>
          </cell>
          <cell r="AE1142">
            <v>2321</v>
          </cell>
          <cell r="AF1142">
            <v>2418</v>
          </cell>
          <cell r="AG1142">
            <v>34131.410000000003</v>
          </cell>
          <cell r="AH1142">
            <v>26250</v>
          </cell>
          <cell r="AI1142">
            <v>26250</v>
          </cell>
        </row>
        <row r="1143">
          <cell r="A1143" t="str">
            <v>05192total</v>
          </cell>
          <cell r="B1143" t="str">
            <v>Mass Ave</v>
          </cell>
          <cell r="C1143" t="str">
            <v>Mass Ave</v>
          </cell>
          <cell r="D1143" t="str">
            <v>16710</v>
          </cell>
          <cell r="E1143" t="str">
            <v>System Improvements</v>
          </cell>
          <cell r="F1143" t="str">
            <v>05192</v>
          </cell>
          <cell r="G1143" t="str">
            <v>Reconductor DSS Line 143-75H</v>
          </cell>
          <cell r="H1143" t="str">
            <v>total</v>
          </cell>
          <cell r="I1143">
            <v>3911.55</v>
          </cell>
          <cell r="J1143">
            <v>14075.18</v>
          </cell>
          <cell r="K1143">
            <v>18706</v>
          </cell>
          <cell r="L1143">
            <v>1002.67</v>
          </cell>
          <cell r="M1143">
            <v>3119.14</v>
          </cell>
          <cell r="N1143">
            <v>180094.32</v>
          </cell>
          <cell r="O1143">
            <v>315848.08</v>
          </cell>
          <cell r="P1143">
            <v>201226.7</v>
          </cell>
          <cell r="Q1143">
            <v>69113.2</v>
          </cell>
          <cell r="R1143">
            <v>41504.940000000061</v>
          </cell>
          <cell r="S1143">
            <v>26356.569999999949</v>
          </cell>
          <cell r="T1143">
            <v>102562.35</v>
          </cell>
          <cell r="U1143">
            <v>55091</v>
          </cell>
          <cell r="V1143">
            <v>53701</v>
          </cell>
          <cell r="W1143">
            <v>86001</v>
          </cell>
          <cell r="X1143">
            <v>65800</v>
          </cell>
          <cell r="Y1143">
            <v>94501</v>
          </cell>
          <cell r="Z1143">
            <v>70001</v>
          </cell>
          <cell r="AA1143">
            <v>88102</v>
          </cell>
          <cell r="AB1143">
            <v>86501</v>
          </cell>
          <cell r="AC1143">
            <v>115600</v>
          </cell>
          <cell r="AD1143">
            <v>104199</v>
          </cell>
          <cell r="AE1143">
            <v>88401</v>
          </cell>
          <cell r="AF1143">
            <v>92102</v>
          </cell>
          <cell r="AG1143">
            <v>977520.69999999984</v>
          </cell>
          <cell r="AH1143">
            <v>1000000</v>
          </cell>
          <cell r="AI1143">
            <v>1000000</v>
          </cell>
        </row>
        <row r="1144">
          <cell r="A1144" t="str">
            <v>05194benefits</v>
          </cell>
          <cell r="B1144" t="str">
            <v>Mass Ave</v>
          </cell>
          <cell r="C1144" t="str">
            <v>Mass Ave</v>
          </cell>
          <cell r="D1144" t="str">
            <v>16710</v>
          </cell>
          <cell r="E1144" t="str">
            <v>System Improvements</v>
          </cell>
          <cell r="F1144" t="str">
            <v>05194</v>
          </cell>
          <cell r="G1144" t="str">
            <v>Relieve 71-1N34</v>
          </cell>
          <cell r="H1144" t="str">
            <v>benefits</v>
          </cell>
          <cell r="I1144">
            <v>983.97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86.96</v>
          </cell>
          <cell r="O1144">
            <v>0</v>
          </cell>
          <cell r="P1144">
            <v>181.87</v>
          </cell>
          <cell r="Q1144">
            <v>605.29</v>
          </cell>
          <cell r="R1144">
            <v>500.43</v>
          </cell>
          <cell r="S1144">
            <v>5836.8</v>
          </cell>
          <cell r="T1144">
            <v>16050.89</v>
          </cell>
          <cell r="U1144">
            <v>882</v>
          </cell>
          <cell r="V1144">
            <v>860</v>
          </cell>
          <cell r="W1144">
            <v>1376</v>
          </cell>
          <cell r="X1144">
            <v>1053</v>
          </cell>
          <cell r="Y1144">
            <v>1512</v>
          </cell>
          <cell r="Z1144">
            <v>1120</v>
          </cell>
          <cell r="AA1144">
            <v>1410</v>
          </cell>
          <cell r="AB1144">
            <v>1384</v>
          </cell>
          <cell r="AC1144">
            <v>1850</v>
          </cell>
          <cell r="AD1144">
            <v>1667</v>
          </cell>
          <cell r="AE1144">
            <v>1414</v>
          </cell>
          <cell r="AF1144">
            <v>1474</v>
          </cell>
          <cell r="AG1144">
            <v>24246.21</v>
          </cell>
          <cell r="AH1144">
            <v>16002</v>
          </cell>
          <cell r="AI1144">
            <v>16002</v>
          </cell>
        </row>
        <row r="1145">
          <cell r="A1145" t="str">
            <v>05194imo</v>
          </cell>
          <cell r="B1145" t="str">
            <v>Mass Ave</v>
          </cell>
          <cell r="C1145" t="str">
            <v>Mass Ave</v>
          </cell>
          <cell r="D1145" t="str">
            <v>16710</v>
          </cell>
          <cell r="E1145" t="str">
            <v>System Improvements</v>
          </cell>
          <cell r="F1145" t="str">
            <v>05194</v>
          </cell>
          <cell r="G1145" t="str">
            <v>Relieve 71-1N34</v>
          </cell>
          <cell r="H1145" t="str">
            <v>imo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51209.42</v>
          </cell>
          <cell r="S1145">
            <v>42459.99</v>
          </cell>
          <cell r="T1145">
            <v>16559.14</v>
          </cell>
          <cell r="U1145">
            <v>3788</v>
          </cell>
          <cell r="V1145">
            <v>3692</v>
          </cell>
          <cell r="W1145">
            <v>5912</v>
          </cell>
          <cell r="X1145">
            <v>4523</v>
          </cell>
          <cell r="Y1145">
            <v>6496</v>
          </cell>
          <cell r="Z1145">
            <v>4812</v>
          </cell>
          <cell r="AA1145">
            <v>6056</v>
          </cell>
          <cell r="AB1145">
            <v>5946</v>
          </cell>
          <cell r="AC1145">
            <v>7946</v>
          </cell>
          <cell r="AD1145">
            <v>7163</v>
          </cell>
          <cell r="AE1145">
            <v>6077</v>
          </cell>
          <cell r="AF1145">
            <v>6331</v>
          </cell>
          <cell r="AG1145">
            <v>110228.55</v>
          </cell>
          <cell r="AH1145">
            <v>68742</v>
          </cell>
          <cell r="AI1145">
            <v>68742</v>
          </cell>
        </row>
        <row r="1146">
          <cell r="A1146" t="str">
            <v>05194invoice</v>
          </cell>
          <cell r="B1146" t="str">
            <v>Mass Ave</v>
          </cell>
          <cell r="C1146" t="str">
            <v>Mass Ave</v>
          </cell>
          <cell r="D1146" t="str">
            <v>16710</v>
          </cell>
          <cell r="E1146" t="str">
            <v>System Improvements</v>
          </cell>
          <cell r="F1146" t="str">
            <v>05194</v>
          </cell>
          <cell r="G1146" t="str">
            <v>Relieve 71-1N34</v>
          </cell>
          <cell r="H1146" t="str">
            <v>invoice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30499.8</v>
          </cell>
          <cell r="T1146">
            <v>12809</v>
          </cell>
          <cell r="U1146">
            <v>1378</v>
          </cell>
          <cell r="V1146">
            <v>1343</v>
          </cell>
          <cell r="W1146">
            <v>2150</v>
          </cell>
          <cell r="X1146">
            <v>1645</v>
          </cell>
          <cell r="Y1146">
            <v>2363</v>
          </cell>
          <cell r="Z1146">
            <v>1750</v>
          </cell>
          <cell r="AA1146">
            <v>2203</v>
          </cell>
          <cell r="AB1146">
            <v>2163</v>
          </cell>
          <cell r="AC1146">
            <v>2890</v>
          </cell>
          <cell r="AD1146">
            <v>2605</v>
          </cell>
          <cell r="AE1146">
            <v>2210</v>
          </cell>
          <cell r="AF1146">
            <v>2303</v>
          </cell>
          <cell r="AG1146">
            <v>43308.800000000003</v>
          </cell>
          <cell r="AH1146">
            <v>25003</v>
          </cell>
          <cell r="AI1146">
            <v>25003</v>
          </cell>
        </row>
        <row r="1147">
          <cell r="A1147" t="str">
            <v>05194labor</v>
          </cell>
          <cell r="B1147" t="str">
            <v>Mass Ave</v>
          </cell>
          <cell r="C1147" t="str">
            <v>Mass Ave</v>
          </cell>
          <cell r="D1147" t="str">
            <v>16710</v>
          </cell>
          <cell r="E1147" t="str">
            <v>System Improvements</v>
          </cell>
          <cell r="F1147" t="str">
            <v>05194</v>
          </cell>
          <cell r="G1147" t="str">
            <v>Relieve 71-1N34</v>
          </cell>
          <cell r="H1147" t="str">
            <v>labor</v>
          </cell>
          <cell r="I1147">
            <v>1417.36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135.88</v>
          </cell>
          <cell r="O1147">
            <v>0</v>
          </cell>
          <cell r="P1147">
            <v>284.14999999999998</v>
          </cell>
          <cell r="Q1147">
            <v>945.76</v>
          </cell>
          <cell r="R1147">
            <v>832.32</v>
          </cell>
          <cell r="S1147">
            <v>9485.33</v>
          </cell>
          <cell r="T1147">
            <v>26773.25</v>
          </cell>
          <cell r="U1147">
            <v>1378</v>
          </cell>
          <cell r="V1147">
            <v>1343</v>
          </cell>
          <cell r="W1147">
            <v>2150</v>
          </cell>
          <cell r="X1147">
            <v>1645</v>
          </cell>
          <cell r="Y1147">
            <v>2363</v>
          </cell>
          <cell r="Z1147">
            <v>1750</v>
          </cell>
          <cell r="AA1147">
            <v>2203</v>
          </cell>
          <cell r="AB1147">
            <v>2163</v>
          </cell>
          <cell r="AC1147">
            <v>2890</v>
          </cell>
          <cell r="AD1147">
            <v>2605</v>
          </cell>
          <cell r="AE1147">
            <v>2210</v>
          </cell>
          <cell r="AF1147">
            <v>2303</v>
          </cell>
          <cell r="AG1147">
            <v>39874.050000000003</v>
          </cell>
          <cell r="AH1147">
            <v>25003</v>
          </cell>
          <cell r="AI1147">
            <v>25003</v>
          </cell>
        </row>
        <row r="1148">
          <cell r="A1148" t="str">
            <v>05194material</v>
          </cell>
          <cell r="B1148" t="str">
            <v>Mass Ave</v>
          </cell>
          <cell r="C1148" t="str">
            <v>Mass Ave</v>
          </cell>
          <cell r="D1148" t="str">
            <v>16710</v>
          </cell>
          <cell r="E1148" t="str">
            <v>System Improvements</v>
          </cell>
          <cell r="F1148" t="str">
            <v>05194</v>
          </cell>
          <cell r="G1148" t="str">
            <v>Relieve 71-1N34</v>
          </cell>
          <cell r="H1148" t="str">
            <v>material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51209.42</v>
          </cell>
          <cell r="S1148">
            <v>11960.19</v>
          </cell>
          <cell r="T1148">
            <v>3750.14</v>
          </cell>
          <cell r="U1148">
            <v>2410</v>
          </cell>
          <cell r="V1148">
            <v>2349</v>
          </cell>
          <cell r="W1148">
            <v>3762</v>
          </cell>
          <cell r="X1148">
            <v>2878</v>
          </cell>
          <cell r="Y1148">
            <v>4133</v>
          </cell>
          <cell r="Z1148">
            <v>3062</v>
          </cell>
          <cell r="AA1148">
            <v>3853</v>
          </cell>
          <cell r="AB1148">
            <v>3783</v>
          </cell>
          <cell r="AC1148">
            <v>5056</v>
          </cell>
          <cell r="AD1148">
            <v>4558</v>
          </cell>
          <cell r="AE1148">
            <v>3867</v>
          </cell>
          <cell r="AF1148">
            <v>4028</v>
          </cell>
          <cell r="AG1148">
            <v>66919.75</v>
          </cell>
          <cell r="AH1148">
            <v>43739</v>
          </cell>
          <cell r="AI1148">
            <v>43739</v>
          </cell>
        </row>
        <row r="1149">
          <cell r="A1149" t="str">
            <v>05194other</v>
          </cell>
          <cell r="B1149" t="str">
            <v>Mass Ave</v>
          </cell>
          <cell r="C1149" t="str">
            <v>Mass Ave</v>
          </cell>
          <cell r="D1149" t="str">
            <v>16710</v>
          </cell>
          <cell r="E1149" t="str">
            <v>System Improvements</v>
          </cell>
          <cell r="F1149" t="str">
            <v>05194</v>
          </cell>
          <cell r="G1149" t="str">
            <v>Relieve 71-1N34</v>
          </cell>
          <cell r="H1149" t="str">
            <v>other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</row>
        <row r="1150">
          <cell r="A1150" t="str">
            <v>05194overtime</v>
          </cell>
          <cell r="B1150" t="str">
            <v>Mass Ave</v>
          </cell>
          <cell r="C1150" t="str">
            <v>Mass Ave</v>
          </cell>
          <cell r="D1150" t="str">
            <v>16710</v>
          </cell>
          <cell r="E1150" t="str">
            <v>System Improvements</v>
          </cell>
          <cell r="F1150" t="str">
            <v>05194</v>
          </cell>
          <cell r="G1150" t="str">
            <v>Relieve 71-1N34</v>
          </cell>
          <cell r="H1150" t="str">
            <v>overtime</v>
          </cell>
          <cell r="I1150">
            <v>852.05</v>
          </cell>
          <cell r="J1150">
            <v>0</v>
          </cell>
          <cell r="K1150">
            <v>0</v>
          </cell>
          <cell r="L1150">
            <v>925.65</v>
          </cell>
          <cell r="M1150">
            <v>0</v>
          </cell>
          <cell r="N1150">
            <v>1054.7</v>
          </cell>
          <cell r="O1150">
            <v>0</v>
          </cell>
          <cell r="P1150">
            <v>76.579999999999927</v>
          </cell>
          <cell r="Q1150">
            <v>130.36000000000001</v>
          </cell>
          <cell r="R1150">
            <v>1503.54</v>
          </cell>
          <cell r="S1150">
            <v>3518.43</v>
          </cell>
          <cell r="T1150">
            <v>29228.33</v>
          </cell>
          <cell r="U1150">
            <v>207</v>
          </cell>
          <cell r="V1150">
            <v>201</v>
          </cell>
          <cell r="W1150">
            <v>323</v>
          </cell>
          <cell r="X1150">
            <v>247</v>
          </cell>
          <cell r="Y1150">
            <v>354</v>
          </cell>
          <cell r="Z1150">
            <v>263</v>
          </cell>
          <cell r="AA1150">
            <v>330</v>
          </cell>
          <cell r="AB1150">
            <v>324</v>
          </cell>
          <cell r="AC1150">
            <v>434</v>
          </cell>
          <cell r="AD1150">
            <v>391</v>
          </cell>
          <cell r="AE1150">
            <v>332</v>
          </cell>
          <cell r="AF1150">
            <v>345</v>
          </cell>
          <cell r="AG1150">
            <v>37289.64</v>
          </cell>
          <cell r="AH1150">
            <v>3751</v>
          </cell>
          <cell r="AI1150">
            <v>3751</v>
          </cell>
        </row>
        <row r="1151">
          <cell r="A1151" t="str">
            <v>05194total</v>
          </cell>
          <cell r="B1151" t="str">
            <v>Mass Ave</v>
          </cell>
          <cell r="C1151" t="str">
            <v>Mass Ave</v>
          </cell>
          <cell r="D1151" t="str">
            <v>16710</v>
          </cell>
          <cell r="E1151" t="str">
            <v>System Improvements</v>
          </cell>
          <cell r="F1151" t="str">
            <v>05194</v>
          </cell>
          <cell r="G1151" t="str">
            <v>Relieve 71-1N34</v>
          </cell>
          <cell r="H1151" t="str">
            <v>total</v>
          </cell>
          <cell r="I1151">
            <v>3253.38</v>
          </cell>
          <cell r="J1151">
            <v>0</v>
          </cell>
          <cell r="K1151">
            <v>0</v>
          </cell>
          <cell r="L1151">
            <v>925.65</v>
          </cell>
          <cell r="M1151">
            <v>0</v>
          </cell>
          <cell r="N1151">
            <v>1277.54</v>
          </cell>
          <cell r="O1151">
            <v>0</v>
          </cell>
          <cell r="P1151">
            <v>542.6</v>
          </cell>
          <cell r="Q1151">
            <v>1681.41</v>
          </cell>
          <cell r="R1151">
            <v>54045.71</v>
          </cell>
          <cell r="S1151">
            <v>61300.55</v>
          </cell>
          <cell r="T1151">
            <v>88611.61</v>
          </cell>
          <cell r="U1151">
            <v>6255</v>
          </cell>
          <cell r="V1151">
            <v>6096</v>
          </cell>
          <cell r="W1151">
            <v>9761</v>
          </cell>
          <cell r="X1151">
            <v>7468</v>
          </cell>
          <cell r="Y1151">
            <v>10725</v>
          </cell>
          <cell r="Z1151">
            <v>7945</v>
          </cell>
          <cell r="AA1151">
            <v>9999</v>
          </cell>
          <cell r="AB1151">
            <v>9817</v>
          </cell>
          <cell r="AC1151">
            <v>13120</v>
          </cell>
          <cell r="AD1151">
            <v>11826</v>
          </cell>
          <cell r="AE1151">
            <v>10033</v>
          </cell>
          <cell r="AF1151">
            <v>10453</v>
          </cell>
          <cell r="AG1151">
            <v>211638.45</v>
          </cell>
          <cell r="AH1151">
            <v>113498</v>
          </cell>
          <cell r="AI1151">
            <v>113498</v>
          </cell>
        </row>
        <row r="1152">
          <cell r="A1152" t="str">
            <v>05195benefits</v>
          </cell>
          <cell r="B1152" t="str">
            <v>Mass Ave</v>
          </cell>
          <cell r="C1152" t="str">
            <v>Mass Ave</v>
          </cell>
          <cell r="D1152" t="str">
            <v>16710</v>
          </cell>
          <cell r="E1152" t="str">
            <v>System Improvements</v>
          </cell>
          <cell r="F1152" t="str">
            <v>05195</v>
          </cell>
          <cell r="G1152" t="str">
            <v>Relieve 2-1N26</v>
          </cell>
          <cell r="H1152" t="str">
            <v>benefits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2763.22</v>
          </cell>
          <cell r="P1152">
            <v>4334.8100000000004</v>
          </cell>
          <cell r="Q1152">
            <v>62.170000000000073</v>
          </cell>
          <cell r="R1152">
            <v>0</v>
          </cell>
          <cell r="S1152">
            <v>0</v>
          </cell>
          <cell r="T1152">
            <v>0</v>
          </cell>
          <cell r="U1152">
            <v>308</v>
          </cell>
          <cell r="V1152">
            <v>301</v>
          </cell>
          <cell r="W1152">
            <v>482</v>
          </cell>
          <cell r="X1152">
            <v>369</v>
          </cell>
          <cell r="Y1152">
            <v>529</v>
          </cell>
          <cell r="Z1152">
            <v>392</v>
          </cell>
          <cell r="AA1152">
            <v>493</v>
          </cell>
          <cell r="AB1152">
            <v>484</v>
          </cell>
          <cell r="AC1152">
            <v>648</v>
          </cell>
          <cell r="AD1152">
            <v>584</v>
          </cell>
          <cell r="AE1152">
            <v>495</v>
          </cell>
          <cell r="AF1152">
            <v>516</v>
          </cell>
          <cell r="AG1152">
            <v>7160.2000000000007</v>
          </cell>
          <cell r="AH1152">
            <v>5601</v>
          </cell>
          <cell r="AI1152">
            <v>5601</v>
          </cell>
        </row>
        <row r="1153">
          <cell r="A1153" t="str">
            <v>05195imo</v>
          </cell>
          <cell r="B1153" t="str">
            <v>Mass Ave</v>
          </cell>
          <cell r="C1153" t="str">
            <v>Mass Ave</v>
          </cell>
          <cell r="D1153" t="str">
            <v>16710</v>
          </cell>
          <cell r="E1153" t="str">
            <v>System Improvements</v>
          </cell>
          <cell r="F1153" t="str">
            <v>05195</v>
          </cell>
          <cell r="G1153" t="str">
            <v>Relieve 2-1N26</v>
          </cell>
          <cell r="H1153" t="str">
            <v>imo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14375.08</v>
          </cell>
          <cell r="P1153">
            <v>47748.57</v>
          </cell>
          <cell r="Q1153">
            <v>31773.18</v>
          </cell>
          <cell r="R1153">
            <v>35598.559999999998</v>
          </cell>
          <cell r="S1153">
            <v>0</v>
          </cell>
          <cell r="T1153">
            <v>26936.66</v>
          </cell>
          <cell r="U1153">
            <v>3105</v>
          </cell>
          <cell r="V1153">
            <v>3026</v>
          </cell>
          <cell r="W1153">
            <v>4845</v>
          </cell>
          <cell r="X1153">
            <v>3707</v>
          </cell>
          <cell r="Y1153">
            <v>5324</v>
          </cell>
          <cell r="Z1153">
            <v>3944</v>
          </cell>
          <cell r="AA1153">
            <v>4964</v>
          </cell>
          <cell r="AB1153">
            <v>4874</v>
          </cell>
          <cell r="AC1153">
            <v>6513</v>
          </cell>
          <cell r="AD1153">
            <v>5870</v>
          </cell>
          <cell r="AE1153">
            <v>4980</v>
          </cell>
          <cell r="AF1153">
            <v>5189</v>
          </cell>
          <cell r="AG1153">
            <v>156432.04999999999</v>
          </cell>
          <cell r="AH1153">
            <v>56341</v>
          </cell>
          <cell r="AI1153">
            <v>56341</v>
          </cell>
        </row>
        <row r="1154">
          <cell r="A1154" t="str">
            <v>05195invoice</v>
          </cell>
          <cell r="B1154" t="str">
            <v>Mass Ave</v>
          </cell>
          <cell r="C1154" t="str">
            <v>Mass Ave</v>
          </cell>
          <cell r="D1154" t="str">
            <v>16710</v>
          </cell>
          <cell r="E1154" t="str">
            <v>System Improvements</v>
          </cell>
          <cell r="F1154" t="str">
            <v>05195</v>
          </cell>
          <cell r="G1154" t="str">
            <v>Relieve 2-1N26</v>
          </cell>
          <cell r="H1154" t="str">
            <v>invoice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47748.57</v>
          </cell>
          <cell r="Q1154">
            <v>31773.18</v>
          </cell>
          <cell r="R1154">
            <v>35598.559999999998</v>
          </cell>
          <cell r="S1154">
            <v>0</v>
          </cell>
          <cell r="T1154">
            <v>26936.66</v>
          </cell>
          <cell r="U1154">
            <v>827</v>
          </cell>
          <cell r="V1154">
            <v>806</v>
          </cell>
          <cell r="W1154">
            <v>1290</v>
          </cell>
          <cell r="X1154">
            <v>987</v>
          </cell>
          <cell r="Y1154">
            <v>1418</v>
          </cell>
          <cell r="Z1154">
            <v>1050</v>
          </cell>
          <cell r="AA1154">
            <v>1322</v>
          </cell>
          <cell r="AB1154">
            <v>1298</v>
          </cell>
          <cell r="AC1154">
            <v>1734</v>
          </cell>
          <cell r="AD1154">
            <v>1563</v>
          </cell>
          <cell r="AE1154">
            <v>1326</v>
          </cell>
          <cell r="AF1154">
            <v>1382</v>
          </cell>
          <cell r="AG1154">
            <v>142056.97</v>
          </cell>
          <cell r="AH1154">
            <v>15003</v>
          </cell>
          <cell r="AI1154">
            <v>15003</v>
          </cell>
        </row>
        <row r="1155">
          <cell r="A1155" t="str">
            <v>05195labor</v>
          </cell>
          <cell r="B1155" t="str">
            <v>Mass Ave</v>
          </cell>
          <cell r="C1155" t="str">
            <v>Mass Ave</v>
          </cell>
          <cell r="D1155" t="str">
            <v>16710</v>
          </cell>
          <cell r="E1155" t="str">
            <v>System Improvements</v>
          </cell>
          <cell r="F1155" t="str">
            <v>05195</v>
          </cell>
          <cell r="G1155" t="str">
            <v>Relieve 2-1N26</v>
          </cell>
          <cell r="H1155" t="str">
            <v>labor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4611.3999999999996</v>
          </cell>
          <cell r="P1155">
            <v>6856.29</v>
          </cell>
          <cell r="Q1155">
            <v>100.92</v>
          </cell>
          <cell r="R1155">
            <v>0</v>
          </cell>
          <cell r="S1155">
            <v>0</v>
          </cell>
          <cell r="T1155">
            <v>0</v>
          </cell>
          <cell r="U1155">
            <v>482</v>
          </cell>
          <cell r="V1155">
            <v>470</v>
          </cell>
          <cell r="W1155">
            <v>753</v>
          </cell>
          <cell r="X1155">
            <v>576</v>
          </cell>
          <cell r="Y1155">
            <v>827</v>
          </cell>
          <cell r="Z1155">
            <v>613</v>
          </cell>
          <cell r="AA1155">
            <v>771</v>
          </cell>
          <cell r="AB1155">
            <v>757</v>
          </cell>
          <cell r="AC1155">
            <v>1012</v>
          </cell>
          <cell r="AD1155">
            <v>912</v>
          </cell>
          <cell r="AE1155">
            <v>774</v>
          </cell>
          <cell r="AF1155">
            <v>806</v>
          </cell>
          <cell r="AG1155">
            <v>11568.609999999999</v>
          </cell>
          <cell r="AH1155">
            <v>8753</v>
          </cell>
          <cell r="AI1155">
            <v>8753</v>
          </cell>
        </row>
        <row r="1156">
          <cell r="A1156" t="str">
            <v>05195material</v>
          </cell>
          <cell r="B1156" t="str">
            <v>Mass Ave</v>
          </cell>
          <cell r="C1156" t="str">
            <v>Mass Ave</v>
          </cell>
          <cell r="D1156" t="str">
            <v>16710</v>
          </cell>
          <cell r="E1156" t="str">
            <v>System Improvements</v>
          </cell>
          <cell r="F1156" t="str">
            <v>05195</v>
          </cell>
          <cell r="G1156" t="str">
            <v>Relieve 2-1N26</v>
          </cell>
          <cell r="H1156" t="str">
            <v>material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14375.08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2278</v>
          </cell>
          <cell r="V1156">
            <v>2220</v>
          </cell>
          <cell r="W1156">
            <v>3555</v>
          </cell>
          <cell r="X1156">
            <v>2720</v>
          </cell>
          <cell r="Y1156">
            <v>3906</v>
          </cell>
          <cell r="Z1156">
            <v>2894</v>
          </cell>
          <cell r="AA1156">
            <v>3642</v>
          </cell>
          <cell r="AB1156">
            <v>3576</v>
          </cell>
          <cell r="AC1156">
            <v>4779</v>
          </cell>
          <cell r="AD1156">
            <v>4307</v>
          </cell>
          <cell r="AE1156">
            <v>3654</v>
          </cell>
          <cell r="AF1156">
            <v>3807</v>
          </cell>
          <cell r="AG1156">
            <v>14375.08</v>
          </cell>
          <cell r="AH1156">
            <v>41338</v>
          </cell>
          <cell r="AI1156">
            <v>41338</v>
          </cell>
        </row>
        <row r="1157">
          <cell r="A1157" t="str">
            <v>05195other</v>
          </cell>
          <cell r="B1157" t="str">
            <v>Mass Ave</v>
          </cell>
          <cell r="C1157" t="str">
            <v>Mass Ave</v>
          </cell>
          <cell r="D1157" t="str">
            <v>16710</v>
          </cell>
          <cell r="E1157" t="str">
            <v>System Improvements</v>
          </cell>
          <cell r="F1157" t="str">
            <v>05195</v>
          </cell>
          <cell r="G1157" t="str">
            <v>Relieve 2-1N26</v>
          </cell>
          <cell r="H1157" t="str">
            <v>other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  <cell r="AG1157">
            <v>0</v>
          </cell>
          <cell r="AH1157">
            <v>0</v>
          </cell>
          <cell r="AI1157">
            <v>0</v>
          </cell>
        </row>
        <row r="1158">
          <cell r="A1158" t="str">
            <v>05195overtime</v>
          </cell>
          <cell r="B1158" t="str">
            <v>Mass Ave</v>
          </cell>
          <cell r="C1158" t="str">
            <v>Mass Ave</v>
          </cell>
          <cell r="D1158" t="str">
            <v>16710</v>
          </cell>
          <cell r="E1158" t="str">
            <v>System Improvements</v>
          </cell>
          <cell r="F1158" t="str">
            <v>05195</v>
          </cell>
          <cell r="G1158" t="str">
            <v>Relieve 2-1N26</v>
          </cell>
          <cell r="H1158" t="str">
            <v>overtime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5095.79</v>
          </cell>
          <cell r="P1158">
            <v>8398.08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72</v>
          </cell>
          <cell r="V1158">
            <v>70</v>
          </cell>
          <cell r="W1158">
            <v>113</v>
          </cell>
          <cell r="X1158">
            <v>86</v>
          </cell>
          <cell r="Y1158">
            <v>124</v>
          </cell>
          <cell r="Z1158">
            <v>92</v>
          </cell>
          <cell r="AA1158">
            <v>116</v>
          </cell>
          <cell r="AB1158">
            <v>113</v>
          </cell>
          <cell r="AC1158">
            <v>152</v>
          </cell>
          <cell r="AD1158">
            <v>137</v>
          </cell>
          <cell r="AE1158">
            <v>116</v>
          </cell>
          <cell r="AF1158">
            <v>121</v>
          </cell>
          <cell r="AG1158">
            <v>13493.869999999999</v>
          </cell>
          <cell r="AH1158">
            <v>1312</v>
          </cell>
          <cell r="AI1158">
            <v>1312</v>
          </cell>
        </row>
        <row r="1159">
          <cell r="A1159" t="str">
            <v>05195total</v>
          </cell>
          <cell r="B1159" t="str">
            <v>Mass Ave</v>
          </cell>
          <cell r="C1159" t="str">
            <v>Mass Ave</v>
          </cell>
          <cell r="D1159" t="str">
            <v>16710</v>
          </cell>
          <cell r="E1159" t="str">
            <v>System Improvements</v>
          </cell>
          <cell r="F1159" t="str">
            <v>05195</v>
          </cell>
          <cell r="G1159" t="str">
            <v>Relieve 2-1N26</v>
          </cell>
          <cell r="H1159" t="str">
            <v>total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26845.49</v>
          </cell>
          <cell r="P1159">
            <v>67337.75</v>
          </cell>
          <cell r="Q1159">
            <v>31936.27</v>
          </cell>
          <cell r="R1159">
            <v>35598.559999999998</v>
          </cell>
          <cell r="S1159">
            <v>0</v>
          </cell>
          <cell r="T1159">
            <v>26936.66</v>
          </cell>
          <cell r="U1159">
            <v>3967</v>
          </cell>
          <cell r="V1159">
            <v>3867</v>
          </cell>
          <cell r="W1159">
            <v>6193</v>
          </cell>
          <cell r="X1159">
            <v>4738</v>
          </cell>
          <cell r="Y1159">
            <v>6804</v>
          </cell>
          <cell r="Z1159">
            <v>5041</v>
          </cell>
          <cell r="AA1159">
            <v>6344</v>
          </cell>
          <cell r="AB1159">
            <v>6228</v>
          </cell>
          <cell r="AC1159">
            <v>8325</v>
          </cell>
          <cell r="AD1159">
            <v>7503</v>
          </cell>
          <cell r="AE1159">
            <v>6365</v>
          </cell>
          <cell r="AF1159">
            <v>6632</v>
          </cell>
          <cell r="AG1159">
            <v>188654.73</v>
          </cell>
          <cell r="AH1159">
            <v>72007</v>
          </cell>
          <cell r="AI1159">
            <v>72007</v>
          </cell>
        </row>
        <row r="1160">
          <cell r="A1160" t="str">
            <v>05196benefits</v>
          </cell>
          <cell r="B1160" t="str">
            <v>Mass Ave</v>
          </cell>
          <cell r="C1160" t="str">
            <v>Mass Ave</v>
          </cell>
          <cell r="D1160" t="str">
            <v>16710</v>
          </cell>
          <cell r="E1160" t="str">
            <v>System Improvements</v>
          </cell>
          <cell r="F1160" t="str">
            <v>05196</v>
          </cell>
          <cell r="G1160" t="str">
            <v>Relieve 71-1N42</v>
          </cell>
          <cell r="H1160" t="str">
            <v>benefits</v>
          </cell>
          <cell r="I1160">
            <v>84.43</v>
          </cell>
          <cell r="J1160">
            <v>0</v>
          </cell>
          <cell r="K1160">
            <v>0</v>
          </cell>
          <cell r="L1160">
            <v>0</v>
          </cell>
          <cell r="M1160">
            <v>512.4</v>
          </cell>
          <cell r="N1160">
            <v>0</v>
          </cell>
          <cell r="O1160">
            <v>698.83</v>
          </cell>
          <cell r="P1160">
            <v>9437.19</v>
          </cell>
          <cell r="Q1160">
            <v>342.6299999999992</v>
          </cell>
          <cell r="R1160">
            <v>0</v>
          </cell>
          <cell r="S1160">
            <v>0</v>
          </cell>
          <cell r="T1160">
            <v>0</v>
          </cell>
          <cell r="U1160">
            <v>882</v>
          </cell>
          <cell r="V1160">
            <v>860</v>
          </cell>
          <cell r="W1160">
            <v>1376</v>
          </cell>
          <cell r="X1160">
            <v>1053</v>
          </cell>
          <cell r="Y1160">
            <v>1512</v>
          </cell>
          <cell r="Z1160">
            <v>1120</v>
          </cell>
          <cell r="AA1160">
            <v>1410</v>
          </cell>
          <cell r="AB1160">
            <v>1384</v>
          </cell>
          <cell r="AC1160">
            <v>1850</v>
          </cell>
          <cell r="AD1160">
            <v>1667</v>
          </cell>
          <cell r="AE1160">
            <v>1414</v>
          </cell>
          <cell r="AF1160">
            <v>1474</v>
          </cell>
          <cell r="AG1160">
            <v>11075.48</v>
          </cell>
          <cell r="AH1160">
            <v>16002</v>
          </cell>
          <cell r="AI1160">
            <v>16002</v>
          </cell>
        </row>
        <row r="1161">
          <cell r="A1161" t="str">
            <v>05196imo</v>
          </cell>
          <cell r="B1161" t="str">
            <v>Mass Ave</v>
          </cell>
          <cell r="C1161" t="str">
            <v>Mass Ave</v>
          </cell>
          <cell r="D1161" t="str">
            <v>16710</v>
          </cell>
          <cell r="E1161" t="str">
            <v>System Improvements</v>
          </cell>
          <cell r="F1161" t="str">
            <v>05196</v>
          </cell>
          <cell r="G1161" t="str">
            <v>Relieve 71-1N42</v>
          </cell>
          <cell r="H1161" t="str">
            <v>imo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55733.22</v>
          </cell>
          <cell r="P1161">
            <v>19332.32</v>
          </cell>
          <cell r="Q1161">
            <v>0</v>
          </cell>
          <cell r="R1161">
            <v>10143.280000000001</v>
          </cell>
          <cell r="S1161">
            <v>0</v>
          </cell>
          <cell r="T1161">
            <v>0</v>
          </cell>
          <cell r="U1161">
            <v>2824</v>
          </cell>
          <cell r="V1161">
            <v>2752</v>
          </cell>
          <cell r="W1161">
            <v>4408</v>
          </cell>
          <cell r="X1161">
            <v>3372</v>
          </cell>
          <cell r="Y1161">
            <v>4843</v>
          </cell>
          <cell r="Z1161">
            <v>3588</v>
          </cell>
          <cell r="AA1161">
            <v>4515</v>
          </cell>
          <cell r="AB1161">
            <v>4433</v>
          </cell>
          <cell r="AC1161">
            <v>5925</v>
          </cell>
          <cell r="AD1161">
            <v>5340</v>
          </cell>
          <cell r="AE1161">
            <v>4531</v>
          </cell>
          <cell r="AF1161">
            <v>4720</v>
          </cell>
          <cell r="AG1161">
            <v>85208.82</v>
          </cell>
          <cell r="AH1161">
            <v>51251</v>
          </cell>
          <cell r="AI1161">
            <v>51251</v>
          </cell>
        </row>
        <row r="1162">
          <cell r="A1162" t="str">
            <v>05196invoice</v>
          </cell>
          <cell r="B1162" t="str">
            <v>Mass Ave</v>
          </cell>
          <cell r="C1162" t="str">
            <v>Mass Ave</v>
          </cell>
          <cell r="D1162" t="str">
            <v>16710</v>
          </cell>
          <cell r="E1162" t="str">
            <v>System Improvements</v>
          </cell>
          <cell r="F1162" t="str">
            <v>05196</v>
          </cell>
          <cell r="G1162" t="str">
            <v>Relieve 71-1N42</v>
          </cell>
          <cell r="H1162" t="str">
            <v>invoice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493.08</v>
          </cell>
          <cell r="Q1162">
            <v>0</v>
          </cell>
          <cell r="R1162">
            <v>10143.280000000001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  <cell r="AG1162">
            <v>10636.36</v>
          </cell>
          <cell r="AH1162">
            <v>0</v>
          </cell>
          <cell r="AI1162">
            <v>0</v>
          </cell>
        </row>
        <row r="1163">
          <cell r="A1163" t="str">
            <v>05196labor</v>
          </cell>
          <cell r="B1163" t="str">
            <v>Mass Ave</v>
          </cell>
          <cell r="C1163" t="str">
            <v>Mass Ave</v>
          </cell>
          <cell r="D1163" t="str">
            <v>16710</v>
          </cell>
          <cell r="E1163" t="str">
            <v>System Improvements</v>
          </cell>
          <cell r="F1163" t="str">
            <v>05196</v>
          </cell>
          <cell r="G1163" t="str">
            <v>Relieve 71-1N42</v>
          </cell>
          <cell r="H1163" t="str">
            <v>labor</v>
          </cell>
          <cell r="I1163">
            <v>131.91999999999999</v>
          </cell>
          <cell r="J1163">
            <v>0</v>
          </cell>
          <cell r="K1163">
            <v>0</v>
          </cell>
          <cell r="L1163">
            <v>0</v>
          </cell>
          <cell r="M1163">
            <v>833.04</v>
          </cell>
          <cell r="N1163">
            <v>0</v>
          </cell>
          <cell r="O1163">
            <v>1108.1300000000001</v>
          </cell>
          <cell r="P1163">
            <v>15221.69</v>
          </cell>
          <cell r="Q1163">
            <v>627.62000000000262</v>
          </cell>
          <cell r="R1163">
            <v>0</v>
          </cell>
          <cell r="S1163">
            <v>0</v>
          </cell>
          <cell r="T1163">
            <v>0</v>
          </cell>
          <cell r="U1163">
            <v>1378</v>
          </cell>
          <cell r="V1163">
            <v>1343</v>
          </cell>
          <cell r="W1163">
            <v>2150</v>
          </cell>
          <cell r="X1163">
            <v>1645</v>
          </cell>
          <cell r="Y1163">
            <v>2363</v>
          </cell>
          <cell r="Z1163">
            <v>1750</v>
          </cell>
          <cell r="AA1163">
            <v>2203</v>
          </cell>
          <cell r="AB1163">
            <v>2163</v>
          </cell>
          <cell r="AC1163">
            <v>2890</v>
          </cell>
          <cell r="AD1163">
            <v>2605</v>
          </cell>
          <cell r="AE1163">
            <v>2210</v>
          </cell>
          <cell r="AF1163">
            <v>2303</v>
          </cell>
          <cell r="AG1163">
            <v>17922.400000000001</v>
          </cell>
          <cell r="AH1163">
            <v>25003</v>
          </cell>
          <cell r="AI1163">
            <v>25003</v>
          </cell>
        </row>
        <row r="1164">
          <cell r="A1164" t="str">
            <v>05196material</v>
          </cell>
          <cell r="B1164" t="str">
            <v>Mass Ave</v>
          </cell>
          <cell r="C1164" t="str">
            <v>Mass Ave</v>
          </cell>
          <cell r="D1164" t="str">
            <v>16710</v>
          </cell>
          <cell r="E1164" t="str">
            <v>System Improvements</v>
          </cell>
          <cell r="F1164" t="str">
            <v>05196</v>
          </cell>
          <cell r="G1164" t="str">
            <v>Relieve 71-1N42</v>
          </cell>
          <cell r="H1164" t="str">
            <v>material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55733.22</v>
          </cell>
          <cell r="P1164">
            <v>18839.240000000002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2824</v>
          </cell>
          <cell r="V1164">
            <v>2752</v>
          </cell>
          <cell r="W1164">
            <v>4408</v>
          </cell>
          <cell r="X1164">
            <v>3372</v>
          </cell>
          <cell r="Y1164">
            <v>4843</v>
          </cell>
          <cell r="Z1164">
            <v>3588</v>
          </cell>
          <cell r="AA1164">
            <v>4515</v>
          </cell>
          <cell r="AB1164">
            <v>4433</v>
          </cell>
          <cell r="AC1164">
            <v>5925</v>
          </cell>
          <cell r="AD1164">
            <v>5340</v>
          </cell>
          <cell r="AE1164">
            <v>4531</v>
          </cell>
          <cell r="AF1164">
            <v>4720</v>
          </cell>
          <cell r="AG1164">
            <v>74572.460000000006</v>
          </cell>
          <cell r="AH1164">
            <v>51251</v>
          </cell>
          <cell r="AI1164">
            <v>51251</v>
          </cell>
        </row>
        <row r="1165">
          <cell r="A1165" t="str">
            <v>05196other</v>
          </cell>
          <cell r="B1165" t="str">
            <v>Mass Ave</v>
          </cell>
          <cell r="C1165" t="str">
            <v>Mass Ave</v>
          </cell>
          <cell r="D1165" t="str">
            <v>16710</v>
          </cell>
          <cell r="E1165" t="str">
            <v>System Improvements</v>
          </cell>
          <cell r="F1165" t="str">
            <v>05196</v>
          </cell>
          <cell r="G1165" t="str">
            <v>Relieve 71-1N42</v>
          </cell>
          <cell r="H1165" t="str">
            <v>other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  <cell r="AG1165">
            <v>0</v>
          </cell>
          <cell r="AH1165">
            <v>0</v>
          </cell>
          <cell r="AI1165">
            <v>0</v>
          </cell>
        </row>
        <row r="1166">
          <cell r="A1166" t="str">
            <v>05196overtime</v>
          </cell>
          <cell r="B1166" t="str">
            <v>Mass Ave</v>
          </cell>
          <cell r="C1166" t="str">
            <v>Mass Ave</v>
          </cell>
          <cell r="D1166" t="str">
            <v>16710</v>
          </cell>
          <cell r="E1166" t="str">
            <v>System Improvements</v>
          </cell>
          <cell r="F1166" t="str">
            <v>05196</v>
          </cell>
          <cell r="G1166" t="str">
            <v>Relieve 71-1N42</v>
          </cell>
          <cell r="H1166" t="str">
            <v>overtime</v>
          </cell>
          <cell r="I1166">
            <v>1219.07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844.13</v>
          </cell>
          <cell r="P1166">
            <v>15623.86</v>
          </cell>
          <cell r="Q1166">
            <v>1907.96</v>
          </cell>
          <cell r="R1166">
            <v>0</v>
          </cell>
          <cell r="S1166">
            <v>0</v>
          </cell>
          <cell r="T1166">
            <v>0</v>
          </cell>
          <cell r="U1166">
            <v>207</v>
          </cell>
          <cell r="V1166">
            <v>201</v>
          </cell>
          <cell r="W1166">
            <v>323</v>
          </cell>
          <cell r="X1166">
            <v>247</v>
          </cell>
          <cell r="Y1166">
            <v>354</v>
          </cell>
          <cell r="Z1166">
            <v>263</v>
          </cell>
          <cell r="AA1166">
            <v>330</v>
          </cell>
          <cell r="AB1166">
            <v>324</v>
          </cell>
          <cell r="AC1166">
            <v>434</v>
          </cell>
          <cell r="AD1166">
            <v>391</v>
          </cell>
          <cell r="AE1166">
            <v>332</v>
          </cell>
          <cell r="AF1166">
            <v>345</v>
          </cell>
          <cell r="AG1166">
            <v>19595.02</v>
          </cell>
          <cell r="AH1166">
            <v>3751</v>
          </cell>
          <cell r="AI1166">
            <v>3751</v>
          </cell>
        </row>
        <row r="1167">
          <cell r="A1167" t="str">
            <v>05196total</v>
          </cell>
          <cell r="B1167" t="str">
            <v>Mass Ave</v>
          </cell>
          <cell r="C1167" t="str">
            <v>Mass Ave</v>
          </cell>
          <cell r="D1167" t="str">
            <v>16710</v>
          </cell>
          <cell r="E1167" t="str">
            <v>System Improvements</v>
          </cell>
          <cell r="F1167" t="str">
            <v>05196</v>
          </cell>
          <cell r="G1167" t="str">
            <v>Relieve 71-1N42</v>
          </cell>
          <cell r="H1167" t="str">
            <v>total</v>
          </cell>
          <cell r="I1167">
            <v>1435.42</v>
          </cell>
          <cell r="J1167">
            <v>0</v>
          </cell>
          <cell r="K1167">
            <v>0</v>
          </cell>
          <cell r="L1167">
            <v>0</v>
          </cell>
          <cell r="M1167">
            <v>1345.44</v>
          </cell>
          <cell r="N1167">
            <v>0</v>
          </cell>
          <cell r="O1167">
            <v>58384.31</v>
          </cell>
          <cell r="P1167">
            <v>59615.06</v>
          </cell>
          <cell r="Q1167">
            <v>2878.2100000000064</v>
          </cell>
          <cell r="R1167">
            <v>10143.280000000001</v>
          </cell>
          <cell r="S1167">
            <v>0</v>
          </cell>
          <cell r="T1167">
            <v>0</v>
          </cell>
          <cell r="U1167">
            <v>5291</v>
          </cell>
          <cell r="V1167">
            <v>5156</v>
          </cell>
          <cell r="W1167">
            <v>8257</v>
          </cell>
          <cell r="X1167">
            <v>6317</v>
          </cell>
          <cell r="Y1167">
            <v>9072</v>
          </cell>
          <cell r="Z1167">
            <v>6721</v>
          </cell>
          <cell r="AA1167">
            <v>8458</v>
          </cell>
          <cell r="AB1167">
            <v>8304</v>
          </cell>
          <cell r="AC1167">
            <v>11099</v>
          </cell>
          <cell r="AD1167">
            <v>10003</v>
          </cell>
          <cell r="AE1167">
            <v>8487</v>
          </cell>
          <cell r="AF1167">
            <v>8842</v>
          </cell>
          <cell r="AG1167">
            <v>133801.72</v>
          </cell>
          <cell r="AH1167">
            <v>96007</v>
          </cell>
          <cell r="AI1167">
            <v>96007</v>
          </cell>
        </row>
        <row r="1168">
          <cell r="A1168" t="str">
            <v>05197benefits</v>
          </cell>
          <cell r="B1168" t="str">
            <v>Mass Ave</v>
          </cell>
          <cell r="C1168" t="str">
            <v>Mass Ave</v>
          </cell>
          <cell r="D1168" t="str">
            <v>16710</v>
          </cell>
          <cell r="E1168" t="str">
            <v>System Improvements</v>
          </cell>
          <cell r="F1168" t="str">
            <v>05197</v>
          </cell>
          <cell r="G1168" t="str">
            <v>Reconfigure SNV338</v>
          </cell>
          <cell r="H1168" t="str">
            <v>benefits</v>
          </cell>
          <cell r="I1168">
            <v>4702.53</v>
          </cell>
          <cell r="J1168">
            <v>423.68</v>
          </cell>
          <cell r="K1168">
            <v>2812.46</v>
          </cell>
          <cell r="L1168">
            <v>451.33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308</v>
          </cell>
          <cell r="V1168">
            <v>301</v>
          </cell>
          <cell r="W1168">
            <v>482</v>
          </cell>
          <cell r="X1168">
            <v>369</v>
          </cell>
          <cell r="Y1168">
            <v>529</v>
          </cell>
          <cell r="Z1168">
            <v>392</v>
          </cell>
          <cell r="AA1168">
            <v>493</v>
          </cell>
          <cell r="AB1168">
            <v>484</v>
          </cell>
          <cell r="AC1168">
            <v>648</v>
          </cell>
          <cell r="AD1168">
            <v>584</v>
          </cell>
          <cell r="AE1168">
            <v>495</v>
          </cell>
          <cell r="AF1168">
            <v>516</v>
          </cell>
          <cell r="AG1168">
            <v>8390</v>
          </cell>
          <cell r="AH1168">
            <v>5601</v>
          </cell>
          <cell r="AI1168">
            <v>5601</v>
          </cell>
        </row>
        <row r="1169">
          <cell r="A1169" t="str">
            <v>05197imo</v>
          </cell>
          <cell r="B1169" t="str">
            <v>Mass Ave</v>
          </cell>
          <cell r="C1169" t="str">
            <v>Mass Ave</v>
          </cell>
          <cell r="D1169" t="str">
            <v>16710</v>
          </cell>
          <cell r="E1169" t="str">
            <v>System Improvements</v>
          </cell>
          <cell r="F1169" t="str">
            <v>05197</v>
          </cell>
          <cell r="G1169" t="str">
            <v>Reconfigure SNV338</v>
          </cell>
          <cell r="H1169" t="str">
            <v>imo</v>
          </cell>
          <cell r="I1169">
            <v>16527.12</v>
          </cell>
          <cell r="J1169">
            <v>0</v>
          </cell>
          <cell r="K1169">
            <v>13572.48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3546</v>
          </cell>
          <cell r="V1169">
            <v>3455</v>
          </cell>
          <cell r="W1169">
            <v>5533</v>
          </cell>
          <cell r="X1169">
            <v>4233</v>
          </cell>
          <cell r="Y1169">
            <v>6080</v>
          </cell>
          <cell r="Z1169">
            <v>4504</v>
          </cell>
          <cell r="AA1169">
            <v>5669</v>
          </cell>
          <cell r="AB1169">
            <v>5566</v>
          </cell>
          <cell r="AC1169">
            <v>7437</v>
          </cell>
          <cell r="AD1169">
            <v>6704</v>
          </cell>
          <cell r="AE1169">
            <v>5687</v>
          </cell>
          <cell r="AF1169">
            <v>5926</v>
          </cell>
          <cell r="AG1169">
            <v>30099.599999999999</v>
          </cell>
          <cell r="AH1169">
            <v>64340</v>
          </cell>
          <cell r="AI1169">
            <v>64340</v>
          </cell>
        </row>
        <row r="1170">
          <cell r="A1170" t="str">
            <v>05197invoice</v>
          </cell>
          <cell r="B1170" t="str">
            <v>Mass Ave</v>
          </cell>
          <cell r="C1170" t="str">
            <v>Mass Ave</v>
          </cell>
          <cell r="D1170" t="str">
            <v>16710</v>
          </cell>
          <cell r="E1170" t="str">
            <v>System Improvements</v>
          </cell>
          <cell r="F1170" t="str">
            <v>05197</v>
          </cell>
          <cell r="G1170" t="str">
            <v>Reconfigure SNV338</v>
          </cell>
          <cell r="H1170" t="str">
            <v>invoice</v>
          </cell>
          <cell r="I1170">
            <v>0</v>
          </cell>
          <cell r="J1170">
            <v>0</v>
          </cell>
          <cell r="K1170">
            <v>11700.93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1378</v>
          </cell>
          <cell r="V1170">
            <v>1343</v>
          </cell>
          <cell r="W1170">
            <v>2150</v>
          </cell>
          <cell r="X1170">
            <v>1645</v>
          </cell>
          <cell r="Y1170">
            <v>2363</v>
          </cell>
          <cell r="Z1170">
            <v>1750</v>
          </cell>
          <cell r="AA1170">
            <v>2203</v>
          </cell>
          <cell r="AB1170">
            <v>2163</v>
          </cell>
          <cell r="AC1170">
            <v>2890</v>
          </cell>
          <cell r="AD1170">
            <v>2605</v>
          </cell>
          <cell r="AE1170">
            <v>2210</v>
          </cell>
          <cell r="AF1170">
            <v>2303</v>
          </cell>
          <cell r="AG1170">
            <v>11700.93</v>
          </cell>
          <cell r="AH1170">
            <v>25003</v>
          </cell>
          <cell r="AI1170">
            <v>25003</v>
          </cell>
        </row>
        <row r="1171">
          <cell r="A1171" t="str">
            <v>05197labor</v>
          </cell>
          <cell r="B1171" t="str">
            <v>Mass Ave</v>
          </cell>
          <cell r="C1171" t="str">
            <v>Mass Ave</v>
          </cell>
          <cell r="D1171" t="str">
            <v>16710</v>
          </cell>
          <cell r="E1171" t="str">
            <v>System Improvements</v>
          </cell>
          <cell r="F1171" t="str">
            <v>05197</v>
          </cell>
          <cell r="G1171" t="str">
            <v>Reconfigure SNV338</v>
          </cell>
          <cell r="H1171" t="str">
            <v>labor</v>
          </cell>
          <cell r="I1171">
            <v>6781.66</v>
          </cell>
          <cell r="J1171">
            <v>681.92</v>
          </cell>
          <cell r="K1171">
            <v>4474.88</v>
          </cell>
          <cell r="L1171">
            <v>705.20000000000073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482</v>
          </cell>
          <cell r="V1171">
            <v>470</v>
          </cell>
          <cell r="W1171">
            <v>753</v>
          </cell>
          <cell r="X1171">
            <v>576</v>
          </cell>
          <cell r="Y1171">
            <v>827</v>
          </cell>
          <cell r="Z1171">
            <v>613</v>
          </cell>
          <cell r="AA1171">
            <v>771</v>
          </cell>
          <cell r="AB1171">
            <v>757</v>
          </cell>
          <cell r="AC1171">
            <v>1012</v>
          </cell>
          <cell r="AD1171">
            <v>912</v>
          </cell>
          <cell r="AE1171">
            <v>774</v>
          </cell>
          <cell r="AF1171">
            <v>806</v>
          </cell>
          <cell r="AG1171">
            <v>12643.66</v>
          </cell>
          <cell r="AH1171">
            <v>8753</v>
          </cell>
          <cell r="AI1171">
            <v>8753</v>
          </cell>
        </row>
        <row r="1172">
          <cell r="A1172" t="str">
            <v>05197material</v>
          </cell>
          <cell r="B1172" t="str">
            <v>Mass Ave</v>
          </cell>
          <cell r="C1172" t="str">
            <v>Mass Ave</v>
          </cell>
          <cell r="D1172" t="str">
            <v>16710</v>
          </cell>
          <cell r="E1172" t="str">
            <v>System Improvements</v>
          </cell>
          <cell r="F1172" t="str">
            <v>05197</v>
          </cell>
          <cell r="G1172" t="str">
            <v>Reconfigure SNV338</v>
          </cell>
          <cell r="H1172" t="str">
            <v>material</v>
          </cell>
          <cell r="I1172">
            <v>16527.12</v>
          </cell>
          <cell r="J1172">
            <v>0</v>
          </cell>
          <cell r="K1172">
            <v>1871.55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2168</v>
          </cell>
          <cell r="V1172">
            <v>2112</v>
          </cell>
          <cell r="W1172">
            <v>3383</v>
          </cell>
          <cell r="X1172">
            <v>2588</v>
          </cell>
          <cell r="Y1172">
            <v>3717</v>
          </cell>
          <cell r="Z1172">
            <v>2754</v>
          </cell>
          <cell r="AA1172">
            <v>3466</v>
          </cell>
          <cell r="AB1172">
            <v>3403</v>
          </cell>
          <cell r="AC1172">
            <v>4547</v>
          </cell>
          <cell r="AD1172">
            <v>4099</v>
          </cell>
          <cell r="AE1172">
            <v>3477</v>
          </cell>
          <cell r="AF1172">
            <v>3623</v>
          </cell>
          <cell r="AG1172">
            <v>18398.669999999998</v>
          </cell>
          <cell r="AH1172">
            <v>39337</v>
          </cell>
          <cell r="AI1172">
            <v>39337</v>
          </cell>
        </row>
        <row r="1173">
          <cell r="A1173" t="str">
            <v>05197other</v>
          </cell>
          <cell r="B1173" t="str">
            <v>Mass Ave</v>
          </cell>
          <cell r="C1173" t="str">
            <v>Mass Ave</v>
          </cell>
          <cell r="D1173" t="str">
            <v>16710</v>
          </cell>
          <cell r="E1173" t="str">
            <v>System Improvements</v>
          </cell>
          <cell r="F1173" t="str">
            <v>05197</v>
          </cell>
          <cell r="G1173" t="str">
            <v>Reconfigure SNV338</v>
          </cell>
          <cell r="H1173" t="str">
            <v>other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</row>
        <row r="1174">
          <cell r="A1174" t="str">
            <v>05197overtime</v>
          </cell>
          <cell r="B1174" t="str">
            <v>Mass Ave</v>
          </cell>
          <cell r="C1174" t="str">
            <v>Mass Ave</v>
          </cell>
          <cell r="D1174" t="str">
            <v>16710</v>
          </cell>
          <cell r="E1174" t="str">
            <v>System Improvements</v>
          </cell>
          <cell r="F1174" t="str">
            <v>05197</v>
          </cell>
          <cell r="G1174" t="str">
            <v>Reconfigure SNV338</v>
          </cell>
          <cell r="H1174" t="str">
            <v>overtime</v>
          </cell>
          <cell r="I1174">
            <v>5193.22</v>
          </cell>
          <cell r="J1174">
            <v>62.069999999999709</v>
          </cell>
          <cell r="K1174">
            <v>4762.75</v>
          </cell>
          <cell r="L1174">
            <v>278.80999999999949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72</v>
          </cell>
          <cell r="V1174">
            <v>70</v>
          </cell>
          <cell r="W1174">
            <v>113</v>
          </cell>
          <cell r="X1174">
            <v>86</v>
          </cell>
          <cell r="Y1174">
            <v>124</v>
          </cell>
          <cell r="Z1174">
            <v>92</v>
          </cell>
          <cell r="AA1174">
            <v>116</v>
          </cell>
          <cell r="AB1174">
            <v>113</v>
          </cell>
          <cell r="AC1174">
            <v>152</v>
          </cell>
          <cell r="AD1174">
            <v>137</v>
          </cell>
          <cell r="AE1174">
            <v>116</v>
          </cell>
          <cell r="AF1174">
            <v>121</v>
          </cell>
          <cell r="AG1174">
            <v>10296.85</v>
          </cell>
          <cell r="AH1174">
            <v>1312</v>
          </cell>
          <cell r="AI1174">
            <v>1312</v>
          </cell>
        </row>
        <row r="1175">
          <cell r="A1175" t="str">
            <v>05197total</v>
          </cell>
          <cell r="B1175" t="str">
            <v>Mass Ave</v>
          </cell>
          <cell r="C1175" t="str">
            <v>Mass Ave</v>
          </cell>
          <cell r="D1175" t="str">
            <v>16710</v>
          </cell>
          <cell r="E1175" t="str">
            <v>System Improvements</v>
          </cell>
          <cell r="F1175" t="str">
            <v>05197</v>
          </cell>
          <cell r="G1175" t="str">
            <v>Reconfigure SNV338</v>
          </cell>
          <cell r="H1175" t="str">
            <v>total</v>
          </cell>
          <cell r="I1175">
            <v>33204.53</v>
          </cell>
          <cell r="J1175">
            <v>1167.67</v>
          </cell>
          <cell r="K1175">
            <v>25622.57</v>
          </cell>
          <cell r="L1175">
            <v>1435.34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4408</v>
          </cell>
          <cell r="V1175">
            <v>4296</v>
          </cell>
          <cell r="W1175">
            <v>6881</v>
          </cell>
          <cell r="X1175">
            <v>5264</v>
          </cell>
          <cell r="Y1175">
            <v>7560</v>
          </cell>
          <cell r="Z1175">
            <v>5601</v>
          </cell>
          <cell r="AA1175">
            <v>7049</v>
          </cell>
          <cell r="AB1175">
            <v>6920</v>
          </cell>
          <cell r="AC1175">
            <v>9249</v>
          </cell>
          <cell r="AD1175">
            <v>8337</v>
          </cell>
          <cell r="AE1175">
            <v>7072</v>
          </cell>
          <cell r="AF1175">
            <v>7369</v>
          </cell>
          <cell r="AG1175">
            <v>61430.109999999993</v>
          </cell>
          <cell r="AH1175">
            <v>80006</v>
          </cell>
          <cell r="AI1175">
            <v>80006</v>
          </cell>
        </row>
        <row r="1176">
          <cell r="A1176" t="str">
            <v>05198benefits</v>
          </cell>
          <cell r="B1176" t="str">
            <v>Mass Ave</v>
          </cell>
          <cell r="C1176" t="str">
            <v>Mass Ave</v>
          </cell>
          <cell r="D1176" t="str">
            <v>16710</v>
          </cell>
          <cell r="E1176" t="str">
            <v>System Improvements</v>
          </cell>
          <cell r="F1176" t="str">
            <v>05198</v>
          </cell>
          <cell r="G1176" t="str">
            <v>Install New SNV on Newbury St @ Hereford St</v>
          </cell>
          <cell r="H1176" t="str">
            <v>benefits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42.24</v>
          </cell>
          <cell r="T1176">
            <v>42.24</v>
          </cell>
          <cell r="U1176">
            <v>882</v>
          </cell>
          <cell r="V1176">
            <v>860</v>
          </cell>
          <cell r="W1176">
            <v>1376</v>
          </cell>
          <cell r="X1176">
            <v>1053</v>
          </cell>
          <cell r="Y1176">
            <v>1512</v>
          </cell>
          <cell r="Z1176">
            <v>1120</v>
          </cell>
          <cell r="AA1176">
            <v>1410</v>
          </cell>
          <cell r="AB1176">
            <v>1384</v>
          </cell>
          <cell r="AC1176">
            <v>1850</v>
          </cell>
          <cell r="AD1176">
            <v>1667</v>
          </cell>
          <cell r="AE1176">
            <v>1414</v>
          </cell>
          <cell r="AF1176">
            <v>1474</v>
          </cell>
          <cell r="AG1176">
            <v>84.48</v>
          </cell>
          <cell r="AH1176">
            <v>16002</v>
          </cell>
          <cell r="AI1176">
            <v>16002</v>
          </cell>
        </row>
        <row r="1177">
          <cell r="A1177" t="str">
            <v>05198imo</v>
          </cell>
          <cell r="B1177" t="str">
            <v>Mass Ave</v>
          </cell>
          <cell r="C1177" t="str">
            <v>Mass Ave</v>
          </cell>
          <cell r="D1177" t="str">
            <v>16710</v>
          </cell>
          <cell r="E1177" t="str">
            <v>System Improvements</v>
          </cell>
          <cell r="F1177" t="str">
            <v>05198</v>
          </cell>
          <cell r="G1177" t="str">
            <v>Install New SNV on Newbury St @ Hereford St</v>
          </cell>
          <cell r="H1177" t="str">
            <v>imo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3044</v>
          </cell>
          <cell r="V1177">
            <v>2967</v>
          </cell>
          <cell r="W1177">
            <v>4752</v>
          </cell>
          <cell r="X1177">
            <v>3635</v>
          </cell>
          <cell r="Y1177">
            <v>5221</v>
          </cell>
          <cell r="Z1177">
            <v>3868</v>
          </cell>
          <cell r="AA1177">
            <v>4868</v>
          </cell>
          <cell r="AB1177">
            <v>4779</v>
          </cell>
          <cell r="AC1177">
            <v>6387</v>
          </cell>
          <cell r="AD1177">
            <v>5757</v>
          </cell>
          <cell r="AE1177">
            <v>4884</v>
          </cell>
          <cell r="AF1177">
            <v>5089</v>
          </cell>
          <cell r="AG1177">
            <v>0</v>
          </cell>
          <cell r="AH1177">
            <v>55251</v>
          </cell>
          <cell r="AI1177">
            <v>55251</v>
          </cell>
        </row>
        <row r="1178">
          <cell r="A1178" t="str">
            <v>05198invoice</v>
          </cell>
          <cell r="B1178" t="str">
            <v>Mass Ave</v>
          </cell>
          <cell r="C1178" t="str">
            <v>Mass Ave</v>
          </cell>
          <cell r="D1178" t="str">
            <v>16710</v>
          </cell>
          <cell r="E1178" t="str">
            <v>System Improvements</v>
          </cell>
          <cell r="F1178" t="str">
            <v>05198</v>
          </cell>
          <cell r="G1178" t="str">
            <v>Install New SNV on Newbury St @ Hereford St</v>
          </cell>
          <cell r="H1178" t="str">
            <v>invoice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>
            <v>0</v>
          </cell>
          <cell r="AH1178">
            <v>0</v>
          </cell>
          <cell r="AI1178">
            <v>0</v>
          </cell>
        </row>
        <row r="1179">
          <cell r="A1179" t="str">
            <v>05198labor</v>
          </cell>
          <cell r="B1179" t="str">
            <v>Mass Ave</v>
          </cell>
          <cell r="C1179" t="str">
            <v>Mass Ave</v>
          </cell>
          <cell r="D1179" t="str">
            <v>16710</v>
          </cell>
          <cell r="E1179" t="str">
            <v>System Improvements</v>
          </cell>
          <cell r="F1179" t="str">
            <v>05198</v>
          </cell>
          <cell r="G1179" t="str">
            <v>Install New SNV on Newbury St @ Hereford St</v>
          </cell>
          <cell r="H1179" t="str">
            <v>labor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68.16</v>
          </cell>
          <cell r="T1179">
            <v>66</v>
          </cell>
          <cell r="U1179">
            <v>1378</v>
          </cell>
          <cell r="V1179">
            <v>1343</v>
          </cell>
          <cell r="W1179">
            <v>2150</v>
          </cell>
          <cell r="X1179">
            <v>1645</v>
          </cell>
          <cell r="Y1179">
            <v>2363</v>
          </cell>
          <cell r="Z1179">
            <v>1750</v>
          </cell>
          <cell r="AA1179">
            <v>2203</v>
          </cell>
          <cell r="AB1179">
            <v>2163</v>
          </cell>
          <cell r="AC1179">
            <v>2890</v>
          </cell>
          <cell r="AD1179">
            <v>2605</v>
          </cell>
          <cell r="AE1179">
            <v>2210</v>
          </cell>
          <cell r="AF1179">
            <v>2303</v>
          </cell>
          <cell r="AG1179">
            <v>134.16</v>
          </cell>
          <cell r="AH1179">
            <v>25003</v>
          </cell>
          <cell r="AI1179">
            <v>25003</v>
          </cell>
        </row>
        <row r="1180">
          <cell r="A1180" t="str">
            <v>05198material</v>
          </cell>
          <cell r="B1180" t="str">
            <v>Mass Ave</v>
          </cell>
          <cell r="C1180" t="str">
            <v>Mass Ave</v>
          </cell>
          <cell r="D1180" t="str">
            <v>16710</v>
          </cell>
          <cell r="E1180" t="str">
            <v>System Improvements</v>
          </cell>
          <cell r="F1180" t="str">
            <v>05198</v>
          </cell>
          <cell r="G1180" t="str">
            <v>Install New SNV on Newbury St @ Hereford St</v>
          </cell>
          <cell r="H1180" t="str">
            <v>material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3044</v>
          </cell>
          <cell r="V1180">
            <v>2967</v>
          </cell>
          <cell r="W1180">
            <v>4752</v>
          </cell>
          <cell r="X1180">
            <v>3635</v>
          </cell>
          <cell r="Y1180">
            <v>5221</v>
          </cell>
          <cell r="Z1180">
            <v>3868</v>
          </cell>
          <cell r="AA1180">
            <v>4868</v>
          </cell>
          <cell r="AB1180">
            <v>4779</v>
          </cell>
          <cell r="AC1180">
            <v>6387</v>
          </cell>
          <cell r="AD1180">
            <v>5757</v>
          </cell>
          <cell r="AE1180">
            <v>4884</v>
          </cell>
          <cell r="AF1180">
            <v>5089</v>
          </cell>
          <cell r="AG1180">
            <v>0</v>
          </cell>
          <cell r="AH1180">
            <v>55251</v>
          </cell>
          <cell r="AI1180">
            <v>55251</v>
          </cell>
        </row>
        <row r="1181">
          <cell r="A1181" t="str">
            <v>05198other</v>
          </cell>
          <cell r="B1181" t="str">
            <v>Mass Ave</v>
          </cell>
          <cell r="C1181" t="str">
            <v>Mass Ave</v>
          </cell>
          <cell r="D1181" t="str">
            <v>16710</v>
          </cell>
          <cell r="E1181" t="str">
            <v>System Improvements</v>
          </cell>
          <cell r="F1181" t="str">
            <v>05198</v>
          </cell>
          <cell r="G1181" t="str">
            <v>Install New SNV on Newbury St @ Hereford St</v>
          </cell>
          <cell r="H1181" t="str">
            <v>other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0</v>
          </cell>
          <cell r="AH1181">
            <v>0</v>
          </cell>
          <cell r="AI1181">
            <v>0</v>
          </cell>
        </row>
        <row r="1182">
          <cell r="A1182" t="str">
            <v>05198overtime</v>
          </cell>
          <cell r="B1182" t="str">
            <v>Mass Ave</v>
          </cell>
          <cell r="C1182" t="str">
            <v>Mass Ave</v>
          </cell>
          <cell r="D1182" t="str">
            <v>16710</v>
          </cell>
          <cell r="E1182" t="str">
            <v>System Improvements</v>
          </cell>
          <cell r="F1182" t="str">
            <v>05198</v>
          </cell>
          <cell r="G1182" t="str">
            <v>Install New SNV on Newbury St @ Hereford St</v>
          </cell>
          <cell r="H1182" t="str">
            <v>overtime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207</v>
          </cell>
          <cell r="V1182">
            <v>201</v>
          </cell>
          <cell r="W1182">
            <v>323</v>
          </cell>
          <cell r="X1182">
            <v>247</v>
          </cell>
          <cell r="Y1182">
            <v>354</v>
          </cell>
          <cell r="Z1182">
            <v>263</v>
          </cell>
          <cell r="AA1182">
            <v>330</v>
          </cell>
          <cell r="AB1182">
            <v>324</v>
          </cell>
          <cell r="AC1182">
            <v>434</v>
          </cell>
          <cell r="AD1182">
            <v>391</v>
          </cell>
          <cell r="AE1182">
            <v>332</v>
          </cell>
          <cell r="AF1182">
            <v>345</v>
          </cell>
          <cell r="AG1182">
            <v>0</v>
          </cell>
          <cell r="AH1182">
            <v>3751</v>
          </cell>
          <cell r="AI1182">
            <v>3751</v>
          </cell>
        </row>
        <row r="1183">
          <cell r="A1183" t="str">
            <v>05198total</v>
          </cell>
          <cell r="B1183" t="str">
            <v>Mass Ave</v>
          </cell>
          <cell r="C1183" t="str">
            <v>Mass Ave</v>
          </cell>
          <cell r="D1183" t="str">
            <v>16710</v>
          </cell>
          <cell r="E1183" t="str">
            <v>System Improvements</v>
          </cell>
          <cell r="F1183" t="str">
            <v>05198</v>
          </cell>
          <cell r="G1183" t="str">
            <v>Install New SNV on Newbury St @ Hereford St</v>
          </cell>
          <cell r="H1183" t="str">
            <v>total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110.4</v>
          </cell>
          <cell r="T1183">
            <v>108.24</v>
          </cell>
          <cell r="U1183">
            <v>5511</v>
          </cell>
          <cell r="V1183">
            <v>5371</v>
          </cell>
          <cell r="W1183">
            <v>8601</v>
          </cell>
          <cell r="X1183">
            <v>6580</v>
          </cell>
          <cell r="Y1183">
            <v>9450</v>
          </cell>
          <cell r="Z1183">
            <v>7001</v>
          </cell>
          <cell r="AA1183">
            <v>8811</v>
          </cell>
          <cell r="AB1183">
            <v>8650</v>
          </cell>
          <cell r="AC1183">
            <v>11561</v>
          </cell>
          <cell r="AD1183">
            <v>10420</v>
          </cell>
          <cell r="AE1183">
            <v>8840</v>
          </cell>
          <cell r="AF1183">
            <v>9211</v>
          </cell>
          <cell r="AG1183">
            <v>218.64</v>
          </cell>
          <cell r="AH1183">
            <v>100007</v>
          </cell>
          <cell r="AI1183">
            <v>100007</v>
          </cell>
        </row>
        <row r="1184">
          <cell r="A1184" t="str">
            <v>05199benefits</v>
          </cell>
          <cell r="B1184" t="str">
            <v>Mass Ave</v>
          </cell>
          <cell r="C1184" t="str">
            <v>Mass Ave</v>
          </cell>
          <cell r="D1184" t="str">
            <v>16710</v>
          </cell>
          <cell r="E1184" t="str">
            <v>System Improvements</v>
          </cell>
          <cell r="F1184" t="str">
            <v>05199</v>
          </cell>
          <cell r="G1184" t="str">
            <v>Establish New SNV on Central St</v>
          </cell>
          <cell r="H1184" t="str">
            <v>benefits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83.29</v>
          </cell>
          <cell r="T1184">
            <v>1341.7</v>
          </cell>
          <cell r="U1184">
            <v>882</v>
          </cell>
          <cell r="V1184">
            <v>860</v>
          </cell>
          <cell r="W1184">
            <v>1376</v>
          </cell>
          <cell r="X1184">
            <v>1053</v>
          </cell>
          <cell r="Y1184">
            <v>1512</v>
          </cell>
          <cell r="Z1184">
            <v>1120</v>
          </cell>
          <cell r="AA1184">
            <v>1410</v>
          </cell>
          <cell r="AB1184">
            <v>1384</v>
          </cell>
          <cell r="AC1184">
            <v>1850</v>
          </cell>
          <cell r="AD1184">
            <v>1667</v>
          </cell>
          <cell r="AE1184">
            <v>1414</v>
          </cell>
          <cell r="AF1184">
            <v>1474</v>
          </cell>
          <cell r="AG1184">
            <v>1424.99</v>
          </cell>
          <cell r="AH1184">
            <v>16002</v>
          </cell>
          <cell r="AI1184">
            <v>16002</v>
          </cell>
        </row>
        <row r="1185">
          <cell r="A1185" t="str">
            <v>05199imo</v>
          </cell>
          <cell r="B1185" t="str">
            <v>Mass Ave</v>
          </cell>
          <cell r="C1185" t="str">
            <v>Mass Ave</v>
          </cell>
          <cell r="D1185" t="str">
            <v>16710</v>
          </cell>
          <cell r="E1185" t="str">
            <v>System Improvements</v>
          </cell>
          <cell r="F1185" t="str">
            <v>05199</v>
          </cell>
          <cell r="G1185" t="str">
            <v>Establish New SNV on Central St</v>
          </cell>
          <cell r="H1185" t="str">
            <v>imo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63500</v>
          </cell>
          <cell r="T1185">
            <v>23060</v>
          </cell>
          <cell r="U1185">
            <v>3044</v>
          </cell>
          <cell r="V1185">
            <v>2967</v>
          </cell>
          <cell r="W1185">
            <v>4752</v>
          </cell>
          <cell r="X1185">
            <v>3635</v>
          </cell>
          <cell r="Y1185">
            <v>5221</v>
          </cell>
          <cell r="Z1185">
            <v>3868</v>
          </cell>
          <cell r="AA1185">
            <v>4868</v>
          </cell>
          <cell r="AB1185">
            <v>4779</v>
          </cell>
          <cell r="AC1185">
            <v>6387</v>
          </cell>
          <cell r="AD1185">
            <v>5757</v>
          </cell>
          <cell r="AE1185">
            <v>4884</v>
          </cell>
          <cell r="AF1185">
            <v>5089</v>
          </cell>
          <cell r="AG1185">
            <v>86560</v>
          </cell>
          <cell r="AH1185">
            <v>55251</v>
          </cell>
          <cell r="AI1185">
            <v>55251</v>
          </cell>
        </row>
        <row r="1186">
          <cell r="A1186" t="str">
            <v>05199invoice</v>
          </cell>
          <cell r="B1186" t="str">
            <v>Mass Ave</v>
          </cell>
          <cell r="C1186" t="str">
            <v>Mass Ave</v>
          </cell>
          <cell r="D1186" t="str">
            <v>16710</v>
          </cell>
          <cell r="E1186" t="str">
            <v>System Improvements</v>
          </cell>
          <cell r="F1186" t="str">
            <v>05199</v>
          </cell>
          <cell r="G1186" t="str">
            <v>Establish New SNV on Central St</v>
          </cell>
          <cell r="H1186" t="str">
            <v>invoice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63500</v>
          </cell>
          <cell r="T1186">
            <v>23060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86560</v>
          </cell>
          <cell r="AH1186">
            <v>0</v>
          </cell>
          <cell r="AI1186">
            <v>0</v>
          </cell>
        </row>
        <row r="1187">
          <cell r="A1187" t="str">
            <v>05199labor</v>
          </cell>
          <cell r="B1187" t="str">
            <v>Mass Ave</v>
          </cell>
          <cell r="C1187" t="str">
            <v>Mass Ave</v>
          </cell>
          <cell r="D1187" t="str">
            <v>16710</v>
          </cell>
          <cell r="E1187" t="str">
            <v>System Improvements</v>
          </cell>
          <cell r="F1187" t="str">
            <v>05199</v>
          </cell>
          <cell r="G1187" t="str">
            <v>Establish New SNV on Central St</v>
          </cell>
          <cell r="H1187" t="str">
            <v>labor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133.91999999999999</v>
          </cell>
          <cell r="T1187">
            <v>2160.7800000000002</v>
          </cell>
          <cell r="U1187">
            <v>1378</v>
          </cell>
          <cell r="V1187">
            <v>1343</v>
          </cell>
          <cell r="W1187">
            <v>2150</v>
          </cell>
          <cell r="X1187">
            <v>1645</v>
          </cell>
          <cell r="Y1187">
            <v>2363</v>
          </cell>
          <cell r="Z1187">
            <v>1750</v>
          </cell>
          <cell r="AA1187">
            <v>2203</v>
          </cell>
          <cell r="AB1187">
            <v>2163</v>
          </cell>
          <cell r="AC1187">
            <v>2890</v>
          </cell>
          <cell r="AD1187">
            <v>2605</v>
          </cell>
          <cell r="AE1187">
            <v>2210</v>
          </cell>
          <cell r="AF1187">
            <v>2303</v>
          </cell>
          <cell r="AG1187">
            <v>2294.7000000000003</v>
          </cell>
          <cell r="AH1187">
            <v>25003</v>
          </cell>
          <cell r="AI1187">
            <v>25003</v>
          </cell>
        </row>
        <row r="1188">
          <cell r="A1188" t="str">
            <v>05199material</v>
          </cell>
          <cell r="B1188" t="str">
            <v>Mass Ave</v>
          </cell>
          <cell r="C1188" t="str">
            <v>Mass Ave</v>
          </cell>
          <cell r="D1188" t="str">
            <v>16710</v>
          </cell>
          <cell r="E1188" t="str">
            <v>System Improvements</v>
          </cell>
          <cell r="F1188" t="str">
            <v>05199</v>
          </cell>
          <cell r="G1188" t="str">
            <v>Establish New SNV on Central St</v>
          </cell>
          <cell r="H1188" t="str">
            <v>material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3044</v>
          </cell>
          <cell r="V1188">
            <v>2967</v>
          </cell>
          <cell r="W1188">
            <v>4752</v>
          </cell>
          <cell r="X1188">
            <v>3635</v>
          </cell>
          <cell r="Y1188">
            <v>5221</v>
          </cell>
          <cell r="Z1188">
            <v>3868</v>
          </cell>
          <cell r="AA1188">
            <v>4868</v>
          </cell>
          <cell r="AB1188">
            <v>4779</v>
          </cell>
          <cell r="AC1188">
            <v>6387</v>
          </cell>
          <cell r="AD1188">
            <v>5757</v>
          </cell>
          <cell r="AE1188">
            <v>4884</v>
          </cell>
          <cell r="AF1188">
            <v>5089</v>
          </cell>
          <cell r="AG1188">
            <v>0</v>
          </cell>
          <cell r="AH1188">
            <v>55251</v>
          </cell>
          <cell r="AI1188">
            <v>55251</v>
          </cell>
        </row>
        <row r="1189">
          <cell r="A1189" t="str">
            <v>05199other</v>
          </cell>
          <cell r="B1189" t="str">
            <v>Mass Ave</v>
          </cell>
          <cell r="C1189" t="str">
            <v>Mass Ave</v>
          </cell>
          <cell r="D1189" t="str">
            <v>16710</v>
          </cell>
          <cell r="E1189" t="str">
            <v>System Improvements</v>
          </cell>
          <cell r="F1189" t="str">
            <v>05199</v>
          </cell>
          <cell r="G1189" t="str">
            <v>Establish New SNV on Central St</v>
          </cell>
          <cell r="H1189" t="str">
            <v>other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</row>
        <row r="1190">
          <cell r="A1190" t="str">
            <v>05199overtime</v>
          </cell>
          <cell r="B1190" t="str">
            <v>Mass Ave</v>
          </cell>
          <cell r="C1190" t="str">
            <v>Mass Ave</v>
          </cell>
          <cell r="D1190" t="str">
            <v>16710</v>
          </cell>
          <cell r="E1190" t="str">
            <v>System Improvements</v>
          </cell>
          <cell r="F1190" t="str">
            <v>05199</v>
          </cell>
          <cell r="G1190" t="str">
            <v>Establish New SNV on Central St</v>
          </cell>
          <cell r="H1190" t="str">
            <v>overtime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1567.01</v>
          </cell>
          <cell r="U1190">
            <v>207</v>
          </cell>
          <cell r="V1190">
            <v>201</v>
          </cell>
          <cell r="W1190">
            <v>323</v>
          </cell>
          <cell r="X1190">
            <v>247</v>
          </cell>
          <cell r="Y1190">
            <v>354</v>
          </cell>
          <cell r="Z1190">
            <v>263</v>
          </cell>
          <cell r="AA1190">
            <v>330</v>
          </cell>
          <cell r="AB1190">
            <v>324</v>
          </cell>
          <cell r="AC1190">
            <v>434</v>
          </cell>
          <cell r="AD1190">
            <v>391</v>
          </cell>
          <cell r="AE1190">
            <v>332</v>
          </cell>
          <cell r="AF1190">
            <v>345</v>
          </cell>
          <cell r="AG1190">
            <v>1567.01</v>
          </cell>
          <cell r="AH1190">
            <v>3751</v>
          </cell>
          <cell r="AI1190">
            <v>3751</v>
          </cell>
        </row>
        <row r="1191">
          <cell r="A1191" t="str">
            <v>05199total</v>
          </cell>
          <cell r="B1191" t="str">
            <v>Mass Ave</v>
          </cell>
          <cell r="C1191" t="str">
            <v>Mass Ave</v>
          </cell>
          <cell r="D1191" t="str">
            <v>16710</v>
          </cell>
          <cell r="E1191" t="str">
            <v>System Improvements</v>
          </cell>
          <cell r="F1191" t="str">
            <v>05199</v>
          </cell>
          <cell r="G1191" t="str">
            <v>Establish New SNV on Central St</v>
          </cell>
          <cell r="H1191" t="str">
            <v>total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63717.21</v>
          </cell>
          <cell r="T1191">
            <v>28129.49</v>
          </cell>
          <cell r="U1191">
            <v>5511</v>
          </cell>
          <cell r="V1191">
            <v>5371</v>
          </cell>
          <cell r="W1191">
            <v>8601</v>
          </cell>
          <cell r="X1191">
            <v>6580</v>
          </cell>
          <cell r="Y1191">
            <v>9450</v>
          </cell>
          <cell r="Z1191">
            <v>7001</v>
          </cell>
          <cell r="AA1191">
            <v>8811</v>
          </cell>
          <cell r="AB1191">
            <v>8650</v>
          </cell>
          <cell r="AC1191">
            <v>11561</v>
          </cell>
          <cell r="AD1191">
            <v>10420</v>
          </cell>
          <cell r="AE1191">
            <v>8840</v>
          </cell>
          <cell r="AF1191">
            <v>9211</v>
          </cell>
          <cell r="AG1191">
            <v>91846.7</v>
          </cell>
          <cell r="AH1191">
            <v>100007</v>
          </cell>
          <cell r="AI1191">
            <v>100007</v>
          </cell>
        </row>
        <row r="1192">
          <cell r="A1192" t="str">
            <v>05200benefits</v>
          </cell>
          <cell r="B1192" t="str">
            <v>Mass Ave</v>
          </cell>
          <cell r="C1192" t="str">
            <v>Mass Ave</v>
          </cell>
          <cell r="D1192" t="str">
            <v>16710</v>
          </cell>
          <cell r="E1192" t="str">
            <v>System Improvements</v>
          </cell>
          <cell r="F1192" t="str">
            <v>05200</v>
          </cell>
          <cell r="G1192" t="str">
            <v>Upgrade network infrastructure</v>
          </cell>
          <cell r="H1192" t="str">
            <v>benefits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1102</v>
          </cell>
          <cell r="V1192">
            <v>1074</v>
          </cell>
          <cell r="W1192">
            <v>1720</v>
          </cell>
          <cell r="X1192">
            <v>1316</v>
          </cell>
          <cell r="Y1192">
            <v>1890</v>
          </cell>
          <cell r="Z1192">
            <v>1400</v>
          </cell>
          <cell r="AA1192">
            <v>1762</v>
          </cell>
          <cell r="AB1192">
            <v>1730</v>
          </cell>
          <cell r="AC1192">
            <v>2312</v>
          </cell>
          <cell r="AD1192">
            <v>2084</v>
          </cell>
          <cell r="AE1192">
            <v>1768</v>
          </cell>
          <cell r="AF1192">
            <v>1842</v>
          </cell>
          <cell r="AG1192">
            <v>0</v>
          </cell>
          <cell r="AH1192">
            <v>20000</v>
          </cell>
          <cell r="AI1192">
            <v>20000</v>
          </cell>
        </row>
        <row r="1193">
          <cell r="A1193" t="str">
            <v>05200imo</v>
          </cell>
          <cell r="B1193" t="str">
            <v>Mass Ave</v>
          </cell>
          <cell r="C1193" t="str">
            <v>Mass Ave</v>
          </cell>
          <cell r="D1193" t="str">
            <v>16710</v>
          </cell>
          <cell r="E1193" t="str">
            <v>System Improvements</v>
          </cell>
          <cell r="F1193" t="str">
            <v>05200</v>
          </cell>
          <cell r="G1193" t="str">
            <v>Upgrade network infrastructure</v>
          </cell>
          <cell r="H1193" t="str">
            <v>imo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10607</v>
          </cell>
          <cell r="V1193">
            <v>10337</v>
          </cell>
          <cell r="W1193">
            <v>16555</v>
          </cell>
          <cell r="X1193">
            <v>12667</v>
          </cell>
          <cell r="Y1193">
            <v>18191</v>
          </cell>
          <cell r="Z1193">
            <v>13475</v>
          </cell>
          <cell r="AA1193">
            <v>16959</v>
          </cell>
          <cell r="AB1193">
            <v>16651</v>
          </cell>
          <cell r="AC1193">
            <v>22253</v>
          </cell>
          <cell r="AD1193">
            <v>20059</v>
          </cell>
          <cell r="AE1193">
            <v>17017</v>
          </cell>
          <cell r="AF1193">
            <v>17729</v>
          </cell>
          <cell r="AG1193">
            <v>0</v>
          </cell>
          <cell r="AH1193">
            <v>192500</v>
          </cell>
          <cell r="AI1193">
            <v>192500</v>
          </cell>
        </row>
        <row r="1194">
          <cell r="A1194" t="str">
            <v>05200invoice</v>
          </cell>
          <cell r="B1194" t="str">
            <v>Mass Ave</v>
          </cell>
          <cell r="C1194" t="str">
            <v>Mass Ave</v>
          </cell>
          <cell r="D1194" t="str">
            <v>16710</v>
          </cell>
          <cell r="E1194" t="str">
            <v>System Improvements</v>
          </cell>
          <cell r="F1194" t="str">
            <v>05200</v>
          </cell>
          <cell r="G1194" t="str">
            <v>Upgrade network infrastructure</v>
          </cell>
          <cell r="H1194" t="str">
            <v>invoice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6199</v>
          </cell>
          <cell r="V1194">
            <v>6041</v>
          </cell>
          <cell r="W1194">
            <v>9675</v>
          </cell>
          <cell r="X1194">
            <v>7403</v>
          </cell>
          <cell r="Y1194">
            <v>10631</v>
          </cell>
          <cell r="Z1194">
            <v>7875</v>
          </cell>
          <cell r="AA1194">
            <v>9911</v>
          </cell>
          <cell r="AB1194">
            <v>9731</v>
          </cell>
          <cell r="AC1194">
            <v>13005</v>
          </cell>
          <cell r="AD1194">
            <v>11723</v>
          </cell>
          <cell r="AE1194">
            <v>9945</v>
          </cell>
          <cell r="AF1194">
            <v>10361</v>
          </cell>
          <cell r="AG1194">
            <v>0</v>
          </cell>
          <cell r="AH1194">
            <v>112500</v>
          </cell>
          <cell r="AI1194">
            <v>112500</v>
          </cell>
        </row>
        <row r="1195">
          <cell r="A1195" t="str">
            <v>05200labor</v>
          </cell>
          <cell r="B1195" t="str">
            <v>Mass Ave</v>
          </cell>
          <cell r="C1195" t="str">
            <v>Mass Ave</v>
          </cell>
          <cell r="D1195" t="str">
            <v>16710</v>
          </cell>
          <cell r="E1195" t="str">
            <v>System Improvements</v>
          </cell>
          <cell r="F1195" t="str">
            <v>05200</v>
          </cell>
          <cell r="G1195" t="str">
            <v>Upgrade network infrastructure</v>
          </cell>
          <cell r="H1195" t="str">
            <v>labor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1722</v>
          </cell>
          <cell r="V1195">
            <v>1678</v>
          </cell>
          <cell r="W1195">
            <v>2688</v>
          </cell>
          <cell r="X1195">
            <v>2056</v>
          </cell>
          <cell r="Y1195">
            <v>2953</v>
          </cell>
          <cell r="Z1195">
            <v>2188</v>
          </cell>
          <cell r="AA1195">
            <v>2753</v>
          </cell>
          <cell r="AB1195">
            <v>2703</v>
          </cell>
          <cell r="AC1195">
            <v>3613</v>
          </cell>
          <cell r="AD1195">
            <v>3256</v>
          </cell>
          <cell r="AE1195">
            <v>2763</v>
          </cell>
          <cell r="AF1195">
            <v>2878</v>
          </cell>
          <cell r="AG1195">
            <v>0</v>
          </cell>
          <cell r="AH1195">
            <v>31251</v>
          </cell>
          <cell r="AI1195">
            <v>31251</v>
          </cell>
        </row>
        <row r="1196">
          <cell r="A1196" t="str">
            <v>05200material</v>
          </cell>
          <cell r="B1196" t="str">
            <v>Mass Ave</v>
          </cell>
          <cell r="C1196" t="str">
            <v>Mass Ave</v>
          </cell>
          <cell r="D1196" t="str">
            <v>16710</v>
          </cell>
          <cell r="E1196" t="str">
            <v>System Improvements</v>
          </cell>
          <cell r="F1196" t="str">
            <v>05200</v>
          </cell>
          <cell r="G1196" t="str">
            <v>Upgrade network infrastructure</v>
          </cell>
          <cell r="H1196" t="str">
            <v>material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4408</v>
          </cell>
          <cell r="V1196">
            <v>4296</v>
          </cell>
          <cell r="W1196">
            <v>6880</v>
          </cell>
          <cell r="X1196">
            <v>5264</v>
          </cell>
          <cell r="Y1196">
            <v>7560</v>
          </cell>
          <cell r="Z1196">
            <v>5600</v>
          </cell>
          <cell r="AA1196">
            <v>7048</v>
          </cell>
          <cell r="AB1196">
            <v>6920</v>
          </cell>
          <cell r="AC1196">
            <v>9248</v>
          </cell>
          <cell r="AD1196">
            <v>8336</v>
          </cell>
          <cell r="AE1196">
            <v>7072</v>
          </cell>
          <cell r="AF1196">
            <v>7368</v>
          </cell>
          <cell r="AG1196">
            <v>0</v>
          </cell>
          <cell r="AH1196">
            <v>80000</v>
          </cell>
          <cell r="AI1196">
            <v>80000</v>
          </cell>
        </row>
        <row r="1197">
          <cell r="A1197" t="str">
            <v>05200other</v>
          </cell>
          <cell r="B1197" t="str">
            <v>Mass Ave</v>
          </cell>
          <cell r="C1197" t="str">
            <v>Mass Ave</v>
          </cell>
          <cell r="D1197" t="str">
            <v>16710</v>
          </cell>
          <cell r="E1197" t="str">
            <v>System Improvements</v>
          </cell>
          <cell r="F1197" t="str">
            <v>05200</v>
          </cell>
          <cell r="G1197" t="str">
            <v>Upgrade network infrastructure</v>
          </cell>
          <cell r="H1197" t="str">
            <v>other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</row>
        <row r="1198">
          <cell r="A1198" t="str">
            <v>05200overtime</v>
          </cell>
          <cell r="B1198" t="str">
            <v>Mass Ave</v>
          </cell>
          <cell r="C1198" t="str">
            <v>Mass Ave</v>
          </cell>
          <cell r="D1198" t="str">
            <v>16710</v>
          </cell>
          <cell r="E1198" t="str">
            <v>System Improvements</v>
          </cell>
          <cell r="F1198" t="str">
            <v>05200</v>
          </cell>
          <cell r="G1198" t="str">
            <v>Upgrade network infrastructure</v>
          </cell>
          <cell r="H1198" t="str">
            <v>overtime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344</v>
          </cell>
          <cell r="V1198">
            <v>336</v>
          </cell>
          <cell r="W1198">
            <v>538</v>
          </cell>
          <cell r="X1198">
            <v>411</v>
          </cell>
          <cell r="Y1198">
            <v>591</v>
          </cell>
          <cell r="Z1198">
            <v>438</v>
          </cell>
          <cell r="AA1198">
            <v>551</v>
          </cell>
          <cell r="AB1198">
            <v>541</v>
          </cell>
          <cell r="AC1198">
            <v>723</v>
          </cell>
          <cell r="AD1198">
            <v>651</v>
          </cell>
          <cell r="AE1198">
            <v>553</v>
          </cell>
          <cell r="AF1198">
            <v>576</v>
          </cell>
          <cell r="AG1198">
            <v>0</v>
          </cell>
          <cell r="AH1198">
            <v>6253</v>
          </cell>
          <cell r="AI1198">
            <v>6253</v>
          </cell>
        </row>
        <row r="1199">
          <cell r="A1199" t="str">
            <v>05200total</v>
          </cell>
          <cell r="B1199" t="str">
            <v>Mass Ave</v>
          </cell>
          <cell r="C1199" t="str">
            <v>Mass Ave</v>
          </cell>
          <cell r="D1199" t="str">
            <v>16710</v>
          </cell>
          <cell r="E1199" t="str">
            <v>System Improvements</v>
          </cell>
          <cell r="F1199" t="str">
            <v>05200</v>
          </cell>
          <cell r="G1199" t="str">
            <v>Upgrade network infrastructure</v>
          </cell>
          <cell r="H1199" t="str">
            <v>total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13775</v>
          </cell>
          <cell r="V1199">
            <v>13425</v>
          </cell>
          <cell r="W1199">
            <v>21501</v>
          </cell>
          <cell r="X1199">
            <v>16450</v>
          </cell>
          <cell r="Y1199">
            <v>23625</v>
          </cell>
          <cell r="Z1199">
            <v>17501</v>
          </cell>
          <cell r="AA1199">
            <v>22025</v>
          </cell>
          <cell r="AB1199">
            <v>21625</v>
          </cell>
          <cell r="AC1199">
            <v>28901</v>
          </cell>
          <cell r="AD1199">
            <v>26050</v>
          </cell>
          <cell r="AE1199">
            <v>22101</v>
          </cell>
          <cell r="AF1199">
            <v>23025</v>
          </cell>
          <cell r="AG1199">
            <v>0</v>
          </cell>
          <cell r="AH1199">
            <v>250004</v>
          </cell>
          <cell r="AI1199">
            <v>250004</v>
          </cell>
        </row>
        <row r="1200">
          <cell r="A1200" t="str">
            <v>05201benefits</v>
          </cell>
          <cell r="B1200" t="str">
            <v>Mass Ave</v>
          </cell>
          <cell r="C1200" t="str">
            <v>Mass Ave</v>
          </cell>
          <cell r="D1200" t="str">
            <v>16710</v>
          </cell>
          <cell r="E1200" t="str">
            <v>System Improvements</v>
          </cell>
          <cell r="F1200" t="str">
            <v>05201</v>
          </cell>
          <cell r="G1200" t="str">
            <v>Reconductor 12-1N61S</v>
          </cell>
          <cell r="H1200" t="str">
            <v>benefits</v>
          </cell>
          <cell r="I1200">
            <v>0</v>
          </cell>
          <cell r="J1200">
            <v>126.64</v>
          </cell>
          <cell r="K1200">
            <v>0</v>
          </cell>
          <cell r="L1200">
            <v>3104.4</v>
          </cell>
          <cell r="M1200">
            <v>683.2</v>
          </cell>
          <cell r="N1200">
            <v>1055.52</v>
          </cell>
          <cell r="O1200">
            <v>1055.52</v>
          </cell>
          <cell r="P1200">
            <v>136.40000000000055</v>
          </cell>
          <cell r="Q1200">
            <v>580.00999999999931</v>
          </cell>
          <cell r="R1200">
            <v>2445.75</v>
          </cell>
          <cell r="S1200">
            <v>3148.54</v>
          </cell>
          <cell r="T1200">
            <v>4751.62</v>
          </cell>
          <cell r="U1200">
            <v>880</v>
          </cell>
          <cell r="V1200">
            <v>860</v>
          </cell>
          <cell r="W1200">
            <v>1376</v>
          </cell>
          <cell r="X1200">
            <v>1053</v>
          </cell>
          <cell r="Y1200">
            <v>1512</v>
          </cell>
          <cell r="Z1200">
            <v>1120</v>
          </cell>
          <cell r="AA1200">
            <v>1410</v>
          </cell>
          <cell r="AB1200">
            <v>1384</v>
          </cell>
          <cell r="AC1200">
            <v>1850</v>
          </cell>
          <cell r="AD1200">
            <v>1667</v>
          </cell>
          <cell r="AE1200">
            <v>1414</v>
          </cell>
          <cell r="AF1200">
            <v>1474</v>
          </cell>
          <cell r="AG1200">
            <v>17087.599999999999</v>
          </cell>
          <cell r="AH1200">
            <v>16000</v>
          </cell>
          <cell r="AI1200">
            <v>16000</v>
          </cell>
        </row>
        <row r="1201">
          <cell r="A1201" t="str">
            <v>05201imo</v>
          </cell>
          <cell r="B1201" t="str">
            <v>Mass Ave</v>
          </cell>
          <cell r="C1201" t="str">
            <v>Mass Ave</v>
          </cell>
          <cell r="D1201" t="str">
            <v>16710</v>
          </cell>
          <cell r="E1201" t="str">
            <v>System Improvements</v>
          </cell>
          <cell r="F1201" t="str">
            <v>05201</v>
          </cell>
          <cell r="G1201" t="str">
            <v>Reconductor 12-1N61S</v>
          </cell>
          <cell r="H1201" t="str">
            <v>imo</v>
          </cell>
          <cell r="I1201">
            <v>0</v>
          </cell>
          <cell r="J1201">
            <v>0</v>
          </cell>
          <cell r="K1201">
            <v>0</v>
          </cell>
          <cell r="L1201">
            <v>70443.78</v>
          </cell>
          <cell r="M1201">
            <v>17319.599999999999</v>
          </cell>
          <cell r="N1201">
            <v>-17319.599999999999</v>
          </cell>
          <cell r="O1201">
            <v>16458.39</v>
          </cell>
          <cell r="P1201">
            <v>1230.2</v>
          </cell>
          <cell r="Q1201">
            <v>30321.38</v>
          </cell>
          <cell r="R1201">
            <v>14312.52</v>
          </cell>
          <cell r="S1201">
            <v>39785.24</v>
          </cell>
          <cell r="T1201">
            <v>65832.31</v>
          </cell>
          <cell r="U1201">
            <v>5523</v>
          </cell>
          <cell r="V1201">
            <v>5383</v>
          </cell>
          <cell r="W1201">
            <v>8622</v>
          </cell>
          <cell r="X1201">
            <v>6596</v>
          </cell>
          <cell r="Y1201">
            <v>9474</v>
          </cell>
          <cell r="Z1201">
            <v>7018</v>
          </cell>
          <cell r="AA1201">
            <v>8832</v>
          </cell>
          <cell r="AB1201">
            <v>8672</v>
          </cell>
          <cell r="AC1201">
            <v>11589</v>
          </cell>
          <cell r="AD1201">
            <v>10446</v>
          </cell>
          <cell r="AE1201">
            <v>8862</v>
          </cell>
          <cell r="AF1201">
            <v>9233</v>
          </cell>
          <cell r="AG1201">
            <v>238383.81999999998</v>
          </cell>
          <cell r="AH1201">
            <v>100250</v>
          </cell>
          <cell r="AI1201">
            <v>100250</v>
          </cell>
        </row>
        <row r="1202">
          <cell r="A1202" t="str">
            <v>05201invoice</v>
          </cell>
          <cell r="B1202" t="str">
            <v>Mass Ave</v>
          </cell>
          <cell r="C1202" t="str">
            <v>Mass Ave</v>
          </cell>
          <cell r="D1202" t="str">
            <v>16710</v>
          </cell>
          <cell r="E1202" t="str">
            <v>System Improvements</v>
          </cell>
          <cell r="F1202" t="str">
            <v>05201</v>
          </cell>
          <cell r="G1202" t="str">
            <v>Reconductor 12-1N61S</v>
          </cell>
          <cell r="H1202" t="str">
            <v>invoice</v>
          </cell>
          <cell r="I1202">
            <v>0</v>
          </cell>
          <cell r="J1202">
            <v>0</v>
          </cell>
          <cell r="K1202">
            <v>0</v>
          </cell>
          <cell r="L1202">
            <v>12335.25</v>
          </cell>
          <cell r="M1202">
            <v>17319.599999999999</v>
          </cell>
          <cell r="N1202">
            <v>-17319.599999999999</v>
          </cell>
          <cell r="O1202">
            <v>16458.39</v>
          </cell>
          <cell r="P1202">
            <v>0</v>
          </cell>
          <cell r="Q1202">
            <v>14666.9</v>
          </cell>
          <cell r="R1202">
            <v>7840</v>
          </cell>
          <cell r="S1202">
            <v>35094.550000000003</v>
          </cell>
          <cell r="T1202">
            <v>55991.15</v>
          </cell>
          <cell r="U1202">
            <v>2217</v>
          </cell>
          <cell r="V1202">
            <v>2161</v>
          </cell>
          <cell r="W1202">
            <v>3462</v>
          </cell>
          <cell r="X1202">
            <v>2648</v>
          </cell>
          <cell r="Y1202">
            <v>3804</v>
          </cell>
          <cell r="Z1202">
            <v>2818</v>
          </cell>
          <cell r="AA1202">
            <v>3546</v>
          </cell>
          <cell r="AB1202">
            <v>3482</v>
          </cell>
          <cell r="AC1202">
            <v>4653</v>
          </cell>
          <cell r="AD1202">
            <v>4194</v>
          </cell>
          <cell r="AE1202">
            <v>3558</v>
          </cell>
          <cell r="AF1202">
            <v>3707</v>
          </cell>
          <cell r="AG1202">
            <v>142386.23999999999</v>
          </cell>
          <cell r="AH1202">
            <v>40250</v>
          </cell>
          <cell r="AI1202">
            <v>40250</v>
          </cell>
        </row>
        <row r="1203">
          <cell r="A1203" t="str">
            <v>05201labor</v>
          </cell>
          <cell r="B1203" t="str">
            <v>Mass Ave</v>
          </cell>
          <cell r="C1203" t="str">
            <v>Mass Ave</v>
          </cell>
          <cell r="D1203" t="str">
            <v>16710</v>
          </cell>
          <cell r="E1203" t="str">
            <v>System Improvements</v>
          </cell>
          <cell r="F1203" t="str">
            <v>05201</v>
          </cell>
          <cell r="G1203" t="str">
            <v>Reconductor 12-1N61S</v>
          </cell>
          <cell r="H1203" t="str">
            <v>labor</v>
          </cell>
          <cell r="I1203">
            <v>0</v>
          </cell>
          <cell r="J1203">
            <v>197.88</v>
          </cell>
          <cell r="K1203">
            <v>0</v>
          </cell>
          <cell r="L1203">
            <v>5195.7299999999996</v>
          </cell>
          <cell r="M1203">
            <v>1110.72</v>
          </cell>
          <cell r="N1203">
            <v>1711.92</v>
          </cell>
          <cell r="O1203">
            <v>1714.08</v>
          </cell>
          <cell r="P1203">
            <v>213.1200000000008</v>
          </cell>
          <cell r="Q1203">
            <v>943</v>
          </cell>
          <cell r="R1203">
            <v>3953.76</v>
          </cell>
          <cell r="S1203">
            <v>5164.47</v>
          </cell>
          <cell r="T1203">
            <v>7365.7</v>
          </cell>
          <cell r="U1203">
            <v>1375</v>
          </cell>
          <cell r="V1203">
            <v>1343</v>
          </cell>
          <cell r="W1203">
            <v>2150</v>
          </cell>
          <cell r="X1203">
            <v>1645</v>
          </cell>
          <cell r="Y1203">
            <v>2363</v>
          </cell>
          <cell r="Z1203">
            <v>1750</v>
          </cell>
          <cell r="AA1203">
            <v>2203</v>
          </cell>
          <cell r="AB1203">
            <v>2163</v>
          </cell>
          <cell r="AC1203">
            <v>2890</v>
          </cell>
          <cell r="AD1203">
            <v>2605</v>
          </cell>
          <cell r="AE1203">
            <v>2210</v>
          </cell>
          <cell r="AF1203">
            <v>2303</v>
          </cell>
          <cell r="AG1203">
            <v>27570.38</v>
          </cell>
          <cell r="AH1203">
            <v>25000</v>
          </cell>
          <cell r="AI1203">
            <v>25000</v>
          </cell>
        </row>
        <row r="1204">
          <cell r="A1204" t="str">
            <v>05201material</v>
          </cell>
          <cell r="B1204" t="str">
            <v>Mass Ave</v>
          </cell>
          <cell r="C1204" t="str">
            <v>Mass Ave</v>
          </cell>
          <cell r="D1204" t="str">
            <v>16710</v>
          </cell>
          <cell r="E1204" t="str">
            <v>System Improvements</v>
          </cell>
          <cell r="F1204" t="str">
            <v>05201</v>
          </cell>
          <cell r="G1204" t="str">
            <v>Reconductor 12-1N61S</v>
          </cell>
          <cell r="H1204" t="str">
            <v>material</v>
          </cell>
          <cell r="I1204">
            <v>0</v>
          </cell>
          <cell r="J1204">
            <v>0</v>
          </cell>
          <cell r="K1204">
            <v>0</v>
          </cell>
          <cell r="L1204">
            <v>58108.53</v>
          </cell>
          <cell r="M1204">
            <v>0</v>
          </cell>
          <cell r="N1204">
            <v>0</v>
          </cell>
          <cell r="O1204">
            <v>0</v>
          </cell>
          <cell r="P1204">
            <v>1230.2</v>
          </cell>
          <cell r="Q1204">
            <v>15654.48</v>
          </cell>
          <cell r="R1204">
            <v>6472.5199999999895</v>
          </cell>
          <cell r="S1204">
            <v>4690.6899999999996</v>
          </cell>
          <cell r="T1204">
            <v>9841.16</v>
          </cell>
          <cell r="U1204">
            <v>3306</v>
          </cell>
          <cell r="V1204">
            <v>3222</v>
          </cell>
          <cell r="W1204">
            <v>5160</v>
          </cell>
          <cell r="X1204">
            <v>3948</v>
          </cell>
          <cell r="Y1204">
            <v>5670</v>
          </cell>
          <cell r="Z1204">
            <v>4200</v>
          </cell>
          <cell r="AA1204">
            <v>5286</v>
          </cell>
          <cell r="AB1204">
            <v>5190</v>
          </cell>
          <cell r="AC1204">
            <v>6936</v>
          </cell>
          <cell r="AD1204">
            <v>6252</v>
          </cell>
          <cell r="AE1204">
            <v>5304</v>
          </cell>
          <cell r="AF1204">
            <v>5526</v>
          </cell>
          <cell r="AG1204">
            <v>95997.579999999987</v>
          </cell>
          <cell r="AH1204">
            <v>60000</v>
          </cell>
          <cell r="AI1204">
            <v>60000</v>
          </cell>
        </row>
        <row r="1205">
          <cell r="A1205" t="str">
            <v>05201other</v>
          </cell>
          <cell r="B1205" t="str">
            <v>Mass Ave</v>
          </cell>
          <cell r="C1205" t="str">
            <v>Mass Ave</v>
          </cell>
          <cell r="D1205" t="str">
            <v>16710</v>
          </cell>
          <cell r="E1205" t="str">
            <v>System Improvements</v>
          </cell>
          <cell r="F1205" t="str">
            <v>05201</v>
          </cell>
          <cell r="G1205" t="str">
            <v>Reconductor 12-1N61S</v>
          </cell>
          <cell r="H1205" t="str">
            <v>other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>
            <v>0</v>
          </cell>
          <cell r="AH1205">
            <v>0</v>
          </cell>
          <cell r="AI1205">
            <v>0</v>
          </cell>
        </row>
        <row r="1206">
          <cell r="A1206" t="str">
            <v>05201overtime</v>
          </cell>
          <cell r="B1206" t="str">
            <v>Mass Ave</v>
          </cell>
          <cell r="C1206" t="str">
            <v>Mass Ave</v>
          </cell>
          <cell r="D1206" t="str">
            <v>16710</v>
          </cell>
          <cell r="E1206" t="str">
            <v>System Improvements</v>
          </cell>
          <cell r="F1206" t="str">
            <v>05201</v>
          </cell>
          <cell r="G1206" t="str">
            <v>Reconductor 12-1N61S</v>
          </cell>
          <cell r="H1206" t="str">
            <v>overtime</v>
          </cell>
          <cell r="I1206">
            <v>143.86000000000001</v>
          </cell>
          <cell r="J1206">
            <v>1083.06</v>
          </cell>
          <cell r="K1206">
            <v>1270.93</v>
          </cell>
          <cell r="L1206">
            <v>8033.54</v>
          </cell>
          <cell r="M1206">
            <v>271.36000000000058</v>
          </cell>
          <cell r="N1206">
            <v>0</v>
          </cell>
          <cell r="O1206">
            <v>554.63999999999942</v>
          </cell>
          <cell r="P1206">
            <v>595.47000000000116</v>
          </cell>
          <cell r="Q1206">
            <v>1712.4</v>
          </cell>
          <cell r="R1206">
            <v>3057.25</v>
          </cell>
          <cell r="S1206">
            <v>659.42000000000189</v>
          </cell>
          <cell r="T1206">
            <v>19464.71</v>
          </cell>
          <cell r="U1206">
            <v>206</v>
          </cell>
          <cell r="V1206">
            <v>201</v>
          </cell>
          <cell r="W1206">
            <v>323</v>
          </cell>
          <cell r="X1206">
            <v>247</v>
          </cell>
          <cell r="Y1206">
            <v>354</v>
          </cell>
          <cell r="Z1206">
            <v>263</v>
          </cell>
          <cell r="AA1206">
            <v>330</v>
          </cell>
          <cell r="AB1206">
            <v>324</v>
          </cell>
          <cell r="AC1206">
            <v>434</v>
          </cell>
          <cell r="AD1206">
            <v>391</v>
          </cell>
          <cell r="AE1206">
            <v>332</v>
          </cell>
          <cell r="AF1206">
            <v>345</v>
          </cell>
          <cell r="AG1206">
            <v>36846.639999999999</v>
          </cell>
          <cell r="AH1206">
            <v>3750</v>
          </cell>
          <cell r="AI1206">
            <v>3750</v>
          </cell>
        </row>
        <row r="1207">
          <cell r="A1207" t="str">
            <v>05201total</v>
          </cell>
          <cell r="B1207" t="str">
            <v>Mass Ave</v>
          </cell>
          <cell r="C1207" t="str">
            <v>Mass Ave</v>
          </cell>
          <cell r="D1207" t="str">
            <v>16710</v>
          </cell>
          <cell r="E1207" t="str">
            <v>System Improvements</v>
          </cell>
          <cell r="F1207" t="str">
            <v>05201</v>
          </cell>
          <cell r="G1207" t="str">
            <v>Reconductor 12-1N61S</v>
          </cell>
          <cell r="H1207" t="str">
            <v>total</v>
          </cell>
          <cell r="I1207">
            <v>143.86000000000001</v>
          </cell>
          <cell r="J1207">
            <v>1407.58</v>
          </cell>
          <cell r="K1207">
            <v>1270.93</v>
          </cell>
          <cell r="L1207">
            <v>86777.45</v>
          </cell>
          <cell r="M1207">
            <v>19384.88</v>
          </cell>
          <cell r="N1207">
            <v>-14552.16</v>
          </cell>
          <cell r="O1207">
            <v>19782.63</v>
          </cell>
          <cell r="P1207">
            <v>2175.19</v>
          </cell>
          <cell r="Q1207">
            <v>33556.79</v>
          </cell>
          <cell r="R1207">
            <v>23769.279999999999</v>
          </cell>
          <cell r="S1207">
            <v>48757.67</v>
          </cell>
          <cell r="T1207">
            <v>97414.34</v>
          </cell>
          <cell r="U1207">
            <v>7984</v>
          </cell>
          <cell r="V1207">
            <v>7787</v>
          </cell>
          <cell r="W1207">
            <v>12471</v>
          </cell>
          <cell r="X1207">
            <v>9541</v>
          </cell>
          <cell r="Y1207">
            <v>13703</v>
          </cell>
          <cell r="Z1207">
            <v>10151</v>
          </cell>
          <cell r="AA1207">
            <v>12775</v>
          </cell>
          <cell r="AB1207">
            <v>12543</v>
          </cell>
          <cell r="AC1207">
            <v>16763</v>
          </cell>
          <cell r="AD1207">
            <v>15109</v>
          </cell>
          <cell r="AE1207">
            <v>12818</v>
          </cell>
          <cell r="AF1207">
            <v>13355</v>
          </cell>
          <cell r="AG1207">
            <v>319888.43999999994</v>
          </cell>
          <cell r="AH1207">
            <v>145000</v>
          </cell>
          <cell r="AI1207">
            <v>145000</v>
          </cell>
        </row>
        <row r="1208">
          <cell r="A1208" t="str">
            <v>05202benefits</v>
          </cell>
          <cell r="B1208" t="str">
            <v>Mass Ave</v>
          </cell>
          <cell r="C1208" t="str">
            <v>Mass Ave</v>
          </cell>
          <cell r="D1208" t="str">
            <v>16710</v>
          </cell>
          <cell r="E1208" t="str">
            <v>System Improvements</v>
          </cell>
          <cell r="F1208" t="str">
            <v>05202</v>
          </cell>
          <cell r="G1208" t="str">
            <v>Reconductor 514-1N366</v>
          </cell>
          <cell r="H1208" t="str">
            <v>benefits</v>
          </cell>
          <cell r="I1208">
            <v>0</v>
          </cell>
          <cell r="J1208">
            <v>0</v>
          </cell>
          <cell r="K1208">
            <v>0</v>
          </cell>
          <cell r="L1208">
            <v>1480.91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1407.46</v>
          </cell>
          <cell r="S1208">
            <v>4498.75</v>
          </cell>
          <cell r="T1208">
            <v>2768.32</v>
          </cell>
          <cell r="U1208">
            <v>1587</v>
          </cell>
          <cell r="V1208">
            <v>1547</v>
          </cell>
          <cell r="W1208">
            <v>2477</v>
          </cell>
          <cell r="X1208">
            <v>1895</v>
          </cell>
          <cell r="Y1208">
            <v>2722</v>
          </cell>
          <cell r="Z1208">
            <v>2016</v>
          </cell>
          <cell r="AA1208">
            <v>2538</v>
          </cell>
          <cell r="AB1208">
            <v>2490</v>
          </cell>
          <cell r="AC1208">
            <v>3329</v>
          </cell>
          <cell r="AD1208">
            <v>3001</v>
          </cell>
          <cell r="AE1208">
            <v>2546</v>
          </cell>
          <cell r="AF1208">
            <v>2653</v>
          </cell>
          <cell r="AG1208">
            <v>10155.44</v>
          </cell>
          <cell r="AH1208">
            <v>28801</v>
          </cell>
          <cell r="AI1208">
            <v>28801</v>
          </cell>
        </row>
        <row r="1209">
          <cell r="A1209" t="str">
            <v>05202imo</v>
          </cell>
          <cell r="B1209" t="str">
            <v>Mass Ave</v>
          </cell>
          <cell r="C1209" t="str">
            <v>Mass Ave</v>
          </cell>
          <cell r="D1209" t="str">
            <v>16710</v>
          </cell>
          <cell r="E1209" t="str">
            <v>System Improvements</v>
          </cell>
          <cell r="F1209" t="str">
            <v>05202</v>
          </cell>
          <cell r="G1209" t="str">
            <v>Reconductor 514-1N366</v>
          </cell>
          <cell r="H1209" t="str">
            <v>imo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41696.81</v>
          </cell>
          <cell r="S1209">
            <v>62948</v>
          </cell>
          <cell r="T1209">
            <v>63418.48</v>
          </cell>
          <cell r="U1209">
            <v>13470</v>
          </cell>
          <cell r="V1209">
            <v>13127</v>
          </cell>
          <cell r="W1209">
            <v>21023</v>
          </cell>
          <cell r="X1209">
            <v>16085</v>
          </cell>
          <cell r="Y1209">
            <v>23101</v>
          </cell>
          <cell r="Z1209">
            <v>17112</v>
          </cell>
          <cell r="AA1209">
            <v>21537</v>
          </cell>
          <cell r="AB1209">
            <v>21142</v>
          </cell>
          <cell r="AC1209">
            <v>28258</v>
          </cell>
          <cell r="AD1209">
            <v>25472</v>
          </cell>
          <cell r="AE1209">
            <v>21609</v>
          </cell>
          <cell r="AF1209">
            <v>22513</v>
          </cell>
          <cell r="AG1209">
            <v>168063.29</v>
          </cell>
          <cell r="AH1209">
            <v>244449</v>
          </cell>
          <cell r="AI1209">
            <v>244449</v>
          </cell>
        </row>
        <row r="1210">
          <cell r="A1210" t="str">
            <v>05202invoice</v>
          </cell>
          <cell r="B1210" t="str">
            <v>Mass Ave</v>
          </cell>
          <cell r="C1210" t="str">
            <v>Mass Ave</v>
          </cell>
          <cell r="D1210" t="str">
            <v>16710</v>
          </cell>
          <cell r="E1210" t="str">
            <v>System Improvements</v>
          </cell>
          <cell r="F1210" t="str">
            <v>05202</v>
          </cell>
          <cell r="G1210" t="str">
            <v>Reconductor 514-1N366</v>
          </cell>
          <cell r="H1210" t="str">
            <v>invoice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6080</v>
          </cell>
          <cell r="T1210">
            <v>57042</v>
          </cell>
          <cell r="U1210">
            <v>8786</v>
          </cell>
          <cell r="V1210">
            <v>8562</v>
          </cell>
          <cell r="W1210">
            <v>13713</v>
          </cell>
          <cell r="X1210">
            <v>10492</v>
          </cell>
          <cell r="Y1210">
            <v>15068</v>
          </cell>
          <cell r="Z1210">
            <v>11162</v>
          </cell>
          <cell r="AA1210">
            <v>14048</v>
          </cell>
          <cell r="AB1210">
            <v>13792</v>
          </cell>
          <cell r="AC1210">
            <v>18432</v>
          </cell>
          <cell r="AD1210">
            <v>16615</v>
          </cell>
          <cell r="AE1210">
            <v>14095</v>
          </cell>
          <cell r="AF1210">
            <v>14685</v>
          </cell>
          <cell r="AG1210">
            <v>63122</v>
          </cell>
          <cell r="AH1210">
            <v>159450</v>
          </cell>
          <cell r="AI1210">
            <v>159450</v>
          </cell>
        </row>
        <row r="1211">
          <cell r="A1211" t="str">
            <v>05202labor</v>
          </cell>
          <cell r="B1211" t="str">
            <v>Mass Ave</v>
          </cell>
          <cell r="C1211" t="str">
            <v>Mass Ave</v>
          </cell>
          <cell r="D1211" t="str">
            <v>16710</v>
          </cell>
          <cell r="E1211" t="str">
            <v>System Improvements</v>
          </cell>
          <cell r="F1211" t="str">
            <v>05202</v>
          </cell>
          <cell r="G1211" t="str">
            <v>Reconductor 514-1N366</v>
          </cell>
          <cell r="H1211" t="str">
            <v>labor</v>
          </cell>
          <cell r="I1211">
            <v>0</v>
          </cell>
          <cell r="J1211">
            <v>0</v>
          </cell>
          <cell r="K1211">
            <v>0</v>
          </cell>
          <cell r="L1211">
            <v>2421.92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2345.59</v>
          </cell>
          <cell r="S1211">
            <v>7155.84</v>
          </cell>
          <cell r="T1211">
            <v>4488.8900000000003</v>
          </cell>
          <cell r="U1211">
            <v>2480</v>
          </cell>
          <cell r="V1211">
            <v>2417</v>
          </cell>
          <cell r="W1211">
            <v>3870</v>
          </cell>
          <cell r="X1211">
            <v>2961</v>
          </cell>
          <cell r="Y1211">
            <v>4253</v>
          </cell>
          <cell r="Z1211">
            <v>3150</v>
          </cell>
          <cell r="AA1211">
            <v>3965</v>
          </cell>
          <cell r="AB1211">
            <v>3890</v>
          </cell>
          <cell r="AC1211">
            <v>5202</v>
          </cell>
          <cell r="AD1211">
            <v>4689</v>
          </cell>
          <cell r="AE1211">
            <v>3978</v>
          </cell>
          <cell r="AF1211">
            <v>4145</v>
          </cell>
          <cell r="AG1211">
            <v>16412.240000000002</v>
          </cell>
          <cell r="AH1211">
            <v>45000</v>
          </cell>
          <cell r="AI1211">
            <v>45000</v>
          </cell>
        </row>
        <row r="1212">
          <cell r="A1212" t="str">
            <v>05202material</v>
          </cell>
          <cell r="B1212" t="str">
            <v>Mass Ave</v>
          </cell>
          <cell r="C1212" t="str">
            <v>Mass Ave</v>
          </cell>
          <cell r="D1212" t="str">
            <v>16710</v>
          </cell>
          <cell r="E1212" t="str">
            <v>System Improvements</v>
          </cell>
          <cell r="F1212" t="str">
            <v>05202</v>
          </cell>
          <cell r="G1212" t="str">
            <v>Reconductor 514-1N366</v>
          </cell>
          <cell r="H1212" t="str">
            <v>material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41696.81</v>
          </cell>
          <cell r="S1212">
            <v>56868</v>
          </cell>
          <cell r="T1212">
            <v>6376.48</v>
          </cell>
          <cell r="U1212">
            <v>4684</v>
          </cell>
          <cell r="V1212">
            <v>4565</v>
          </cell>
          <cell r="W1212">
            <v>7310</v>
          </cell>
          <cell r="X1212">
            <v>5593</v>
          </cell>
          <cell r="Y1212">
            <v>8033</v>
          </cell>
          <cell r="Z1212">
            <v>5950</v>
          </cell>
          <cell r="AA1212">
            <v>7489</v>
          </cell>
          <cell r="AB1212">
            <v>7350</v>
          </cell>
          <cell r="AC1212">
            <v>9826</v>
          </cell>
          <cell r="AD1212">
            <v>8857</v>
          </cell>
          <cell r="AE1212">
            <v>7514</v>
          </cell>
          <cell r="AF1212">
            <v>7828</v>
          </cell>
          <cell r="AG1212">
            <v>104941.29</v>
          </cell>
          <cell r="AH1212">
            <v>84999</v>
          </cell>
          <cell r="AI1212">
            <v>84999</v>
          </cell>
        </row>
        <row r="1213">
          <cell r="A1213" t="str">
            <v>05202other</v>
          </cell>
          <cell r="B1213" t="str">
            <v>Mass Ave</v>
          </cell>
          <cell r="C1213" t="str">
            <v>Mass Ave</v>
          </cell>
          <cell r="D1213" t="str">
            <v>16710</v>
          </cell>
          <cell r="E1213" t="str">
            <v>System Improvements</v>
          </cell>
          <cell r="F1213" t="str">
            <v>05202</v>
          </cell>
          <cell r="G1213" t="str">
            <v>Reconductor 514-1N366</v>
          </cell>
          <cell r="H1213" t="str">
            <v>other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0</v>
          </cell>
          <cell r="AH1213">
            <v>0</v>
          </cell>
          <cell r="AI1213">
            <v>0</v>
          </cell>
        </row>
        <row r="1214">
          <cell r="A1214" t="str">
            <v>05202overtime</v>
          </cell>
          <cell r="B1214" t="str">
            <v>Mass Ave</v>
          </cell>
          <cell r="C1214" t="str">
            <v>Mass Ave</v>
          </cell>
          <cell r="D1214" t="str">
            <v>16710</v>
          </cell>
          <cell r="E1214" t="str">
            <v>System Improvements</v>
          </cell>
          <cell r="F1214" t="str">
            <v>05202</v>
          </cell>
          <cell r="G1214" t="str">
            <v>Reconductor 514-1N366</v>
          </cell>
          <cell r="H1214" t="str">
            <v>overtime</v>
          </cell>
          <cell r="I1214">
            <v>0</v>
          </cell>
          <cell r="J1214">
            <v>0</v>
          </cell>
          <cell r="K1214">
            <v>382.93</v>
          </cell>
          <cell r="L1214">
            <v>3176.89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1843.74</v>
          </cell>
          <cell r="S1214">
            <v>1808.68</v>
          </cell>
          <cell r="T1214">
            <v>3481.22</v>
          </cell>
          <cell r="U1214">
            <v>372</v>
          </cell>
          <cell r="V1214">
            <v>362</v>
          </cell>
          <cell r="W1214">
            <v>580</v>
          </cell>
          <cell r="X1214">
            <v>444</v>
          </cell>
          <cell r="Y1214">
            <v>638</v>
          </cell>
          <cell r="Z1214">
            <v>473</v>
          </cell>
          <cell r="AA1214">
            <v>595</v>
          </cell>
          <cell r="AB1214">
            <v>584</v>
          </cell>
          <cell r="AC1214">
            <v>780</v>
          </cell>
          <cell r="AD1214">
            <v>703</v>
          </cell>
          <cell r="AE1214">
            <v>597</v>
          </cell>
          <cell r="AF1214">
            <v>622</v>
          </cell>
          <cell r="AG1214">
            <v>10693.46</v>
          </cell>
          <cell r="AH1214">
            <v>6750</v>
          </cell>
          <cell r="AI1214">
            <v>6750</v>
          </cell>
        </row>
        <row r="1215">
          <cell r="A1215" t="str">
            <v>05202total</v>
          </cell>
          <cell r="B1215" t="str">
            <v>Mass Ave</v>
          </cell>
          <cell r="C1215" t="str">
            <v>Mass Ave</v>
          </cell>
          <cell r="D1215" t="str">
            <v>16710</v>
          </cell>
          <cell r="E1215" t="str">
            <v>System Improvements</v>
          </cell>
          <cell r="F1215" t="str">
            <v>05202</v>
          </cell>
          <cell r="G1215" t="str">
            <v>Reconductor 514-1N366</v>
          </cell>
          <cell r="H1215" t="str">
            <v>total</v>
          </cell>
          <cell r="I1215">
            <v>0</v>
          </cell>
          <cell r="J1215">
            <v>0</v>
          </cell>
          <cell r="K1215">
            <v>382.93</v>
          </cell>
          <cell r="L1215">
            <v>7079.72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47293.599999999999</v>
          </cell>
          <cell r="S1215">
            <v>76411.27</v>
          </cell>
          <cell r="T1215">
            <v>74156.91</v>
          </cell>
          <cell r="U1215">
            <v>17909</v>
          </cell>
          <cell r="V1215">
            <v>17453</v>
          </cell>
          <cell r="W1215">
            <v>27950</v>
          </cell>
          <cell r="X1215">
            <v>21385</v>
          </cell>
          <cell r="Y1215">
            <v>30714</v>
          </cell>
          <cell r="Z1215">
            <v>22751</v>
          </cell>
          <cell r="AA1215">
            <v>28635</v>
          </cell>
          <cell r="AB1215">
            <v>28106</v>
          </cell>
          <cell r="AC1215">
            <v>37569</v>
          </cell>
          <cell r="AD1215">
            <v>33865</v>
          </cell>
          <cell r="AE1215">
            <v>28730</v>
          </cell>
          <cell r="AF1215">
            <v>29933</v>
          </cell>
          <cell r="AG1215">
            <v>205324.43000000002</v>
          </cell>
          <cell r="AH1215">
            <v>325000</v>
          </cell>
          <cell r="AI1215">
            <v>325000</v>
          </cell>
        </row>
        <row r="1216">
          <cell r="A1216" t="str">
            <v>05211benefits</v>
          </cell>
          <cell r="B1216" t="str">
            <v>Mass Ave</v>
          </cell>
          <cell r="C1216" t="str">
            <v>Mass Ave</v>
          </cell>
          <cell r="D1216" t="str">
            <v>16710</v>
          </cell>
          <cell r="E1216" t="str">
            <v>System Improvements</v>
          </cell>
          <cell r="F1216" t="str">
            <v>05211</v>
          </cell>
          <cell r="G1216" t="str">
            <v>Padmount oil switch replacements MASS AVE</v>
          </cell>
          <cell r="H1216" t="str">
            <v>benefits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391.4</v>
          </cell>
          <cell r="R1216">
            <v>0</v>
          </cell>
          <cell r="S1216">
            <v>0</v>
          </cell>
          <cell r="T1216">
            <v>0</v>
          </cell>
          <cell r="U1216">
            <v>529</v>
          </cell>
          <cell r="V1216">
            <v>516</v>
          </cell>
          <cell r="W1216">
            <v>826</v>
          </cell>
          <cell r="X1216">
            <v>632</v>
          </cell>
          <cell r="Y1216">
            <v>908</v>
          </cell>
          <cell r="Z1216">
            <v>672</v>
          </cell>
          <cell r="AA1216">
            <v>846</v>
          </cell>
          <cell r="AB1216">
            <v>831</v>
          </cell>
          <cell r="AC1216">
            <v>1110</v>
          </cell>
          <cell r="AD1216">
            <v>1000</v>
          </cell>
          <cell r="AE1216">
            <v>849</v>
          </cell>
          <cell r="AF1216">
            <v>884</v>
          </cell>
          <cell r="AG1216">
            <v>391.4</v>
          </cell>
          <cell r="AH1216">
            <v>9603</v>
          </cell>
          <cell r="AI1216">
            <v>9603</v>
          </cell>
        </row>
        <row r="1217">
          <cell r="A1217" t="str">
            <v>05211imo</v>
          </cell>
          <cell r="B1217" t="str">
            <v>Mass Ave</v>
          </cell>
          <cell r="C1217" t="str">
            <v>Mass Ave</v>
          </cell>
          <cell r="D1217" t="str">
            <v>16710</v>
          </cell>
          <cell r="E1217" t="str">
            <v>System Improvements</v>
          </cell>
          <cell r="F1217" t="str">
            <v>05211</v>
          </cell>
          <cell r="G1217" t="str">
            <v>Padmount oil switch replacements MASS AVE</v>
          </cell>
          <cell r="H1217" t="str">
            <v>imo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12.95</v>
          </cell>
          <cell r="R1217">
            <v>0</v>
          </cell>
          <cell r="S1217">
            <v>1280.6099999999999</v>
          </cell>
          <cell r="T1217">
            <v>0</v>
          </cell>
          <cell r="U1217">
            <v>1827</v>
          </cell>
          <cell r="V1217">
            <v>1781</v>
          </cell>
          <cell r="W1217">
            <v>2851</v>
          </cell>
          <cell r="X1217">
            <v>2181</v>
          </cell>
          <cell r="Y1217">
            <v>3133</v>
          </cell>
          <cell r="Z1217">
            <v>2321</v>
          </cell>
          <cell r="AA1217">
            <v>2921</v>
          </cell>
          <cell r="AB1217">
            <v>2868</v>
          </cell>
          <cell r="AC1217">
            <v>3832</v>
          </cell>
          <cell r="AD1217">
            <v>3454</v>
          </cell>
          <cell r="AE1217">
            <v>2930</v>
          </cell>
          <cell r="AF1217">
            <v>3054</v>
          </cell>
          <cell r="AG1217">
            <v>1293.56</v>
          </cell>
          <cell r="AH1217">
            <v>33153</v>
          </cell>
          <cell r="AI1217">
            <v>33153</v>
          </cell>
        </row>
        <row r="1218">
          <cell r="A1218" t="str">
            <v>05211invoice</v>
          </cell>
          <cell r="B1218" t="str">
            <v>Mass Ave</v>
          </cell>
          <cell r="C1218" t="str">
            <v>Mass Ave</v>
          </cell>
          <cell r="D1218" t="str">
            <v>16710</v>
          </cell>
          <cell r="E1218" t="str">
            <v>System Improvements</v>
          </cell>
          <cell r="F1218" t="str">
            <v>05211</v>
          </cell>
          <cell r="G1218" t="str">
            <v>Padmount oil switch replacements MASS AVE</v>
          </cell>
          <cell r="H1218" t="str">
            <v>invoice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1280.6099999999999</v>
          </cell>
          <cell r="T1218">
            <v>0</v>
          </cell>
          <cell r="U1218">
            <v>276</v>
          </cell>
          <cell r="V1218">
            <v>269</v>
          </cell>
          <cell r="W1218">
            <v>430</v>
          </cell>
          <cell r="X1218">
            <v>329</v>
          </cell>
          <cell r="Y1218">
            <v>473</v>
          </cell>
          <cell r="Z1218">
            <v>350</v>
          </cell>
          <cell r="AA1218">
            <v>441</v>
          </cell>
          <cell r="AB1218">
            <v>433</v>
          </cell>
          <cell r="AC1218">
            <v>578</v>
          </cell>
          <cell r="AD1218">
            <v>521</v>
          </cell>
          <cell r="AE1218">
            <v>442</v>
          </cell>
          <cell r="AF1218">
            <v>461</v>
          </cell>
          <cell r="AG1218">
            <v>1280.6099999999999</v>
          </cell>
          <cell r="AH1218">
            <v>5003</v>
          </cell>
          <cell r="AI1218">
            <v>5003</v>
          </cell>
        </row>
        <row r="1219">
          <cell r="A1219" t="str">
            <v>05211labor</v>
          </cell>
          <cell r="B1219" t="str">
            <v>Mass Ave</v>
          </cell>
          <cell r="C1219" t="str">
            <v>Mass Ave</v>
          </cell>
          <cell r="D1219" t="str">
            <v>16710</v>
          </cell>
          <cell r="E1219" t="str">
            <v>System Improvements</v>
          </cell>
          <cell r="F1219" t="str">
            <v>05211</v>
          </cell>
          <cell r="G1219" t="str">
            <v>Padmount oil switch replacements MASS AVE</v>
          </cell>
          <cell r="H1219" t="str">
            <v>labor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614.27</v>
          </cell>
          <cell r="R1219">
            <v>0</v>
          </cell>
          <cell r="S1219">
            <v>0</v>
          </cell>
          <cell r="T1219">
            <v>0</v>
          </cell>
          <cell r="U1219">
            <v>827</v>
          </cell>
          <cell r="V1219">
            <v>806</v>
          </cell>
          <cell r="W1219">
            <v>1290</v>
          </cell>
          <cell r="X1219">
            <v>987</v>
          </cell>
          <cell r="Y1219">
            <v>1418</v>
          </cell>
          <cell r="Z1219">
            <v>1050</v>
          </cell>
          <cell r="AA1219">
            <v>1322</v>
          </cell>
          <cell r="AB1219">
            <v>1298</v>
          </cell>
          <cell r="AC1219">
            <v>1734</v>
          </cell>
          <cell r="AD1219">
            <v>1563</v>
          </cell>
          <cell r="AE1219">
            <v>1326</v>
          </cell>
          <cell r="AF1219">
            <v>1382</v>
          </cell>
          <cell r="AG1219">
            <v>614.27</v>
          </cell>
          <cell r="AH1219">
            <v>15003</v>
          </cell>
          <cell r="AI1219">
            <v>15003</v>
          </cell>
        </row>
        <row r="1220">
          <cell r="A1220" t="str">
            <v>05211material</v>
          </cell>
          <cell r="B1220" t="str">
            <v>Mass Ave</v>
          </cell>
          <cell r="C1220" t="str">
            <v>Mass Ave</v>
          </cell>
          <cell r="D1220" t="str">
            <v>16710</v>
          </cell>
          <cell r="E1220" t="str">
            <v>System Improvements</v>
          </cell>
          <cell r="F1220" t="str">
            <v>05211</v>
          </cell>
          <cell r="G1220" t="str">
            <v>Padmount oil switch replacements MASS AVE</v>
          </cell>
          <cell r="H1220" t="str">
            <v>material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12.95</v>
          </cell>
          <cell r="R1220">
            <v>0</v>
          </cell>
          <cell r="S1220">
            <v>0</v>
          </cell>
          <cell r="T1220">
            <v>0</v>
          </cell>
          <cell r="U1220">
            <v>1551</v>
          </cell>
          <cell r="V1220">
            <v>1512</v>
          </cell>
          <cell r="W1220">
            <v>2421</v>
          </cell>
          <cell r="X1220">
            <v>1852</v>
          </cell>
          <cell r="Y1220">
            <v>2660</v>
          </cell>
          <cell r="Z1220">
            <v>1971</v>
          </cell>
          <cell r="AA1220">
            <v>2480</v>
          </cell>
          <cell r="AB1220">
            <v>2435</v>
          </cell>
          <cell r="AC1220">
            <v>3254</v>
          </cell>
          <cell r="AD1220">
            <v>2933</v>
          </cell>
          <cell r="AE1220">
            <v>2488</v>
          </cell>
          <cell r="AF1220">
            <v>2593</v>
          </cell>
          <cell r="AG1220">
            <v>12.95</v>
          </cell>
          <cell r="AH1220">
            <v>28150</v>
          </cell>
          <cell r="AI1220">
            <v>28150</v>
          </cell>
        </row>
        <row r="1221">
          <cell r="A1221" t="str">
            <v>05211other</v>
          </cell>
          <cell r="B1221" t="str">
            <v>Mass Ave</v>
          </cell>
          <cell r="C1221" t="str">
            <v>Mass Ave</v>
          </cell>
          <cell r="D1221" t="str">
            <v>16710</v>
          </cell>
          <cell r="E1221" t="str">
            <v>System Improvements</v>
          </cell>
          <cell r="F1221" t="str">
            <v>05211</v>
          </cell>
          <cell r="G1221" t="str">
            <v>Padmount oil switch replacements MASS AVE</v>
          </cell>
          <cell r="H1221" t="str">
            <v>other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</row>
        <row r="1222">
          <cell r="A1222" t="str">
            <v>05211overtime</v>
          </cell>
          <cell r="B1222" t="str">
            <v>Mass Ave</v>
          </cell>
          <cell r="C1222" t="str">
            <v>Mass Ave</v>
          </cell>
          <cell r="D1222" t="str">
            <v>16710</v>
          </cell>
          <cell r="E1222" t="str">
            <v>System Improvements</v>
          </cell>
          <cell r="F1222" t="str">
            <v>05211</v>
          </cell>
          <cell r="G1222" t="str">
            <v>Padmount oil switch replacements MASS AVE</v>
          </cell>
          <cell r="H1222" t="str">
            <v>overtime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124</v>
          </cell>
          <cell r="V1222">
            <v>121</v>
          </cell>
          <cell r="W1222">
            <v>194</v>
          </cell>
          <cell r="X1222">
            <v>148</v>
          </cell>
          <cell r="Y1222">
            <v>213</v>
          </cell>
          <cell r="Z1222">
            <v>158</v>
          </cell>
          <cell r="AA1222">
            <v>198</v>
          </cell>
          <cell r="AB1222">
            <v>195</v>
          </cell>
          <cell r="AC1222">
            <v>260</v>
          </cell>
          <cell r="AD1222">
            <v>234</v>
          </cell>
          <cell r="AE1222">
            <v>199</v>
          </cell>
          <cell r="AF1222">
            <v>207</v>
          </cell>
          <cell r="AG1222">
            <v>0</v>
          </cell>
          <cell r="AH1222">
            <v>2251</v>
          </cell>
          <cell r="AI1222">
            <v>2251</v>
          </cell>
        </row>
        <row r="1223">
          <cell r="A1223" t="str">
            <v>05211total</v>
          </cell>
          <cell r="B1223" t="str">
            <v>Mass Ave</v>
          </cell>
          <cell r="C1223" t="str">
            <v>Mass Ave</v>
          </cell>
          <cell r="D1223" t="str">
            <v>16710</v>
          </cell>
          <cell r="E1223" t="str">
            <v>System Improvements</v>
          </cell>
          <cell r="F1223" t="str">
            <v>05211</v>
          </cell>
          <cell r="G1223" t="str">
            <v>Padmount oil switch replacements MASS AVE</v>
          </cell>
          <cell r="H1223" t="str">
            <v>total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1018.62</v>
          </cell>
          <cell r="R1223">
            <v>0</v>
          </cell>
          <cell r="S1223">
            <v>1280.6099999999999</v>
          </cell>
          <cell r="T1223">
            <v>0</v>
          </cell>
          <cell r="U1223">
            <v>3307</v>
          </cell>
          <cell r="V1223">
            <v>3224</v>
          </cell>
          <cell r="W1223">
            <v>5161</v>
          </cell>
          <cell r="X1223">
            <v>3948</v>
          </cell>
          <cell r="Y1223">
            <v>5672</v>
          </cell>
          <cell r="Z1223">
            <v>4201</v>
          </cell>
          <cell r="AA1223">
            <v>5287</v>
          </cell>
          <cell r="AB1223">
            <v>5192</v>
          </cell>
          <cell r="AC1223">
            <v>6936</v>
          </cell>
          <cell r="AD1223">
            <v>6251</v>
          </cell>
          <cell r="AE1223">
            <v>5304</v>
          </cell>
          <cell r="AF1223">
            <v>5527</v>
          </cell>
          <cell r="AG1223">
            <v>2299.23</v>
          </cell>
          <cell r="AH1223">
            <v>60010</v>
          </cell>
          <cell r="AI1223">
            <v>60010</v>
          </cell>
        </row>
        <row r="1224">
          <cell r="A1224" t="str">
            <v>05213benefits</v>
          </cell>
          <cell r="B1224" t="str">
            <v>Mass Ave</v>
          </cell>
          <cell r="C1224" t="str">
            <v>Mass Ave</v>
          </cell>
          <cell r="D1224" t="str">
            <v>16710</v>
          </cell>
          <cell r="E1224" t="str">
            <v>System Improvements</v>
          </cell>
          <cell r="F1224" t="str">
            <v>05213</v>
          </cell>
          <cell r="G1224" t="str">
            <v>Replace UG 4 kV oil switches MASS AVE</v>
          </cell>
          <cell r="H1224" t="str">
            <v>benefits</v>
          </cell>
          <cell r="I1224">
            <v>899.25</v>
          </cell>
          <cell r="J1224">
            <v>2476.15</v>
          </cell>
          <cell r="K1224">
            <v>897.55</v>
          </cell>
          <cell r="L1224">
            <v>1096.43</v>
          </cell>
          <cell r="M1224">
            <v>2759.56</v>
          </cell>
          <cell r="N1224">
            <v>797.05</v>
          </cell>
          <cell r="O1224">
            <v>2104.42</v>
          </cell>
          <cell r="P1224">
            <v>0</v>
          </cell>
          <cell r="Q1224">
            <v>0</v>
          </cell>
          <cell r="R1224">
            <v>2129.7199999999998</v>
          </cell>
          <cell r="S1224">
            <v>2514.7600000000002</v>
          </cell>
          <cell r="T1224">
            <v>2241.48</v>
          </cell>
          <cell r="U1224">
            <v>1411</v>
          </cell>
          <cell r="V1224">
            <v>1375</v>
          </cell>
          <cell r="W1224">
            <v>2202</v>
          </cell>
          <cell r="X1224">
            <v>1684</v>
          </cell>
          <cell r="Y1224">
            <v>2419</v>
          </cell>
          <cell r="Z1224">
            <v>1792</v>
          </cell>
          <cell r="AA1224">
            <v>2255</v>
          </cell>
          <cell r="AB1224">
            <v>2214</v>
          </cell>
          <cell r="AC1224">
            <v>2959</v>
          </cell>
          <cell r="AD1224">
            <v>2668</v>
          </cell>
          <cell r="AE1224">
            <v>2263</v>
          </cell>
          <cell r="AF1224">
            <v>2358</v>
          </cell>
          <cell r="AG1224">
            <v>17916.37</v>
          </cell>
          <cell r="AH1224">
            <v>25600</v>
          </cell>
          <cell r="AI1224">
            <v>25600</v>
          </cell>
        </row>
        <row r="1225">
          <cell r="A1225" t="str">
            <v>05213imo</v>
          </cell>
          <cell r="B1225" t="str">
            <v>Mass Ave</v>
          </cell>
          <cell r="C1225" t="str">
            <v>Mass Ave</v>
          </cell>
          <cell r="D1225" t="str">
            <v>16710</v>
          </cell>
          <cell r="E1225" t="str">
            <v>System Improvements</v>
          </cell>
          <cell r="F1225" t="str">
            <v>05213</v>
          </cell>
          <cell r="G1225" t="str">
            <v>Replace UG 4 kV oil switches MASS AVE</v>
          </cell>
          <cell r="H1225" t="str">
            <v>imo</v>
          </cell>
          <cell r="I1225">
            <v>0</v>
          </cell>
          <cell r="J1225">
            <v>0</v>
          </cell>
          <cell r="K1225">
            <v>1996.79</v>
          </cell>
          <cell r="L1225">
            <v>14482.43</v>
          </cell>
          <cell r="M1225">
            <v>399.16999999999825</v>
          </cell>
          <cell r="N1225">
            <v>2965.81</v>
          </cell>
          <cell r="O1225">
            <v>567</v>
          </cell>
          <cell r="P1225">
            <v>10318</v>
          </cell>
          <cell r="Q1225">
            <v>0</v>
          </cell>
          <cell r="R1225">
            <v>1216.03</v>
          </cell>
          <cell r="S1225">
            <v>5747.44</v>
          </cell>
          <cell r="T1225">
            <v>2094.87</v>
          </cell>
          <cell r="U1225">
            <v>18095</v>
          </cell>
          <cell r="V1225">
            <v>17636</v>
          </cell>
          <cell r="W1225">
            <v>28242</v>
          </cell>
          <cell r="X1225">
            <v>21609</v>
          </cell>
          <cell r="Y1225">
            <v>31034</v>
          </cell>
          <cell r="Z1225">
            <v>22988</v>
          </cell>
          <cell r="AA1225">
            <v>28933</v>
          </cell>
          <cell r="AB1225">
            <v>28407</v>
          </cell>
          <cell r="AC1225">
            <v>37963</v>
          </cell>
          <cell r="AD1225">
            <v>34219</v>
          </cell>
          <cell r="AE1225">
            <v>29031</v>
          </cell>
          <cell r="AF1225">
            <v>30246</v>
          </cell>
          <cell r="AG1225">
            <v>39787.54</v>
          </cell>
          <cell r="AH1225">
            <v>328403</v>
          </cell>
          <cell r="AI1225">
            <v>328403</v>
          </cell>
        </row>
        <row r="1226">
          <cell r="A1226" t="str">
            <v>05213invoice</v>
          </cell>
          <cell r="B1226" t="str">
            <v>Mass Ave</v>
          </cell>
          <cell r="C1226" t="str">
            <v>Mass Ave</v>
          </cell>
          <cell r="D1226" t="str">
            <v>16710</v>
          </cell>
          <cell r="E1226" t="str">
            <v>System Improvements</v>
          </cell>
          <cell r="F1226" t="str">
            <v>05213</v>
          </cell>
          <cell r="G1226" t="str">
            <v>Replace UG 4 kV oil switches MASS AVE</v>
          </cell>
          <cell r="H1226" t="str">
            <v>invoice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19.010000000000002</v>
          </cell>
          <cell r="N1226">
            <v>2965.81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87.190000000000055</v>
          </cell>
          <cell r="U1226">
            <v>12398</v>
          </cell>
          <cell r="V1226">
            <v>12083</v>
          </cell>
          <cell r="W1226">
            <v>19350</v>
          </cell>
          <cell r="X1226">
            <v>14805</v>
          </cell>
          <cell r="Y1226">
            <v>21263</v>
          </cell>
          <cell r="Z1226">
            <v>15750</v>
          </cell>
          <cell r="AA1226">
            <v>19823</v>
          </cell>
          <cell r="AB1226">
            <v>19463</v>
          </cell>
          <cell r="AC1226">
            <v>26010</v>
          </cell>
          <cell r="AD1226">
            <v>23445</v>
          </cell>
          <cell r="AE1226">
            <v>19890</v>
          </cell>
          <cell r="AF1226">
            <v>20723</v>
          </cell>
          <cell r="AG1226">
            <v>3072.01</v>
          </cell>
          <cell r="AH1226">
            <v>225003</v>
          </cell>
          <cell r="AI1226">
            <v>225003</v>
          </cell>
        </row>
        <row r="1227">
          <cell r="A1227" t="str">
            <v>05213labor</v>
          </cell>
          <cell r="B1227" t="str">
            <v>Mass Ave</v>
          </cell>
          <cell r="C1227" t="str">
            <v>Mass Ave</v>
          </cell>
          <cell r="D1227" t="str">
            <v>16710</v>
          </cell>
          <cell r="E1227" t="str">
            <v>System Improvements</v>
          </cell>
          <cell r="F1227" t="str">
            <v>05213</v>
          </cell>
          <cell r="G1227" t="str">
            <v>Replace UG 4 kV oil switches MASS AVE</v>
          </cell>
          <cell r="H1227" t="str">
            <v>labor</v>
          </cell>
          <cell r="I1227">
            <v>1205.33</v>
          </cell>
          <cell r="J1227">
            <v>3953.08</v>
          </cell>
          <cell r="K1227">
            <v>1412.12</v>
          </cell>
          <cell r="L1227">
            <v>2040.09</v>
          </cell>
          <cell r="M1227">
            <v>4754.21</v>
          </cell>
          <cell r="N1227">
            <v>1292.6400000000001</v>
          </cell>
          <cell r="O1227">
            <v>3430.04</v>
          </cell>
          <cell r="P1227">
            <v>0</v>
          </cell>
          <cell r="Q1227">
            <v>0</v>
          </cell>
          <cell r="R1227">
            <v>3363.51</v>
          </cell>
          <cell r="S1227">
            <v>4159.54</v>
          </cell>
          <cell r="T1227">
            <v>3543.73</v>
          </cell>
          <cell r="U1227">
            <v>2204</v>
          </cell>
          <cell r="V1227">
            <v>2148</v>
          </cell>
          <cell r="W1227">
            <v>3440</v>
          </cell>
          <cell r="X1227">
            <v>2632</v>
          </cell>
          <cell r="Y1227">
            <v>3780</v>
          </cell>
          <cell r="Z1227">
            <v>2800</v>
          </cell>
          <cell r="AA1227">
            <v>3524</v>
          </cell>
          <cell r="AB1227">
            <v>3460</v>
          </cell>
          <cell r="AC1227">
            <v>4624</v>
          </cell>
          <cell r="AD1227">
            <v>4168</v>
          </cell>
          <cell r="AE1227">
            <v>3536</v>
          </cell>
          <cell r="AF1227">
            <v>3684</v>
          </cell>
          <cell r="AG1227">
            <v>29154.289999999997</v>
          </cell>
          <cell r="AH1227">
            <v>40000</v>
          </cell>
          <cell r="AI1227">
            <v>40000</v>
          </cell>
        </row>
        <row r="1228">
          <cell r="A1228" t="str">
            <v>05213material</v>
          </cell>
          <cell r="B1228" t="str">
            <v>Mass Ave</v>
          </cell>
          <cell r="C1228" t="str">
            <v>Mass Ave</v>
          </cell>
          <cell r="D1228" t="str">
            <v>16710</v>
          </cell>
          <cell r="E1228" t="str">
            <v>System Improvements</v>
          </cell>
          <cell r="F1228" t="str">
            <v>05213</v>
          </cell>
          <cell r="G1228" t="str">
            <v>Replace UG 4 kV oil switches MASS AVE</v>
          </cell>
          <cell r="H1228" t="str">
            <v>material</v>
          </cell>
          <cell r="I1228">
            <v>0</v>
          </cell>
          <cell r="J1228">
            <v>0</v>
          </cell>
          <cell r="K1228">
            <v>1996.79</v>
          </cell>
          <cell r="L1228">
            <v>14482.43</v>
          </cell>
          <cell r="M1228">
            <v>380.16</v>
          </cell>
          <cell r="N1228">
            <v>0</v>
          </cell>
          <cell r="O1228">
            <v>567</v>
          </cell>
          <cell r="P1228">
            <v>10318</v>
          </cell>
          <cell r="Q1228">
            <v>0</v>
          </cell>
          <cell r="R1228">
            <v>1216.03</v>
          </cell>
          <cell r="S1228">
            <v>5747.44</v>
          </cell>
          <cell r="T1228">
            <v>2007.68</v>
          </cell>
          <cell r="U1228">
            <v>5697</v>
          </cell>
          <cell r="V1228">
            <v>5553</v>
          </cell>
          <cell r="W1228">
            <v>8892</v>
          </cell>
          <cell r="X1228">
            <v>6804</v>
          </cell>
          <cell r="Y1228">
            <v>9771</v>
          </cell>
          <cell r="Z1228">
            <v>7238</v>
          </cell>
          <cell r="AA1228">
            <v>9110</v>
          </cell>
          <cell r="AB1228">
            <v>8944</v>
          </cell>
          <cell r="AC1228">
            <v>11953</v>
          </cell>
          <cell r="AD1228">
            <v>10774</v>
          </cell>
          <cell r="AE1228">
            <v>9141</v>
          </cell>
          <cell r="AF1228">
            <v>9523</v>
          </cell>
          <cell r="AG1228">
            <v>36715.53</v>
          </cell>
          <cell r="AH1228">
            <v>103400</v>
          </cell>
          <cell r="AI1228">
            <v>103400</v>
          </cell>
        </row>
        <row r="1229">
          <cell r="A1229" t="str">
            <v>05213other</v>
          </cell>
          <cell r="B1229" t="str">
            <v>Mass Ave</v>
          </cell>
          <cell r="C1229" t="str">
            <v>Mass Ave</v>
          </cell>
          <cell r="D1229" t="str">
            <v>16710</v>
          </cell>
          <cell r="E1229" t="str">
            <v>System Improvements</v>
          </cell>
          <cell r="F1229" t="str">
            <v>05213</v>
          </cell>
          <cell r="G1229" t="str">
            <v>Replace UG 4 kV oil switches MASS AVE</v>
          </cell>
          <cell r="H1229" t="str">
            <v>other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</row>
        <row r="1230">
          <cell r="A1230" t="str">
            <v>05213overtime</v>
          </cell>
          <cell r="B1230" t="str">
            <v>Mass Ave</v>
          </cell>
          <cell r="C1230" t="str">
            <v>Mass Ave</v>
          </cell>
          <cell r="D1230" t="str">
            <v>16710</v>
          </cell>
          <cell r="E1230" t="str">
            <v>System Improvements</v>
          </cell>
          <cell r="F1230" t="str">
            <v>05213</v>
          </cell>
          <cell r="G1230" t="str">
            <v>Replace UG 4 kV oil switches MASS AVE</v>
          </cell>
          <cell r="H1230" t="str">
            <v>overtime</v>
          </cell>
          <cell r="I1230">
            <v>982.45</v>
          </cell>
          <cell r="J1230">
            <v>1668.9</v>
          </cell>
          <cell r="K1230">
            <v>408.08</v>
          </cell>
          <cell r="L1230">
            <v>1140.08</v>
          </cell>
          <cell r="M1230">
            <v>6041.53</v>
          </cell>
          <cell r="N1230">
            <v>1037.1600000000001</v>
          </cell>
          <cell r="O1230">
            <v>3281.08</v>
          </cell>
          <cell r="P1230">
            <v>0</v>
          </cell>
          <cell r="Q1230">
            <v>0</v>
          </cell>
          <cell r="R1230">
            <v>217.55999999999949</v>
          </cell>
          <cell r="S1230">
            <v>10866.46</v>
          </cell>
          <cell r="T1230">
            <v>1994.04</v>
          </cell>
          <cell r="U1230">
            <v>331</v>
          </cell>
          <cell r="V1230">
            <v>322</v>
          </cell>
          <cell r="W1230">
            <v>516</v>
          </cell>
          <cell r="X1230">
            <v>395</v>
          </cell>
          <cell r="Y1230">
            <v>567</v>
          </cell>
          <cell r="Z1230">
            <v>420</v>
          </cell>
          <cell r="AA1230">
            <v>529</v>
          </cell>
          <cell r="AB1230">
            <v>519</v>
          </cell>
          <cell r="AC1230">
            <v>694</v>
          </cell>
          <cell r="AD1230">
            <v>625</v>
          </cell>
          <cell r="AE1230">
            <v>530</v>
          </cell>
          <cell r="AF1230">
            <v>553</v>
          </cell>
          <cell r="AG1230">
            <v>27637.34</v>
          </cell>
          <cell r="AH1230">
            <v>6001</v>
          </cell>
          <cell r="AI1230">
            <v>6001</v>
          </cell>
        </row>
        <row r="1231">
          <cell r="A1231" t="str">
            <v>05213total</v>
          </cell>
          <cell r="B1231" t="str">
            <v>Mass Ave</v>
          </cell>
          <cell r="C1231" t="str">
            <v>Mass Ave</v>
          </cell>
          <cell r="D1231" t="str">
            <v>16710</v>
          </cell>
          <cell r="E1231" t="str">
            <v>System Improvements</v>
          </cell>
          <cell r="F1231" t="str">
            <v>05213</v>
          </cell>
          <cell r="G1231" t="str">
            <v>Replace UG 4 kV oil switches MASS AVE</v>
          </cell>
          <cell r="H1231" t="str">
            <v>total</v>
          </cell>
          <cell r="I1231">
            <v>3087.03</v>
          </cell>
          <cell r="J1231">
            <v>8098.13</v>
          </cell>
          <cell r="K1231">
            <v>4714.54</v>
          </cell>
          <cell r="L1231">
            <v>18759.03</v>
          </cell>
          <cell r="M1231">
            <v>13954.47</v>
          </cell>
          <cell r="N1231">
            <v>6092.66</v>
          </cell>
          <cell r="O1231">
            <v>9382.5400000000009</v>
          </cell>
          <cell r="P1231">
            <v>10318</v>
          </cell>
          <cell r="Q1231">
            <v>0</v>
          </cell>
          <cell r="R1231">
            <v>6926.820000000007</v>
          </cell>
          <cell r="S1231">
            <v>23288.2</v>
          </cell>
          <cell r="T1231">
            <v>9874.1200000000008</v>
          </cell>
          <cell r="U1231">
            <v>22041</v>
          </cell>
          <cell r="V1231">
            <v>21481</v>
          </cell>
          <cell r="W1231">
            <v>34400</v>
          </cell>
          <cell r="X1231">
            <v>26320</v>
          </cell>
          <cell r="Y1231">
            <v>37800</v>
          </cell>
          <cell r="Z1231">
            <v>28000</v>
          </cell>
          <cell r="AA1231">
            <v>35241</v>
          </cell>
          <cell r="AB1231">
            <v>34600</v>
          </cell>
          <cell r="AC1231">
            <v>46240</v>
          </cell>
          <cell r="AD1231">
            <v>41680</v>
          </cell>
          <cell r="AE1231">
            <v>35360</v>
          </cell>
          <cell r="AF1231">
            <v>36841</v>
          </cell>
          <cell r="AG1231">
            <v>114495.54</v>
          </cell>
          <cell r="AH1231">
            <v>400004</v>
          </cell>
          <cell r="AI1231">
            <v>400004</v>
          </cell>
        </row>
        <row r="1232">
          <cell r="A1232" t="str">
            <v>05297benefits</v>
          </cell>
          <cell r="B1232" t="str">
            <v>Mass Ave</v>
          </cell>
          <cell r="C1232" t="str">
            <v>Mass Ave</v>
          </cell>
          <cell r="D1232" t="str">
            <v>16710</v>
          </cell>
          <cell r="E1232" t="str">
            <v>System Improvements</v>
          </cell>
          <cell r="F1232" t="str">
            <v>05297</v>
          </cell>
          <cell r="G1232" t="str">
            <v>36-05</v>
          </cell>
          <cell r="H1232" t="str">
            <v>benefits</v>
          </cell>
          <cell r="I1232">
            <v>0</v>
          </cell>
          <cell r="J1232">
            <v>0</v>
          </cell>
          <cell r="K1232">
            <v>0</v>
          </cell>
          <cell r="L1232">
            <v>2756.1</v>
          </cell>
          <cell r="M1232">
            <v>1356.39</v>
          </cell>
          <cell r="N1232">
            <v>0</v>
          </cell>
          <cell r="O1232">
            <v>786.92</v>
          </cell>
          <cell r="P1232">
            <v>985.25</v>
          </cell>
          <cell r="Q1232">
            <v>123.15000000000055</v>
          </cell>
          <cell r="R1232">
            <v>0</v>
          </cell>
          <cell r="S1232">
            <v>2981.13</v>
          </cell>
          <cell r="T1232">
            <v>2458.61</v>
          </cell>
          <cell r="U1232">
            <v>1235</v>
          </cell>
          <cell r="V1232">
            <v>1203</v>
          </cell>
          <cell r="W1232">
            <v>1926</v>
          </cell>
          <cell r="X1232">
            <v>1474</v>
          </cell>
          <cell r="Y1232">
            <v>2117</v>
          </cell>
          <cell r="Z1232">
            <v>1568</v>
          </cell>
          <cell r="AA1232">
            <v>1974</v>
          </cell>
          <cell r="AB1232">
            <v>1938</v>
          </cell>
          <cell r="AC1232">
            <v>2589</v>
          </cell>
          <cell r="AD1232">
            <v>2334</v>
          </cell>
          <cell r="AE1232">
            <v>1980</v>
          </cell>
          <cell r="AF1232">
            <v>2061</v>
          </cell>
          <cell r="AG1232">
            <v>11447.550000000001</v>
          </cell>
          <cell r="AH1232">
            <v>22399</v>
          </cell>
          <cell r="AI1232">
            <v>22399</v>
          </cell>
        </row>
        <row r="1233">
          <cell r="A1233" t="str">
            <v>05297imo</v>
          </cell>
          <cell r="B1233" t="str">
            <v>Mass Ave</v>
          </cell>
          <cell r="C1233" t="str">
            <v>Mass Ave</v>
          </cell>
          <cell r="D1233" t="str">
            <v>16710</v>
          </cell>
          <cell r="E1233" t="str">
            <v>System Improvements</v>
          </cell>
          <cell r="F1233" t="str">
            <v>05297</v>
          </cell>
          <cell r="G1233" t="str">
            <v>36-05</v>
          </cell>
          <cell r="H1233" t="str">
            <v>imo</v>
          </cell>
          <cell r="I1233">
            <v>0</v>
          </cell>
          <cell r="J1233">
            <v>0</v>
          </cell>
          <cell r="K1233">
            <v>5836.64</v>
          </cell>
          <cell r="L1233">
            <v>-1752.97</v>
          </cell>
          <cell r="M1233">
            <v>733.8</v>
          </cell>
          <cell r="N1233">
            <v>0</v>
          </cell>
          <cell r="O1233">
            <v>316.7</v>
          </cell>
          <cell r="P1233">
            <v>12010</v>
          </cell>
          <cell r="Q1233">
            <v>40200</v>
          </cell>
          <cell r="R1233">
            <v>13906.31</v>
          </cell>
          <cell r="S1233">
            <v>4943.38</v>
          </cell>
          <cell r="T1233">
            <v>998.2899999999936</v>
          </cell>
          <cell r="U1233">
            <v>4813</v>
          </cell>
          <cell r="V1233">
            <v>4691</v>
          </cell>
          <cell r="W1233">
            <v>7512</v>
          </cell>
          <cell r="X1233">
            <v>5748</v>
          </cell>
          <cell r="Y1233">
            <v>8255</v>
          </cell>
          <cell r="Z1233">
            <v>6115</v>
          </cell>
          <cell r="AA1233">
            <v>7696</v>
          </cell>
          <cell r="AB1233">
            <v>7556</v>
          </cell>
          <cell r="AC1233">
            <v>10098</v>
          </cell>
          <cell r="AD1233">
            <v>9102</v>
          </cell>
          <cell r="AE1233">
            <v>7722</v>
          </cell>
          <cell r="AF1233">
            <v>8042</v>
          </cell>
          <cell r="AG1233">
            <v>77192.149999999994</v>
          </cell>
          <cell r="AH1233">
            <v>87350</v>
          </cell>
          <cell r="AI1233">
            <v>87350</v>
          </cell>
        </row>
        <row r="1234">
          <cell r="A1234" t="str">
            <v>05297invoice</v>
          </cell>
          <cell r="B1234" t="str">
            <v>Mass Ave</v>
          </cell>
          <cell r="C1234" t="str">
            <v>Mass Ave</v>
          </cell>
          <cell r="D1234" t="str">
            <v>16710</v>
          </cell>
          <cell r="E1234" t="str">
            <v>System Improvements</v>
          </cell>
          <cell r="F1234" t="str">
            <v>05297</v>
          </cell>
          <cell r="G1234" t="str">
            <v>36-05</v>
          </cell>
          <cell r="H1234" t="str">
            <v>invoice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12010</v>
          </cell>
          <cell r="Q1234">
            <v>40200</v>
          </cell>
          <cell r="R1234">
            <v>13906.31</v>
          </cell>
          <cell r="S1234">
            <v>0</v>
          </cell>
          <cell r="T1234">
            <v>0</v>
          </cell>
          <cell r="U1234">
            <v>1378</v>
          </cell>
          <cell r="V1234">
            <v>1343</v>
          </cell>
          <cell r="W1234">
            <v>2150</v>
          </cell>
          <cell r="X1234">
            <v>1645</v>
          </cell>
          <cell r="Y1234">
            <v>2363</v>
          </cell>
          <cell r="Z1234">
            <v>1750</v>
          </cell>
          <cell r="AA1234">
            <v>2203</v>
          </cell>
          <cell r="AB1234">
            <v>2163</v>
          </cell>
          <cell r="AC1234">
            <v>2890</v>
          </cell>
          <cell r="AD1234">
            <v>2605</v>
          </cell>
          <cell r="AE1234">
            <v>2210</v>
          </cell>
          <cell r="AF1234">
            <v>2300</v>
          </cell>
          <cell r="AG1234">
            <v>66116.31</v>
          </cell>
          <cell r="AH1234">
            <v>25000</v>
          </cell>
          <cell r="AI1234">
            <v>25000</v>
          </cell>
        </row>
        <row r="1235">
          <cell r="A1235" t="str">
            <v>05297labor</v>
          </cell>
          <cell r="B1235" t="str">
            <v>Mass Ave</v>
          </cell>
          <cell r="C1235" t="str">
            <v>Mass Ave</v>
          </cell>
          <cell r="D1235" t="str">
            <v>16710</v>
          </cell>
          <cell r="E1235" t="str">
            <v>System Improvements</v>
          </cell>
          <cell r="F1235" t="str">
            <v>05297</v>
          </cell>
          <cell r="G1235" t="str">
            <v>36-05</v>
          </cell>
          <cell r="H1235" t="str">
            <v>labor</v>
          </cell>
          <cell r="I1235">
            <v>0</v>
          </cell>
          <cell r="J1235">
            <v>0</v>
          </cell>
          <cell r="K1235">
            <v>0</v>
          </cell>
          <cell r="L1235">
            <v>4377.1400000000003</v>
          </cell>
          <cell r="M1235">
            <v>2119.4</v>
          </cell>
          <cell r="N1235">
            <v>0</v>
          </cell>
          <cell r="O1235">
            <v>1229.52</v>
          </cell>
          <cell r="P1235">
            <v>1545.5</v>
          </cell>
          <cell r="Q1235">
            <v>196.6200000000008</v>
          </cell>
          <cell r="R1235">
            <v>0</v>
          </cell>
          <cell r="S1235">
            <v>4705.8100000000004</v>
          </cell>
          <cell r="T1235">
            <v>3843</v>
          </cell>
          <cell r="U1235">
            <v>1929</v>
          </cell>
          <cell r="V1235">
            <v>1880</v>
          </cell>
          <cell r="W1235">
            <v>3010</v>
          </cell>
          <cell r="X1235">
            <v>2303</v>
          </cell>
          <cell r="Y1235">
            <v>3308</v>
          </cell>
          <cell r="Z1235">
            <v>2450</v>
          </cell>
          <cell r="AA1235">
            <v>3084</v>
          </cell>
          <cell r="AB1235">
            <v>3028</v>
          </cell>
          <cell r="AC1235">
            <v>4046</v>
          </cell>
          <cell r="AD1235">
            <v>3647</v>
          </cell>
          <cell r="AE1235">
            <v>3094</v>
          </cell>
          <cell r="AF1235">
            <v>3221</v>
          </cell>
          <cell r="AG1235">
            <v>18016.990000000002</v>
          </cell>
          <cell r="AH1235">
            <v>35000</v>
          </cell>
          <cell r="AI1235">
            <v>35000</v>
          </cell>
        </row>
        <row r="1236">
          <cell r="A1236" t="str">
            <v>05297material</v>
          </cell>
          <cell r="B1236" t="str">
            <v>Mass Ave</v>
          </cell>
          <cell r="C1236" t="str">
            <v>Mass Ave</v>
          </cell>
          <cell r="D1236" t="str">
            <v>16710</v>
          </cell>
          <cell r="E1236" t="str">
            <v>System Improvements</v>
          </cell>
          <cell r="F1236" t="str">
            <v>05297</v>
          </cell>
          <cell r="G1236" t="str">
            <v>36-05</v>
          </cell>
          <cell r="H1236" t="str">
            <v>material</v>
          </cell>
          <cell r="I1236">
            <v>0</v>
          </cell>
          <cell r="J1236">
            <v>0</v>
          </cell>
          <cell r="K1236">
            <v>5836.64</v>
          </cell>
          <cell r="L1236">
            <v>-1752.97</v>
          </cell>
          <cell r="M1236">
            <v>733.8</v>
          </cell>
          <cell r="N1236">
            <v>0</v>
          </cell>
          <cell r="O1236">
            <v>316.7</v>
          </cell>
          <cell r="P1236">
            <v>0</v>
          </cell>
          <cell r="Q1236">
            <v>0</v>
          </cell>
          <cell r="R1236">
            <v>0</v>
          </cell>
          <cell r="S1236">
            <v>4943.38</v>
          </cell>
          <cell r="T1236">
            <v>998.29000000000087</v>
          </cell>
          <cell r="U1236">
            <v>3435</v>
          </cell>
          <cell r="V1236">
            <v>3348</v>
          </cell>
          <cell r="W1236">
            <v>5362</v>
          </cell>
          <cell r="X1236">
            <v>4103</v>
          </cell>
          <cell r="Y1236">
            <v>5892</v>
          </cell>
          <cell r="Z1236">
            <v>4365</v>
          </cell>
          <cell r="AA1236">
            <v>5493</v>
          </cell>
          <cell r="AB1236">
            <v>5393</v>
          </cell>
          <cell r="AC1236">
            <v>7208</v>
          </cell>
          <cell r="AD1236">
            <v>6497</v>
          </cell>
          <cell r="AE1236">
            <v>5512</v>
          </cell>
          <cell r="AF1236">
            <v>5742</v>
          </cell>
          <cell r="AG1236">
            <v>11075.84</v>
          </cell>
          <cell r="AH1236">
            <v>62350</v>
          </cell>
          <cell r="AI1236">
            <v>62350</v>
          </cell>
        </row>
        <row r="1237">
          <cell r="A1237" t="str">
            <v>05297other</v>
          </cell>
          <cell r="B1237" t="str">
            <v>Mass Ave</v>
          </cell>
          <cell r="C1237" t="str">
            <v>Mass Ave</v>
          </cell>
          <cell r="D1237" t="str">
            <v>16710</v>
          </cell>
          <cell r="E1237" t="str">
            <v>System Improvements</v>
          </cell>
          <cell r="F1237" t="str">
            <v>05297</v>
          </cell>
          <cell r="G1237" t="str">
            <v>36-05</v>
          </cell>
          <cell r="H1237" t="str">
            <v>other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</row>
        <row r="1238">
          <cell r="A1238" t="str">
            <v>05297overtime</v>
          </cell>
          <cell r="B1238" t="str">
            <v>Mass Ave</v>
          </cell>
          <cell r="C1238" t="str">
            <v>Mass Ave</v>
          </cell>
          <cell r="D1238" t="str">
            <v>16710</v>
          </cell>
          <cell r="E1238" t="str">
            <v>System Improvements</v>
          </cell>
          <cell r="F1238" t="str">
            <v>05297</v>
          </cell>
          <cell r="G1238" t="str">
            <v>36-05</v>
          </cell>
          <cell r="H1238" t="str">
            <v>overtime</v>
          </cell>
          <cell r="I1238">
            <v>0</v>
          </cell>
          <cell r="J1238">
            <v>0</v>
          </cell>
          <cell r="K1238">
            <v>0</v>
          </cell>
          <cell r="L1238">
            <v>3495.06</v>
          </cell>
          <cell r="M1238">
            <v>1822.16</v>
          </cell>
          <cell r="N1238">
            <v>0</v>
          </cell>
          <cell r="O1238">
            <v>192.42</v>
          </cell>
          <cell r="P1238">
            <v>0</v>
          </cell>
          <cell r="Q1238">
            <v>0</v>
          </cell>
          <cell r="R1238">
            <v>0</v>
          </cell>
          <cell r="S1238">
            <v>6530.65</v>
          </cell>
          <cell r="T1238">
            <v>1338.19</v>
          </cell>
          <cell r="U1238">
            <v>290</v>
          </cell>
          <cell r="V1238">
            <v>282</v>
          </cell>
          <cell r="W1238">
            <v>452</v>
          </cell>
          <cell r="X1238">
            <v>345</v>
          </cell>
          <cell r="Y1238">
            <v>496</v>
          </cell>
          <cell r="Z1238">
            <v>368</v>
          </cell>
          <cell r="AA1238">
            <v>463</v>
          </cell>
          <cell r="AB1238">
            <v>454</v>
          </cell>
          <cell r="AC1238">
            <v>607</v>
          </cell>
          <cell r="AD1238">
            <v>547</v>
          </cell>
          <cell r="AE1238">
            <v>464</v>
          </cell>
          <cell r="AF1238">
            <v>483</v>
          </cell>
          <cell r="AG1238">
            <v>13378.480000000001</v>
          </cell>
          <cell r="AH1238">
            <v>5251</v>
          </cell>
          <cell r="AI1238">
            <v>5251</v>
          </cell>
        </row>
        <row r="1239">
          <cell r="A1239" t="str">
            <v>05297total</v>
          </cell>
          <cell r="B1239" t="str">
            <v>Mass Ave</v>
          </cell>
          <cell r="C1239" t="str">
            <v>Mass Ave</v>
          </cell>
          <cell r="D1239" t="str">
            <v>16710</v>
          </cell>
          <cell r="E1239" t="str">
            <v>System Improvements</v>
          </cell>
          <cell r="F1239" t="str">
            <v>05297</v>
          </cell>
          <cell r="G1239" t="str">
            <v>36-05</v>
          </cell>
          <cell r="H1239" t="str">
            <v>total</v>
          </cell>
          <cell r="I1239">
            <v>0</v>
          </cell>
          <cell r="J1239">
            <v>0</v>
          </cell>
          <cell r="K1239">
            <v>5836.64</v>
          </cell>
          <cell r="L1239">
            <v>8875.33</v>
          </cell>
          <cell r="M1239">
            <v>6031.75</v>
          </cell>
          <cell r="N1239">
            <v>0</v>
          </cell>
          <cell r="O1239">
            <v>2525.56</v>
          </cell>
          <cell r="P1239">
            <v>14540.75</v>
          </cell>
          <cell r="Q1239">
            <v>40519.769999999997</v>
          </cell>
          <cell r="R1239">
            <v>13906.31</v>
          </cell>
          <cell r="S1239">
            <v>19160.97</v>
          </cell>
          <cell r="T1239">
            <v>8638.09</v>
          </cell>
          <cell r="U1239">
            <v>8267</v>
          </cell>
          <cell r="V1239">
            <v>8056</v>
          </cell>
          <cell r="W1239">
            <v>12900</v>
          </cell>
          <cell r="X1239">
            <v>9870</v>
          </cell>
          <cell r="Y1239">
            <v>14176</v>
          </cell>
          <cell r="Z1239">
            <v>10501</v>
          </cell>
          <cell r="AA1239">
            <v>13217</v>
          </cell>
          <cell r="AB1239">
            <v>12976</v>
          </cell>
          <cell r="AC1239">
            <v>17340</v>
          </cell>
          <cell r="AD1239">
            <v>15630</v>
          </cell>
          <cell r="AE1239">
            <v>13260</v>
          </cell>
          <cell r="AF1239">
            <v>13807</v>
          </cell>
          <cell r="AG1239">
            <v>120035.16999999998</v>
          </cell>
          <cell r="AH1239">
            <v>150000</v>
          </cell>
          <cell r="AI1239">
            <v>150000</v>
          </cell>
        </row>
        <row r="1240">
          <cell r="A1240" t="str">
            <v>05298benefits</v>
          </cell>
          <cell r="B1240" t="str">
            <v>Mass Ave</v>
          </cell>
          <cell r="C1240" t="str">
            <v>Mass Ave</v>
          </cell>
          <cell r="D1240" t="str">
            <v>16710</v>
          </cell>
          <cell r="E1240" t="str">
            <v>System Improvements</v>
          </cell>
          <cell r="F1240" t="str">
            <v>05298</v>
          </cell>
          <cell r="G1240" t="str">
            <v>Relieve SNV 453  North Street</v>
          </cell>
          <cell r="H1240" t="str">
            <v>benefits</v>
          </cell>
          <cell r="I1240">
            <v>0</v>
          </cell>
          <cell r="J1240">
            <v>161.94</v>
          </cell>
          <cell r="K1240">
            <v>1151.24</v>
          </cell>
          <cell r="L1240">
            <v>3493.81</v>
          </cell>
          <cell r="M1240">
            <v>0</v>
          </cell>
          <cell r="N1240">
            <v>42.180000000000291</v>
          </cell>
          <cell r="O1240">
            <v>63.269999999999527</v>
          </cell>
          <cell r="P1240">
            <v>63.270000000000437</v>
          </cell>
          <cell r="Q1240">
            <v>8732.5499999999993</v>
          </cell>
          <cell r="R1240">
            <v>0</v>
          </cell>
          <cell r="S1240">
            <v>0</v>
          </cell>
          <cell r="T1240">
            <v>0</v>
          </cell>
          <cell r="U1240">
            <v>1235</v>
          </cell>
          <cell r="V1240">
            <v>1203</v>
          </cell>
          <cell r="W1240">
            <v>1926</v>
          </cell>
          <cell r="X1240">
            <v>1474</v>
          </cell>
          <cell r="Y1240">
            <v>2117</v>
          </cell>
          <cell r="Z1240">
            <v>1568</v>
          </cell>
          <cell r="AA1240">
            <v>1974</v>
          </cell>
          <cell r="AB1240">
            <v>1938</v>
          </cell>
          <cell r="AC1240">
            <v>2589</v>
          </cell>
          <cell r="AD1240">
            <v>2334</v>
          </cell>
          <cell r="AE1240">
            <v>1980</v>
          </cell>
          <cell r="AF1240">
            <v>2063</v>
          </cell>
          <cell r="AG1240">
            <v>13708.259999999998</v>
          </cell>
          <cell r="AH1240">
            <v>22401</v>
          </cell>
          <cell r="AI1240">
            <v>22401</v>
          </cell>
        </row>
        <row r="1241">
          <cell r="A1241" t="str">
            <v>05298imo</v>
          </cell>
          <cell r="B1241" t="str">
            <v>Mass Ave</v>
          </cell>
          <cell r="C1241" t="str">
            <v>Mass Ave</v>
          </cell>
          <cell r="D1241" t="str">
            <v>16710</v>
          </cell>
          <cell r="E1241" t="str">
            <v>System Improvements</v>
          </cell>
          <cell r="F1241" t="str">
            <v>05298</v>
          </cell>
          <cell r="G1241" t="str">
            <v>Relieve SNV 453  North Street</v>
          </cell>
          <cell r="H1241" t="str">
            <v>imo</v>
          </cell>
          <cell r="I1241">
            <v>0</v>
          </cell>
          <cell r="J1241">
            <v>9155.01</v>
          </cell>
          <cell r="K1241">
            <v>21431.279999999999</v>
          </cell>
          <cell r="L1241">
            <v>11646.57</v>
          </cell>
          <cell r="M1241">
            <v>471.33999999999651</v>
          </cell>
          <cell r="N1241">
            <v>3379.77</v>
          </cell>
          <cell r="O1241">
            <v>-67.599999999998545</v>
          </cell>
          <cell r="P1241">
            <v>585.33999999999651</v>
          </cell>
          <cell r="Q1241">
            <v>14270.43</v>
          </cell>
          <cell r="R1241">
            <v>-79.309999999997672</v>
          </cell>
          <cell r="S1241">
            <v>0</v>
          </cell>
          <cell r="T1241">
            <v>0</v>
          </cell>
          <cell r="U1241">
            <v>5915</v>
          </cell>
          <cell r="V1241">
            <v>5765</v>
          </cell>
          <cell r="W1241">
            <v>9232</v>
          </cell>
          <cell r="X1241">
            <v>7064</v>
          </cell>
          <cell r="Y1241">
            <v>10145</v>
          </cell>
          <cell r="Z1241">
            <v>7515</v>
          </cell>
          <cell r="AA1241">
            <v>9458</v>
          </cell>
          <cell r="AB1241">
            <v>9286</v>
          </cell>
          <cell r="AC1241">
            <v>12410</v>
          </cell>
          <cell r="AD1241">
            <v>11186</v>
          </cell>
          <cell r="AE1241">
            <v>9490</v>
          </cell>
          <cell r="AF1241">
            <v>9887</v>
          </cell>
          <cell r="AG1241">
            <v>60792.829999999994</v>
          </cell>
          <cell r="AH1241">
            <v>107353</v>
          </cell>
          <cell r="AI1241">
            <v>107353</v>
          </cell>
        </row>
        <row r="1242">
          <cell r="A1242" t="str">
            <v>05298invoice</v>
          </cell>
          <cell r="B1242" t="str">
            <v>Mass Ave</v>
          </cell>
          <cell r="C1242" t="str">
            <v>Mass Ave</v>
          </cell>
          <cell r="D1242" t="str">
            <v>16710</v>
          </cell>
          <cell r="E1242" t="str">
            <v>System Improvements</v>
          </cell>
          <cell r="F1242" t="str">
            <v>05298</v>
          </cell>
          <cell r="G1242" t="str">
            <v>Relieve SNV 453  North Street</v>
          </cell>
          <cell r="H1242" t="str">
            <v>invoice</v>
          </cell>
          <cell r="I1242">
            <v>0</v>
          </cell>
          <cell r="J1242">
            <v>0</v>
          </cell>
          <cell r="K1242">
            <v>0</v>
          </cell>
          <cell r="L1242">
            <v>3090.6</v>
          </cell>
          <cell r="M1242">
            <v>-61.809999999999945</v>
          </cell>
          <cell r="N1242">
            <v>3379.77</v>
          </cell>
          <cell r="O1242">
            <v>-67.600000000000364</v>
          </cell>
          <cell r="P1242">
            <v>0</v>
          </cell>
          <cell r="Q1242">
            <v>6107.25</v>
          </cell>
          <cell r="R1242">
            <v>-79.309999999999491</v>
          </cell>
          <cell r="S1242">
            <v>0</v>
          </cell>
          <cell r="T1242">
            <v>0</v>
          </cell>
          <cell r="U1242">
            <v>1507</v>
          </cell>
          <cell r="V1242">
            <v>1469</v>
          </cell>
          <cell r="W1242">
            <v>2352</v>
          </cell>
          <cell r="X1242">
            <v>1800</v>
          </cell>
          <cell r="Y1242">
            <v>2585</v>
          </cell>
          <cell r="Z1242">
            <v>1915</v>
          </cell>
          <cell r="AA1242">
            <v>2410</v>
          </cell>
          <cell r="AB1242">
            <v>2366</v>
          </cell>
          <cell r="AC1242">
            <v>3162</v>
          </cell>
          <cell r="AD1242">
            <v>2850</v>
          </cell>
          <cell r="AE1242">
            <v>2418</v>
          </cell>
          <cell r="AF1242">
            <v>2519</v>
          </cell>
          <cell r="AG1242">
            <v>12368.9</v>
          </cell>
          <cell r="AH1242">
            <v>27353</v>
          </cell>
          <cell r="AI1242">
            <v>27353</v>
          </cell>
        </row>
        <row r="1243">
          <cell r="A1243" t="str">
            <v>05298labor</v>
          </cell>
          <cell r="B1243" t="str">
            <v>Mass Ave</v>
          </cell>
          <cell r="C1243" t="str">
            <v>Mass Ave</v>
          </cell>
          <cell r="D1243" t="str">
            <v>16710</v>
          </cell>
          <cell r="E1243" t="str">
            <v>System Improvements</v>
          </cell>
          <cell r="F1243" t="str">
            <v>05298</v>
          </cell>
          <cell r="G1243" t="str">
            <v>Relieve SNV 453  North Street</v>
          </cell>
          <cell r="H1243" t="str">
            <v>labor</v>
          </cell>
          <cell r="I1243">
            <v>0</v>
          </cell>
          <cell r="J1243">
            <v>277.36</v>
          </cell>
          <cell r="K1243">
            <v>1887.42</v>
          </cell>
          <cell r="L1243">
            <v>5968.7</v>
          </cell>
          <cell r="M1243">
            <v>0</v>
          </cell>
          <cell r="N1243">
            <v>65.899999999999636</v>
          </cell>
          <cell r="O1243">
            <v>98.850000000000364</v>
          </cell>
          <cell r="P1243">
            <v>98.850000000000364</v>
          </cell>
          <cell r="Q1243">
            <v>14090.99</v>
          </cell>
          <cell r="R1243">
            <v>0</v>
          </cell>
          <cell r="S1243">
            <v>0</v>
          </cell>
          <cell r="T1243">
            <v>0</v>
          </cell>
          <cell r="U1243">
            <v>1929</v>
          </cell>
          <cell r="V1243">
            <v>1880</v>
          </cell>
          <cell r="W1243">
            <v>3010</v>
          </cell>
          <cell r="X1243">
            <v>2303</v>
          </cell>
          <cell r="Y1243">
            <v>3308</v>
          </cell>
          <cell r="Z1243">
            <v>2450</v>
          </cell>
          <cell r="AA1243">
            <v>3084</v>
          </cell>
          <cell r="AB1243">
            <v>3028</v>
          </cell>
          <cell r="AC1243">
            <v>4046</v>
          </cell>
          <cell r="AD1243">
            <v>3647</v>
          </cell>
          <cell r="AE1243">
            <v>3094</v>
          </cell>
          <cell r="AF1243">
            <v>3224</v>
          </cell>
          <cell r="AG1243">
            <v>22488.07</v>
          </cell>
          <cell r="AH1243">
            <v>35003</v>
          </cell>
          <cell r="AI1243">
            <v>35003</v>
          </cell>
        </row>
        <row r="1244">
          <cell r="A1244" t="str">
            <v>05298material</v>
          </cell>
          <cell r="B1244" t="str">
            <v>Mass Ave</v>
          </cell>
          <cell r="C1244" t="str">
            <v>Mass Ave</v>
          </cell>
          <cell r="D1244" t="str">
            <v>16710</v>
          </cell>
          <cell r="E1244" t="str">
            <v>System Improvements</v>
          </cell>
          <cell r="F1244" t="str">
            <v>05298</v>
          </cell>
          <cell r="G1244" t="str">
            <v>Relieve SNV 453  North Street</v>
          </cell>
          <cell r="H1244" t="str">
            <v>material</v>
          </cell>
          <cell r="I1244">
            <v>0</v>
          </cell>
          <cell r="J1244">
            <v>9155.01</v>
          </cell>
          <cell r="K1244">
            <v>21431.279999999999</v>
          </cell>
          <cell r="L1244">
            <v>8555.9699999999993</v>
          </cell>
          <cell r="M1244">
            <v>533.15000000000146</v>
          </cell>
          <cell r="N1244">
            <v>0</v>
          </cell>
          <cell r="O1244">
            <v>0</v>
          </cell>
          <cell r="P1244">
            <v>585.33999999999651</v>
          </cell>
          <cell r="Q1244">
            <v>8163.18</v>
          </cell>
          <cell r="R1244">
            <v>0</v>
          </cell>
          <cell r="S1244">
            <v>0</v>
          </cell>
          <cell r="T1244">
            <v>0</v>
          </cell>
          <cell r="U1244">
            <v>4408</v>
          </cell>
          <cell r="V1244">
            <v>4296</v>
          </cell>
          <cell r="W1244">
            <v>6880</v>
          </cell>
          <cell r="X1244">
            <v>5264</v>
          </cell>
          <cell r="Y1244">
            <v>7560</v>
          </cell>
          <cell r="Z1244">
            <v>5600</v>
          </cell>
          <cell r="AA1244">
            <v>7048</v>
          </cell>
          <cell r="AB1244">
            <v>6920</v>
          </cell>
          <cell r="AC1244">
            <v>9248</v>
          </cell>
          <cell r="AD1244">
            <v>8336</v>
          </cell>
          <cell r="AE1244">
            <v>7072</v>
          </cell>
          <cell r="AF1244">
            <v>7368</v>
          </cell>
          <cell r="AG1244">
            <v>48423.93</v>
          </cell>
          <cell r="AH1244">
            <v>80000</v>
          </cell>
          <cell r="AI1244">
            <v>80000</v>
          </cell>
        </row>
        <row r="1245">
          <cell r="A1245" t="str">
            <v>05298other</v>
          </cell>
          <cell r="B1245" t="str">
            <v>Mass Ave</v>
          </cell>
          <cell r="C1245" t="str">
            <v>Mass Ave</v>
          </cell>
          <cell r="D1245" t="str">
            <v>16710</v>
          </cell>
          <cell r="E1245" t="str">
            <v>System Improvements</v>
          </cell>
          <cell r="F1245" t="str">
            <v>05298</v>
          </cell>
          <cell r="G1245" t="str">
            <v>Relieve SNV 453  North Street</v>
          </cell>
          <cell r="H1245" t="str">
            <v>other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>
            <v>0</v>
          </cell>
          <cell r="AH1245">
            <v>0</v>
          </cell>
          <cell r="AI1245">
            <v>0</v>
          </cell>
        </row>
        <row r="1246">
          <cell r="A1246" t="str">
            <v>05298overtime</v>
          </cell>
          <cell r="B1246" t="str">
            <v>Mass Ave</v>
          </cell>
          <cell r="C1246" t="str">
            <v>Mass Ave</v>
          </cell>
          <cell r="D1246" t="str">
            <v>16710</v>
          </cell>
          <cell r="E1246" t="str">
            <v>System Improvements</v>
          </cell>
          <cell r="F1246" t="str">
            <v>05298</v>
          </cell>
          <cell r="G1246" t="str">
            <v>Relieve SNV 453  North Street</v>
          </cell>
          <cell r="H1246" t="str">
            <v>overtime</v>
          </cell>
          <cell r="I1246">
            <v>0</v>
          </cell>
          <cell r="J1246">
            <v>198.26</v>
          </cell>
          <cell r="K1246">
            <v>1613.97</v>
          </cell>
          <cell r="L1246">
            <v>6574.16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11598.38</v>
          </cell>
          <cell r="R1246">
            <v>0</v>
          </cell>
          <cell r="S1246">
            <v>0</v>
          </cell>
          <cell r="T1246">
            <v>0</v>
          </cell>
          <cell r="U1246">
            <v>289</v>
          </cell>
          <cell r="V1246">
            <v>282</v>
          </cell>
          <cell r="W1246">
            <v>452</v>
          </cell>
          <cell r="X1246">
            <v>345</v>
          </cell>
          <cell r="Y1246">
            <v>496</v>
          </cell>
          <cell r="Z1246">
            <v>368</v>
          </cell>
          <cell r="AA1246">
            <v>463</v>
          </cell>
          <cell r="AB1246">
            <v>454</v>
          </cell>
          <cell r="AC1246">
            <v>607</v>
          </cell>
          <cell r="AD1246">
            <v>547</v>
          </cell>
          <cell r="AE1246">
            <v>464</v>
          </cell>
          <cell r="AF1246">
            <v>484</v>
          </cell>
          <cell r="AG1246">
            <v>19984.769999999997</v>
          </cell>
          <cell r="AH1246">
            <v>5251</v>
          </cell>
          <cell r="AI1246">
            <v>5251</v>
          </cell>
        </row>
        <row r="1247">
          <cell r="A1247" t="str">
            <v>05298total</v>
          </cell>
          <cell r="B1247" t="str">
            <v>Mass Ave</v>
          </cell>
          <cell r="C1247" t="str">
            <v>Mass Ave</v>
          </cell>
          <cell r="D1247" t="str">
            <v>16710</v>
          </cell>
          <cell r="E1247" t="str">
            <v>System Improvements</v>
          </cell>
          <cell r="F1247" t="str">
            <v>05298</v>
          </cell>
          <cell r="G1247" t="str">
            <v>Relieve SNV 453  North Street</v>
          </cell>
          <cell r="H1247" t="str">
            <v>total</v>
          </cell>
          <cell r="I1247">
            <v>0</v>
          </cell>
          <cell r="J1247">
            <v>9792.57</v>
          </cell>
          <cell r="K1247">
            <v>26083.91</v>
          </cell>
          <cell r="L1247">
            <v>27683.24</v>
          </cell>
          <cell r="M1247">
            <v>471.33999999999651</v>
          </cell>
          <cell r="N1247">
            <v>3487.8500000000058</v>
          </cell>
          <cell r="O1247">
            <v>94.519999999989523</v>
          </cell>
          <cell r="P1247">
            <v>747.4600000000064</v>
          </cell>
          <cell r="Q1247">
            <v>48692.35</v>
          </cell>
          <cell r="R1247">
            <v>-79.310000000012224</v>
          </cell>
          <cell r="S1247">
            <v>0</v>
          </cell>
          <cell r="T1247">
            <v>0</v>
          </cell>
          <cell r="U1247">
            <v>9368</v>
          </cell>
          <cell r="V1247">
            <v>9130</v>
          </cell>
          <cell r="W1247">
            <v>14620</v>
          </cell>
          <cell r="X1247">
            <v>11186</v>
          </cell>
          <cell r="Y1247">
            <v>16066</v>
          </cell>
          <cell r="Z1247">
            <v>11901</v>
          </cell>
          <cell r="AA1247">
            <v>14979</v>
          </cell>
          <cell r="AB1247">
            <v>14706</v>
          </cell>
          <cell r="AC1247">
            <v>19652</v>
          </cell>
          <cell r="AD1247">
            <v>17714</v>
          </cell>
          <cell r="AE1247">
            <v>15028</v>
          </cell>
          <cell r="AF1247">
            <v>15658</v>
          </cell>
          <cell r="AG1247">
            <v>116973.92999999998</v>
          </cell>
          <cell r="AH1247">
            <v>170008</v>
          </cell>
          <cell r="AI1247">
            <v>170008</v>
          </cell>
        </row>
        <row r="1248">
          <cell r="A1248" t="str">
            <v>05299benefits</v>
          </cell>
          <cell r="B1248" t="str">
            <v>Mass Ave</v>
          </cell>
          <cell r="C1248" t="str">
            <v>Mass Ave</v>
          </cell>
          <cell r="D1248" t="str">
            <v>16710</v>
          </cell>
          <cell r="E1248" t="str">
            <v>System Improvements</v>
          </cell>
          <cell r="F1248" t="str">
            <v>05299</v>
          </cell>
          <cell r="G1248" t="str">
            <v>Increase Capacity SNV 47A &amp; B Street Work</v>
          </cell>
          <cell r="H1248" t="str">
            <v>benefits</v>
          </cell>
          <cell r="I1248">
            <v>359.6</v>
          </cell>
          <cell r="J1248">
            <v>0</v>
          </cell>
          <cell r="K1248">
            <v>572.71</v>
          </cell>
          <cell r="L1248">
            <v>4993.1000000000004</v>
          </cell>
          <cell r="M1248">
            <v>0</v>
          </cell>
          <cell r="N1248">
            <v>541.04999999999995</v>
          </cell>
          <cell r="O1248">
            <v>20109.939999999999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529</v>
          </cell>
          <cell r="V1248">
            <v>516</v>
          </cell>
          <cell r="W1248">
            <v>826</v>
          </cell>
          <cell r="X1248">
            <v>632</v>
          </cell>
          <cell r="Y1248">
            <v>908</v>
          </cell>
          <cell r="Z1248">
            <v>672</v>
          </cell>
          <cell r="AA1248">
            <v>846</v>
          </cell>
          <cell r="AB1248">
            <v>831</v>
          </cell>
          <cell r="AC1248">
            <v>1110</v>
          </cell>
          <cell r="AD1248">
            <v>1000</v>
          </cell>
          <cell r="AE1248">
            <v>849</v>
          </cell>
          <cell r="AF1248">
            <v>884</v>
          </cell>
          <cell r="AG1248">
            <v>26576.400000000001</v>
          </cell>
          <cell r="AH1248">
            <v>9603</v>
          </cell>
          <cell r="AI1248">
            <v>9603</v>
          </cell>
        </row>
        <row r="1249">
          <cell r="A1249" t="str">
            <v>05299imo</v>
          </cell>
          <cell r="B1249" t="str">
            <v>Mass Ave</v>
          </cell>
          <cell r="C1249" t="str">
            <v>Mass Ave</v>
          </cell>
          <cell r="D1249" t="str">
            <v>16710</v>
          </cell>
          <cell r="E1249" t="str">
            <v>System Improvements</v>
          </cell>
          <cell r="F1249" t="str">
            <v>05299</v>
          </cell>
          <cell r="G1249" t="str">
            <v>Increase Capacity SNV 47A &amp; B Street Work</v>
          </cell>
          <cell r="H1249" t="str">
            <v>imo</v>
          </cell>
          <cell r="I1249">
            <v>0</v>
          </cell>
          <cell r="J1249">
            <v>0</v>
          </cell>
          <cell r="K1249">
            <v>12466.81</v>
          </cell>
          <cell r="L1249">
            <v>1276.42</v>
          </cell>
          <cell r="M1249">
            <v>1006.18</v>
          </cell>
          <cell r="N1249">
            <v>5255.9</v>
          </cell>
          <cell r="O1249">
            <v>14821.91</v>
          </cell>
          <cell r="P1249">
            <v>0</v>
          </cell>
          <cell r="Q1249">
            <v>0</v>
          </cell>
          <cell r="R1249">
            <v>19245.849999999999</v>
          </cell>
          <cell r="S1249">
            <v>0</v>
          </cell>
          <cell r="T1249">
            <v>0</v>
          </cell>
          <cell r="U1249">
            <v>3590</v>
          </cell>
          <cell r="V1249">
            <v>3499</v>
          </cell>
          <cell r="W1249">
            <v>5603</v>
          </cell>
          <cell r="X1249">
            <v>4287</v>
          </cell>
          <cell r="Y1249">
            <v>6157</v>
          </cell>
          <cell r="Z1249">
            <v>4561</v>
          </cell>
          <cell r="AA1249">
            <v>5740</v>
          </cell>
          <cell r="AB1249">
            <v>5636</v>
          </cell>
          <cell r="AC1249">
            <v>7531</v>
          </cell>
          <cell r="AD1249">
            <v>6788</v>
          </cell>
          <cell r="AE1249">
            <v>5759</v>
          </cell>
          <cell r="AF1249">
            <v>6001</v>
          </cell>
          <cell r="AG1249">
            <v>54073.07</v>
          </cell>
          <cell r="AH1249">
            <v>65152</v>
          </cell>
          <cell r="AI1249">
            <v>65152</v>
          </cell>
        </row>
        <row r="1250">
          <cell r="A1250" t="str">
            <v>05299invoice</v>
          </cell>
          <cell r="B1250" t="str">
            <v>Mass Ave</v>
          </cell>
          <cell r="C1250" t="str">
            <v>Mass Ave</v>
          </cell>
          <cell r="D1250" t="str">
            <v>16710</v>
          </cell>
          <cell r="E1250" t="str">
            <v>System Improvements</v>
          </cell>
          <cell r="F1250" t="str">
            <v>05299</v>
          </cell>
          <cell r="G1250" t="str">
            <v>Increase Capacity SNV 47A &amp; B Street Work</v>
          </cell>
          <cell r="H1250" t="str">
            <v>invoice</v>
          </cell>
          <cell r="I1250">
            <v>0</v>
          </cell>
          <cell r="J1250">
            <v>0</v>
          </cell>
          <cell r="K1250">
            <v>0</v>
          </cell>
          <cell r="L1250">
            <v>5230.3999999999996</v>
          </cell>
          <cell r="M1250">
            <v>1006.18</v>
          </cell>
          <cell r="N1250">
            <v>0</v>
          </cell>
          <cell r="O1250">
            <v>2916</v>
          </cell>
          <cell r="P1250">
            <v>0</v>
          </cell>
          <cell r="Q1250">
            <v>0</v>
          </cell>
          <cell r="R1250">
            <v>19245.849999999999</v>
          </cell>
          <cell r="S1250">
            <v>0</v>
          </cell>
          <cell r="T1250">
            <v>0</v>
          </cell>
          <cell r="U1250">
            <v>386</v>
          </cell>
          <cell r="V1250">
            <v>376</v>
          </cell>
          <cell r="W1250">
            <v>602</v>
          </cell>
          <cell r="X1250">
            <v>461</v>
          </cell>
          <cell r="Y1250">
            <v>662</v>
          </cell>
          <cell r="Z1250">
            <v>490</v>
          </cell>
          <cell r="AA1250">
            <v>617</v>
          </cell>
          <cell r="AB1250">
            <v>606</v>
          </cell>
          <cell r="AC1250">
            <v>809</v>
          </cell>
          <cell r="AD1250">
            <v>729</v>
          </cell>
          <cell r="AE1250">
            <v>619</v>
          </cell>
          <cell r="AF1250">
            <v>645</v>
          </cell>
          <cell r="AG1250">
            <v>28398.43</v>
          </cell>
          <cell r="AH1250">
            <v>7002</v>
          </cell>
          <cell r="AI1250">
            <v>7002</v>
          </cell>
        </row>
        <row r="1251">
          <cell r="A1251" t="str">
            <v>05299labor</v>
          </cell>
          <cell r="B1251" t="str">
            <v>Mass Ave</v>
          </cell>
          <cell r="C1251" t="str">
            <v>Mass Ave</v>
          </cell>
          <cell r="D1251" t="str">
            <v>16710</v>
          </cell>
          <cell r="E1251" t="str">
            <v>System Improvements</v>
          </cell>
          <cell r="F1251" t="str">
            <v>05299</v>
          </cell>
          <cell r="G1251" t="str">
            <v>Increase Capacity SNV 47A &amp; B Street Work</v>
          </cell>
          <cell r="H1251" t="str">
            <v>labor</v>
          </cell>
          <cell r="I1251">
            <v>521.6</v>
          </cell>
          <cell r="J1251">
            <v>0</v>
          </cell>
          <cell r="K1251">
            <v>644.58000000000004</v>
          </cell>
          <cell r="L1251">
            <v>7895.08</v>
          </cell>
          <cell r="M1251">
            <v>0</v>
          </cell>
          <cell r="N1251">
            <v>845.4</v>
          </cell>
          <cell r="O1251">
            <v>42933.73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827</v>
          </cell>
          <cell r="V1251">
            <v>806</v>
          </cell>
          <cell r="W1251">
            <v>1290</v>
          </cell>
          <cell r="X1251">
            <v>987</v>
          </cell>
          <cell r="Y1251">
            <v>1418</v>
          </cell>
          <cell r="Z1251">
            <v>1050</v>
          </cell>
          <cell r="AA1251">
            <v>1322</v>
          </cell>
          <cell r="AB1251">
            <v>1298</v>
          </cell>
          <cell r="AC1251">
            <v>1734</v>
          </cell>
          <cell r="AD1251">
            <v>1563</v>
          </cell>
          <cell r="AE1251">
            <v>1326</v>
          </cell>
          <cell r="AF1251">
            <v>1382</v>
          </cell>
          <cell r="AG1251">
            <v>52840.39</v>
          </cell>
          <cell r="AH1251">
            <v>15003</v>
          </cell>
          <cell r="AI1251">
            <v>15003</v>
          </cell>
        </row>
        <row r="1252">
          <cell r="A1252" t="str">
            <v>05299material</v>
          </cell>
          <cell r="B1252" t="str">
            <v>Mass Ave</v>
          </cell>
          <cell r="C1252" t="str">
            <v>Mass Ave</v>
          </cell>
          <cell r="D1252" t="str">
            <v>16710</v>
          </cell>
          <cell r="E1252" t="str">
            <v>System Improvements</v>
          </cell>
          <cell r="F1252" t="str">
            <v>05299</v>
          </cell>
          <cell r="G1252" t="str">
            <v>Increase Capacity SNV 47A &amp; B Street Work</v>
          </cell>
          <cell r="H1252" t="str">
            <v>material</v>
          </cell>
          <cell r="I1252">
            <v>0</v>
          </cell>
          <cell r="J1252">
            <v>0</v>
          </cell>
          <cell r="K1252">
            <v>12466.81</v>
          </cell>
          <cell r="L1252">
            <v>-3953.98</v>
          </cell>
          <cell r="M1252">
            <v>0</v>
          </cell>
          <cell r="N1252">
            <v>5255.9</v>
          </cell>
          <cell r="O1252">
            <v>11905.91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3204</v>
          </cell>
          <cell r="V1252">
            <v>3123</v>
          </cell>
          <cell r="W1252">
            <v>5001</v>
          </cell>
          <cell r="X1252">
            <v>3826</v>
          </cell>
          <cell r="Y1252">
            <v>5495</v>
          </cell>
          <cell r="Z1252">
            <v>4071</v>
          </cell>
          <cell r="AA1252">
            <v>5123</v>
          </cell>
          <cell r="AB1252">
            <v>5030</v>
          </cell>
          <cell r="AC1252">
            <v>6722</v>
          </cell>
          <cell r="AD1252">
            <v>6059</v>
          </cell>
          <cell r="AE1252">
            <v>5140</v>
          </cell>
          <cell r="AF1252">
            <v>5356</v>
          </cell>
          <cell r="AG1252">
            <v>25674.639999999999</v>
          </cell>
          <cell r="AH1252">
            <v>58150</v>
          </cell>
          <cell r="AI1252">
            <v>58150</v>
          </cell>
        </row>
        <row r="1253">
          <cell r="A1253" t="str">
            <v>05299other</v>
          </cell>
          <cell r="B1253" t="str">
            <v>Mass Ave</v>
          </cell>
          <cell r="C1253" t="str">
            <v>Mass Ave</v>
          </cell>
          <cell r="D1253" t="str">
            <v>16710</v>
          </cell>
          <cell r="E1253" t="str">
            <v>System Improvements</v>
          </cell>
          <cell r="F1253" t="str">
            <v>05299</v>
          </cell>
          <cell r="G1253" t="str">
            <v>Increase Capacity SNV 47A &amp; B Street Work</v>
          </cell>
          <cell r="H1253" t="str">
            <v>other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  <cell r="AG1253">
            <v>0</v>
          </cell>
          <cell r="AH1253">
            <v>0</v>
          </cell>
          <cell r="AI1253">
            <v>0</v>
          </cell>
        </row>
        <row r="1254">
          <cell r="A1254" t="str">
            <v>05299overtime</v>
          </cell>
          <cell r="B1254" t="str">
            <v>Mass Ave</v>
          </cell>
          <cell r="C1254" t="str">
            <v>Mass Ave</v>
          </cell>
          <cell r="D1254" t="str">
            <v>16710</v>
          </cell>
          <cell r="E1254" t="str">
            <v>System Improvements</v>
          </cell>
          <cell r="F1254" t="str">
            <v>05299</v>
          </cell>
          <cell r="G1254" t="str">
            <v>Increase Capacity SNV 47A &amp; B Street Work</v>
          </cell>
          <cell r="H1254" t="str">
            <v>overtime</v>
          </cell>
          <cell r="I1254">
            <v>988.42</v>
          </cell>
          <cell r="J1254">
            <v>0</v>
          </cell>
          <cell r="K1254">
            <v>1132.83</v>
          </cell>
          <cell r="L1254">
            <v>1613.07</v>
          </cell>
          <cell r="M1254">
            <v>0</v>
          </cell>
          <cell r="N1254">
            <v>0</v>
          </cell>
          <cell r="O1254">
            <v>37995.25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124</v>
          </cell>
          <cell r="V1254">
            <v>121</v>
          </cell>
          <cell r="W1254">
            <v>194</v>
          </cell>
          <cell r="X1254">
            <v>148</v>
          </cell>
          <cell r="Y1254">
            <v>213</v>
          </cell>
          <cell r="Z1254">
            <v>158</v>
          </cell>
          <cell r="AA1254">
            <v>198</v>
          </cell>
          <cell r="AB1254">
            <v>195</v>
          </cell>
          <cell r="AC1254">
            <v>260</v>
          </cell>
          <cell r="AD1254">
            <v>234</v>
          </cell>
          <cell r="AE1254">
            <v>199</v>
          </cell>
          <cell r="AF1254">
            <v>207</v>
          </cell>
          <cell r="AG1254">
            <v>41729.57</v>
          </cell>
          <cell r="AH1254">
            <v>2251</v>
          </cell>
          <cell r="AI1254">
            <v>2251</v>
          </cell>
        </row>
        <row r="1255">
          <cell r="A1255" t="str">
            <v>05299total</v>
          </cell>
          <cell r="B1255" t="str">
            <v>Mass Ave</v>
          </cell>
          <cell r="C1255" t="str">
            <v>Mass Ave</v>
          </cell>
          <cell r="D1255" t="str">
            <v>16710</v>
          </cell>
          <cell r="E1255" t="str">
            <v>System Improvements</v>
          </cell>
          <cell r="F1255" t="str">
            <v>05299</v>
          </cell>
          <cell r="G1255" t="str">
            <v>Increase Capacity SNV 47A &amp; B Street Work</v>
          </cell>
          <cell r="H1255" t="str">
            <v>total</v>
          </cell>
          <cell r="I1255">
            <v>1869.62</v>
          </cell>
          <cell r="J1255">
            <v>0</v>
          </cell>
          <cell r="K1255">
            <v>14816.93</v>
          </cell>
          <cell r="L1255">
            <v>15777.67</v>
          </cell>
          <cell r="M1255">
            <v>1006.18</v>
          </cell>
          <cell r="N1255">
            <v>6642.35</v>
          </cell>
          <cell r="O1255">
            <v>115860.83</v>
          </cell>
          <cell r="P1255">
            <v>0</v>
          </cell>
          <cell r="Q1255">
            <v>0</v>
          </cell>
          <cell r="R1255">
            <v>19245.849999999999</v>
          </cell>
          <cell r="S1255">
            <v>0</v>
          </cell>
          <cell r="T1255">
            <v>0</v>
          </cell>
          <cell r="U1255">
            <v>5070</v>
          </cell>
          <cell r="V1255">
            <v>4942</v>
          </cell>
          <cell r="W1255">
            <v>7913</v>
          </cell>
          <cell r="X1255">
            <v>6054</v>
          </cell>
          <cell r="Y1255">
            <v>8696</v>
          </cell>
          <cell r="Z1255">
            <v>6441</v>
          </cell>
          <cell r="AA1255">
            <v>8106</v>
          </cell>
          <cell r="AB1255">
            <v>7960</v>
          </cell>
          <cell r="AC1255">
            <v>10635</v>
          </cell>
          <cell r="AD1255">
            <v>9585</v>
          </cell>
          <cell r="AE1255">
            <v>8133</v>
          </cell>
          <cell r="AF1255">
            <v>8474</v>
          </cell>
          <cell r="AG1255">
            <v>175219.43000000002</v>
          </cell>
          <cell r="AH1255">
            <v>92009</v>
          </cell>
          <cell r="AI1255">
            <v>92009</v>
          </cell>
        </row>
        <row r="1256">
          <cell r="A1256" t="str">
            <v>05303benefits</v>
          </cell>
          <cell r="B1256" t="str">
            <v>Mass Ave</v>
          </cell>
          <cell r="C1256" t="str">
            <v>Mass Ave</v>
          </cell>
          <cell r="D1256" t="str">
            <v>16710</v>
          </cell>
          <cell r="E1256" t="str">
            <v>System Improvements</v>
          </cell>
          <cell r="F1256" t="str">
            <v>05303</v>
          </cell>
          <cell r="G1256" t="str">
            <v>Hyde Park #496 Street Work</v>
          </cell>
          <cell r="H1256" t="str">
            <v>benefits</v>
          </cell>
          <cell r="I1256">
            <v>0</v>
          </cell>
          <cell r="J1256">
            <v>0</v>
          </cell>
          <cell r="K1256">
            <v>525.14</v>
          </cell>
          <cell r="L1256">
            <v>331.48</v>
          </cell>
          <cell r="M1256">
            <v>695.81</v>
          </cell>
          <cell r="N1256">
            <v>0</v>
          </cell>
          <cell r="O1256">
            <v>0</v>
          </cell>
          <cell r="P1256">
            <v>225.89</v>
          </cell>
          <cell r="Q1256">
            <v>1339.5</v>
          </cell>
          <cell r="R1256">
            <v>19858.72</v>
          </cell>
          <cell r="S1256">
            <v>0</v>
          </cell>
          <cell r="T1256">
            <v>0</v>
          </cell>
          <cell r="U1256">
            <v>264</v>
          </cell>
          <cell r="V1256">
            <v>258</v>
          </cell>
          <cell r="W1256">
            <v>413</v>
          </cell>
          <cell r="X1256">
            <v>316</v>
          </cell>
          <cell r="Y1256">
            <v>454</v>
          </cell>
          <cell r="Z1256">
            <v>336</v>
          </cell>
          <cell r="AA1256">
            <v>423</v>
          </cell>
          <cell r="AB1256">
            <v>415</v>
          </cell>
          <cell r="AC1256">
            <v>555</v>
          </cell>
          <cell r="AD1256">
            <v>500</v>
          </cell>
          <cell r="AE1256">
            <v>424</v>
          </cell>
          <cell r="AF1256">
            <v>442</v>
          </cell>
          <cell r="AG1256">
            <v>22976.54</v>
          </cell>
          <cell r="AH1256">
            <v>4800</v>
          </cell>
          <cell r="AI1256">
            <v>4800</v>
          </cell>
        </row>
        <row r="1257">
          <cell r="A1257" t="str">
            <v>05303imo</v>
          </cell>
          <cell r="B1257" t="str">
            <v>Mass Ave</v>
          </cell>
          <cell r="C1257" t="str">
            <v>Mass Ave</v>
          </cell>
          <cell r="D1257" t="str">
            <v>16710</v>
          </cell>
          <cell r="E1257" t="str">
            <v>System Improvements</v>
          </cell>
          <cell r="F1257" t="str">
            <v>05303</v>
          </cell>
          <cell r="G1257" t="str">
            <v>Hyde Park #496 Street Work</v>
          </cell>
          <cell r="H1257" t="str">
            <v>imo</v>
          </cell>
          <cell r="I1257">
            <v>0</v>
          </cell>
          <cell r="J1257">
            <v>0</v>
          </cell>
          <cell r="K1257">
            <v>0</v>
          </cell>
          <cell r="L1257">
            <v>3579</v>
          </cell>
          <cell r="M1257">
            <v>10986.05</v>
          </cell>
          <cell r="N1257">
            <v>0</v>
          </cell>
          <cell r="O1257">
            <v>0</v>
          </cell>
          <cell r="P1257">
            <v>0</v>
          </cell>
          <cell r="Q1257">
            <v>33084.67</v>
          </cell>
          <cell r="R1257">
            <v>25854.42</v>
          </cell>
          <cell r="S1257">
            <v>2446.2199999999998</v>
          </cell>
          <cell r="T1257">
            <v>0</v>
          </cell>
          <cell r="U1257">
            <v>913</v>
          </cell>
          <cell r="V1257">
            <v>890</v>
          </cell>
          <cell r="W1257">
            <v>1425</v>
          </cell>
          <cell r="X1257">
            <v>1091</v>
          </cell>
          <cell r="Y1257">
            <v>1566</v>
          </cell>
          <cell r="Z1257">
            <v>1160</v>
          </cell>
          <cell r="AA1257">
            <v>1460</v>
          </cell>
          <cell r="AB1257">
            <v>1433</v>
          </cell>
          <cell r="AC1257">
            <v>1916</v>
          </cell>
          <cell r="AD1257">
            <v>1727</v>
          </cell>
          <cell r="AE1257">
            <v>1465</v>
          </cell>
          <cell r="AF1257">
            <v>1526</v>
          </cell>
          <cell r="AG1257">
            <v>75950.36</v>
          </cell>
          <cell r="AH1257">
            <v>16572</v>
          </cell>
          <cell r="AI1257">
            <v>16572</v>
          </cell>
        </row>
        <row r="1258">
          <cell r="A1258" t="str">
            <v>05303invoice</v>
          </cell>
          <cell r="B1258" t="str">
            <v>Mass Ave</v>
          </cell>
          <cell r="C1258" t="str">
            <v>Mass Ave</v>
          </cell>
          <cell r="D1258" t="str">
            <v>16710</v>
          </cell>
          <cell r="E1258" t="str">
            <v>System Improvements</v>
          </cell>
          <cell r="F1258" t="str">
            <v>05303</v>
          </cell>
          <cell r="G1258" t="str">
            <v>Hyde Park #496 Street Work</v>
          </cell>
          <cell r="H1258" t="str">
            <v>invoice</v>
          </cell>
          <cell r="I1258">
            <v>0</v>
          </cell>
          <cell r="J1258">
            <v>0</v>
          </cell>
          <cell r="K1258">
            <v>0</v>
          </cell>
          <cell r="L1258">
            <v>3579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3496.5</v>
          </cell>
          <cell r="S1258">
            <v>2446.2199999999998</v>
          </cell>
          <cell r="T1258">
            <v>0</v>
          </cell>
          <cell r="U1258">
            <v>248</v>
          </cell>
          <cell r="V1258">
            <v>242</v>
          </cell>
          <cell r="W1258">
            <v>387</v>
          </cell>
          <cell r="X1258">
            <v>296</v>
          </cell>
          <cell r="Y1258">
            <v>425</v>
          </cell>
          <cell r="Z1258">
            <v>315</v>
          </cell>
          <cell r="AA1258">
            <v>396</v>
          </cell>
          <cell r="AB1258">
            <v>389</v>
          </cell>
          <cell r="AC1258">
            <v>520</v>
          </cell>
          <cell r="AD1258">
            <v>469</v>
          </cell>
          <cell r="AE1258">
            <v>398</v>
          </cell>
          <cell r="AF1258">
            <v>414</v>
          </cell>
          <cell r="AG1258">
            <v>9521.7199999999993</v>
          </cell>
          <cell r="AH1258">
            <v>4499</v>
          </cell>
          <cell r="AI1258">
            <v>4499</v>
          </cell>
        </row>
        <row r="1259">
          <cell r="A1259" t="str">
            <v>05303labor</v>
          </cell>
          <cell r="B1259" t="str">
            <v>Mass Ave</v>
          </cell>
          <cell r="C1259" t="str">
            <v>Mass Ave</v>
          </cell>
          <cell r="D1259" t="str">
            <v>16710</v>
          </cell>
          <cell r="E1259" t="str">
            <v>System Improvements</v>
          </cell>
          <cell r="F1259" t="str">
            <v>05303</v>
          </cell>
          <cell r="G1259" t="str">
            <v>Hyde Park #496 Street Work</v>
          </cell>
          <cell r="H1259" t="str">
            <v>labor</v>
          </cell>
          <cell r="I1259">
            <v>0</v>
          </cell>
          <cell r="J1259">
            <v>0</v>
          </cell>
          <cell r="K1259">
            <v>820.54</v>
          </cell>
          <cell r="L1259">
            <v>517.94000000000005</v>
          </cell>
          <cell r="M1259">
            <v>1087.2</v>
          </cell>
          <cell r="N1259">
            <v>0</v>
          </cell>
          <cell r="O1259">
            <v>0</v>
          </cell>
          <cell r="P1259">
            <v>352.95</v>
          </cell>
          <cell r="Q1259">
            <v>2092.96</v>
          </cell>
          <cell r="R1259">
            <v>31658.67</v>
          </cell>
          <cell r="S1259">
            <v>0</v>
          </cell>
          <cell r="T1259">
            <v>0</v>
          </cell>
          <cell r="U1259">
            <v>413</v>
          </cell>
          <cell r="V1259">
            <v>403</v>
          </cell>
          <cell r="W1259">
            <v>645</v>
          </cell>
          <cell r="X1259">
            <v>494</v>
          </cell>
          <cell r="Y1259">
            <v>709</v>
          </cell>
          <cell r="Z1259">
            <v>525</v>
          </cell>
          <cell r="AA1259">
            <v>661</v>
          </cell>
          <cell r="AB1259">
            <v>649</v>
          </cell>
          <cell r="AC1259">
            <v>867</v>
          </cell>
          <cell r="AD1259">
            <v>782</v>
          </cell>
          <cell r="AE1259">
            <v>663</v>
          </cell>
          <cell r="AF1259">
            <v>691</v>
          </cell>
          <cell r="AG1259">
            <v>36530.259999999995</v>
          </cell>
          <cell r="AH1259">
            <v>7502</v>
          </cell>
          <cell r="AI1259">
            <v>7502</v>
          </cell>
        </row>
        <row r="1260">
          <cell r="A1260" t="str">
            <v>05303material</v>
          </cell>
          <cell r="B1260" t="str">
            <v>Mass Ave</v>
          </cell>
          <cell r="C1260" t="str">
            <v>Mass Ave</v>
          </cell>
          <cell r="D1260" t="str">
            <v>16710</v>
          </cell>
          <cell r="E1260" t="str">
            <v>System Improvements</v>
          </cell>
          <cell r="F1260" t="str">
            <v>05303</v>
          </cell>
          <cell r="G1260" t="str">
            <v>Hyde Park #496 Street Work</v>
          </cell>
          <cell r="H1260" t="str">
            <v>material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10986.05</v>
          </cell>
          <cell r="N1260">
            <v>0</v>
          </cell>
          <cell r="O1260">
            <v>0</v>
          </cell>
          <cell r="P1260">
            <v>0</v>
          </cell>
          <cell r="Q1260">
            <v>33084.67</v>
          </cell>
          <cell r="R1260">
            <v>22357.919999999998</v>
          </cell>
          <cell r="S1260">
            <v>0</v>
          </cell>
          <cell r="T1260">
            <v>0</v>
          </cell>
          <cell r="U1260">
            <v>665</v>
          </cell>
          <cell r="V1260">
            <v>648</v>
          </cell>
          <cell r="W1260">
            <v>1038</v>
          </cell>
          <cell r="X1260">
            <v>795</v>
          </cell>
          <cell r="Y1260">
            <v>1141</v>
          </cell>
          <cell r="Z1260">
            <v>845</v>
          </cell>
          <cell r="AA1260">
            <v>1064</v>
          </cell>
          <cell r="AB1260">
            <v>1044</v>
          </cell>
          <cell r="AC1260">
            <v>1396</v>
          </cell>
          <cell r="AD1260">
            <v>1258</v>
          </cell>
          <cell r="AE1260">
            <v>1067</v>
          </cell>
          <cell r="AF1260">
            <v>1112</v>
          </cell>
          <cell r="AG1260">
            <v>66428.639999999999</v>
          </cell>
          <cell r="AH1260">
            <v>12073</v>
          </cell>
          <cell r="AI1260">
            <v>12073</v>
          </cell>
        </row>
        <row r="1261">
          <cell r="A1261" t="str">
            <v>05303other</v>
          </cell>
          <cell r="B1261" t="str">
            <v>Mass Ave</v>
          </cell>
          <cell r="C1261" t="str">
            <v>Mass Ave</v>
          </cell>
          <cell r="D1261" t="str">
            <v>16710</v>
          </cell>
          <cell r="E1261" t="str">
            <v>System Improvements</v>
          </cell>
          <cell r="F1261" t="str">
            <v>05303</v>
          </cell>
          <cell r="G1261" t="str">
            <v>Hyde Park #496 Street Work</v>
          </cell>
          <cell r="H1261" t="str">
            <v>other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  <cell r="AG1261">
            <v>0</v>
          </cell>
          <cell r="AH1261">
            <v>0</v>
          </cell>
          <cell r="AI1261">
            <v>0</v>
          </cell>
        </row>
        <row r="1262">
          <cell r="A1262" t="str">
            <v>05303overtime</v>
          </cell>
          <cell r="B1262" t="str">
            <v>Mass Ave</v>
          </cell>
          <cell r="C1262" t="str">
            <v>Mass Ave</v>
          </cell>
          <cell r="D1262" t="str">
            <v>16710</v>
          </cell>
          <cell r="E1262" t="str">
            <v>System Improvements</v>
          </cell>
          <cell r="F1262" t="str">
            <v>05303</v>
          </cell>
          <cell r="G1262" t="str">
            <v>Hyde Park #496 Street Work</v>
          </cell>
          <cell r="H1262" t="str">
            <v>overtime</v>
          </cell>
          <cell r="I1262">
            <v>0</v>
          </cell>
          <cell r="J1262">
            <v>0</v>
          </cell>
          <cell r="K1262">
            <v>0</v>
          </cell>
          <cell r="L1262">
            <v>173.15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25796.81</v>
          </cell>
          <cell r="S1262">
            <v>0</v>
          </cell>
          <cell r="T1262">
            <v>0</v>
          </cell>
          <cell r="U1262">
            <v>62</v>
          </cell>
          <cell r="V1262">
            <v>60</v>
          </cell>
          <cell r="W1262">
            <v>97</v>
          </cell>
          <cell r="X1262">
            <v>74</v>
          </cell>
          <cell r="Y1262">
            <v>106</v>
          </cell>
          <cell r="Z1262">
            <v>79</v>
          </cell>
          <cell r="AA1262">
            <v>99</v>
          </cell>
          <cell r="AB1262">
            <v>97</v>
          </cell>
          <cell r="AC1262">
            <v>130</v>
          </cell>
          <cell r="AD1262">
            <v>117</v>
          </cell>
          <cell r="AE1262">
            <v>99</v>
          </cell>
          <cell r="AF1262">
            <v>104</v>
          </cell>
          <cell r="AG1262">
            <v>25969.960000000003</v>
          </cell>
          <cell r="AH1262">
            <v>1124</v>
          </cell>
          <cell r="AI1262">
            <v>1124</v>
          </cell>
        </row>
        <row r="1263">
          <cell r="A1263" t="str">
            <v>05303total</v>
          </cell>
          <cell r="B1263" t="str">
            <v>Mass Ave</v>
          </cell>
          <cell r="C1263" t="str">
            <v>Mass Ave</v>
          </cell>
          <cell r="D1263" t="str">
            <v>16710</v>
          </cell>
          <cell r="E1263" t="str">
            <v>System Improvements</v>
          </cell>
          <cell r="F1263" t="str">
            <v>05303</v>
          </cell>
          <cell r="G1263" t="str">
            <v>Hyde Park #496 Street Work</v>
          </cell>
          <cell r="H1263" t="str">
            <v>total</v>
          </cell>
          <cell r="I1263">
            <v>0</v>
          </cell>
          <cell r="J1263">
            <v>0</v>
          </cell>
          <cell r="K1263">
            <v>1345.68</v>
          </cell>
          <cell r="L1263">
            <v>4601.57</v>
          </cell>
          <cell r="M1263">
            <v>12769.06</v>
          </cell>
          <cell r="N1263">
            <v>0</v>
          </cell>
          <cell r="O1263">
            <v>0</v>
          </cell>
          <cell r="P1263">
            <v>578.84</v>
          </cell>
          <cell r="Q1263">
            <v>36517.129999999997</v>
          </cell>
          <cell r="R1263">
            <v>103168.62</v>
          </cell>
          <cell r="S1263">
            <v>2446.2199999999998</v>
          </cell>
          <cell r="T1263">
            <v>0</v>
          </cell>
          <cell r="U1263">
            <v>1652</v>
          </cell>
          <cell r="V1263">
            <v>1611</v>
          </cell>
          <cell r="W1263">
            <v>2580</v>
          </cell>
          <cell r="X1263">
            <v>1975</v>
          </cell>
          <cell r="Y1263">
            <v>2835</v>
          </cell>
          <cell r="Z1263">
            <v>2100</v>
          </cell>
          <cell r="AA1263">
            <v>2643</v>
          </cell>
          <cell r="AB1263">
            <v>2594</v>
          </cell>
          <cell r="AC1263">
            <v>3468</v>
          </cell>
          <cell r="AD1263">
            <v>3126</v>
          </cell>
          <cell r="AE1263">
            <v>2651</v>
          </cell>
          <cell r="AF1263">
            <v>2763</v>
          </cell>
          <cell r="AG1263">
            <v>161427.12</v>
          </cell>
          <cell r="AH1263">
            <v>29998</v>
          </cell>
          <cell r="AI1263">
            <v>29998</v>
          </cell>
        </row>
        <row r="1264">
          <cell r="A1264" t="str">
            <v>05304benefits</v>
          </cell>
          <cell r="B1264" t="str">
            <v>Mass Ave</v>
          </cell>
          <cell r="C1264" t="str">
            <v>Mass Ave</v>
          </cell>
          <cell r="D1264" t="str">
            <v>16710</v>
          </cell>
          <cell r="E1264" t="str">
            <v>System Improvements</v>
          </cell>
          <cell r="F1264" t="str">
            <v>05304</v>
          </cell>
          <cell r="G1264" t="str">
            <v>Dewar Street #483 Street Work</v>
          </cell>
          <cell r="H1264" t="str">
            <v>benefits</v>
          </cell>
          <cell r="I1264">
            <v>0</v>
          </cell>
          <cell r="J1264">
            <v>341.6</v>
          </cell>
          <cell r="K1264">
            <v>3686.81</v>
          </cell>
          <cell r="L1264">
            <v>3380.48</v>
          </cell>
          <cell r="M1264">
            <v>5356.28</v>
          </cell>
          <cell r="N1264">
            <v>0</v>
          </cell>
          <cell r="O1264">
            <v>0</v>
          </cell>
          <cell r="P1264">
            <v>2394.9299999999998</v>
          </cell>
          <cell r="Q1264">
            <v>732.68</v>
          </cell>
          <cell r="R1264">
            <v>10930.89</v>
          </cell>
          <cell r="S1264">
            <v>2927.76</v>
          </cell>
          <cell r="T1264">
            <v>0</v>
          </cell>
          <cell r="U1264">
            <v>529</v>
          </cell>
          <cell r="V1264">
            <v>516</v>
          </cell>
          <cell r="W1264">
            <v>826</v>
          </cell>
          <cell r="X1264">
            <v>632</v>
          </cell>
          <cell r="Y1264">
            <v>908</v>
          </cell>
          <cell r="Z1264">
            <v>672</v>
          </cell>
          <cell r="AA1264">
            <v>846</v>
          </cell>
          <cell r="AB1264">
            <v>831</v>
          </cell>
          <cell r="AC1264">
            <v>1110</v>
          </cell>
          <cell r="AD1264">
            <v>1000</v>
          </cell>
          <cell r="AE1264">
            <v>849</v>
          </cell>
          <cell r="AF1264">
            <v>884</v>
          </cell>
          <cell r="AG1264">
            <v>29751.43</v>
          </cell>
          <cell r="AH1264">
            <v>9603</v>
          </cell>
          <cell r="AI1264">
            <v>9603</v>
          </cell>
        </row>
        <row r="1265">
          <cell r="A1265" t="str">
            <v>05304imo</v>
          </cell>
          <cell r="B1265" t="str">
            <v>Mass Ave</v>
          </cell>
          <cell r="C1265" t="str">
            <v>Mass Ave</v>
          </cell>
          <cell r="D1265" t="str">
            <v>16710</v>
          </cell>
          <cell r="E1265" t="str">
            <v>System Improvements</v>
          </cell>
          <cell r="F1265" t="str">
            <v>05304</v>
          </cell>
          <cell r="G1265" t="str">
            <v>Dewar Street #483 Street Work</v>
          </cell>
          <cell r="H1265" t="str">
            <v>imo</v>
          </cell>
          <cell r="I1265">
            <v>0</v>
          </cell>
          <cell r="J1265">
            <v>0</v>
          </cell>
          <cell r="K1265">
            <v>21106.26</v>
          </cell>
          <cell r="L1265">
            <v>0</v>
          </cell>
          <cell r="M1265">
            <v>2894.86</v>
          </cell>
          <cell r="N1265">
            <v>0</v>
          </cell>
          <cell r="O1265">
            <v>0</v>
          </cell>
          <cell r="P1265">
            <v>13603.67</v>
          </cell>
          <cell r="Q1265">
            <v>16949.61</v>
          </cell>
          <cell r="R1265">
            <v>-2447.6</v>
          </cell>
          <cell r="S1265">
            <v>7148.46</v>
          </cell>
          <cell r="T1265">
            <v>0</v>
          </cell>
          <cell r="U1265">
            <v>2102</v>
          </cell>
          <cell r="V1265">
            <v>2049</v>
          </cell>
          <cell r="W1265">
            <v>3281</v>
          </cell>
          <cell r="X1265">
            <v>2510</v>
          </cell>
          <cell r="Y1265">
            <v>3605</v>
          </cell>
          <cell r="Z1265">
            <v>2671</v>
          </cell>
          <cell r="AA1265">
            <v>3361</v>
          </cell>
          <cell r="AB1265">
            <v>3300</v>
          </cell>
          <cell r="AC1265">
            <v>4410</v>
          </cell>
          <cell r="AD1265">
            <v>3975</v>
          </cell>
          <cell r="AE1265">
            <v>3372</v>
          </cell>
          <cell r="AF1265">
            <v>3514</v>
          </cell>
          <cell r="AG1265">
            <v>59255.26</v>
          </cell>
          <cell r="AH1265">
            <v>38150</v>
          </cell>
          <cell r="AI1265">
            <v>38150</v>
          </cell>
        </row>
        <row r="1266">
          <cell r="A1266" t="str">
            <v>05304invoice</v>
          </cell>
          <cell r="B1266" t="str">
            <v>Mass Ave</v>
          </cell>
          <cell r="C1266" t="str">
            <v>Mass Ave</v>
          </cell>
          <cell r="D1266" t="str">
            <v>16710</v>
          </cell>
          <cell r="E1266" t="str">
            <v>System Improvements</v>
          </cell>
          <cell r="F1266" t="str">
            <v>05304</v>
          </cell>
          <cell r="G1266" t="str">
            <v>Dewar Street #483 Street Work</v>
          </cell>
          <cell r="H1266" t="str">
            <v>invoice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4983.32</v>
          </cell>
          <cell r="Q1266">
            <v>0</v>
          </cell>
          <cell r="R1266">
            <v>2437.41</v>
          </cell>
          <cell r="S1266">
            <v>3371.1</v>
          </cell>
          <cell r="T1266">
            <v>0</v>
          </cell>
          <cell r="U1266">
            <v>551</v>
          </cell>
          <cell r="V1266">
            <v>537</v>
          </cell>
          <cell r="W1266">
            <v>860</v>
          </cell>
          <cell r="X1266">
            <v>658</v>
          </cell>
          <cell r="Y1266">
            <v>945</v>
          </cell>
          <cell r="Z1266">
            <v>700</v>
          </cell>
          <cell r="AA1266">
            <v>881</v>
          </cell>
          <cell r="AB1266">
            <v>865</v>
          </cell>
          <cell r="AC1266">
            <v>1156</v>
          </cell>
          <cell r="AD1266">
            <v>1042</v>
          </cell>
          <cell r="AE1266">
            <v>884</v>
          </cell>
          <cell r="AF1266">
            <v>921</v>
          </cell>
          <cell r="AG1266">
            <v>10791.83</v>
          </cell>
          <cell r="AH1266">
            <v>10000</v>
          </cell>
          <cell r="AI1266">
            <v>10000</v>
          </cell>
        </row>
        <row r="1267">
          <cell r="A1267" t="str">
            <v>05304labor</v>
          </cell>
          <cell r="B1267" t="str">
            <v>Mass Ave</v>
          </cell>
          <cell r="C1267" t="str">
            <v>Mass Ave</v>
          </cell>
          <cell r="D1267" t="str">
            <v>16710</v>
          </cell>
          <cell r="E1267" t="str">
            <v>System Improvements</v>
          </cell>
          <cell r="F1267" t="str">
            <v>05304</v>
          </cell>
          <cell r="G1267" t="str">
            <v>Dewar Street #483 Street Work</v>
          </cell>
          <cell r="H1267" t="str">
            <v>labor</v>
          </cell>
          <cell r="I1267">
            <v>0</v>
          </cell>
          <cell r="J1267">
            <v>555.36</v>
          </cell>
          <cell r="K1267">
            <v>5645.2</v>
          </cell>
          <cell r="L1267">
            <v>5548.5</v>
          </cell>
          <cell r="M1267">
            <v>8119.87</v>
          </cell>
          <cell r="N1267">
            <v>0</v>
          </cell>
          <cell r="O1267">
            <v>0</v>
          </cell>
          <cell r="P1267">
            <v>3768.56</v>
          </cell>
          <cell r="Q1267">
            <v>1170.49</v>
          </cell>
          <cell r="R1267">
            <v>17324.169999999998</v>
          </cell>
          <cell r="S1267">
            <v>4636.91</v>
          </cell>
          <cell r="T1267">
            <v>0</v>
          </cell>
          <cell r="U1267">
            <v>827</v>
          </cell>
          <cell r="V1267">
            <v>806</v>
          </cell>
          <cell r="W1267">
            <v>1290</v>
          </cell>
          <cell r="X1267">
            <v>987</v>
          </cell>
          <cell r="Y1267">
            <v>1418</v>
          </cell>
          <cell r="Z1267">
            <v>1050</v>
          </cell>
          <cell r="AA1267">
            <v>1322</v>
          </cell>
          <cell r="AB1267">
            <v>1298</v>
          </cell>
          <cell r="AC1267">
            <v>1734</v>
          </cell>
          <cell r="AD1267">
            <v>1563</v>
          </cell>
          <cell r="AE1267">
            <v>1326</v>
          </cell>
          <cell r="AF1267">
            <v>1382</v>
          </cell>
          <cell r="AG1267">
            <v>46769.06</v>
          </cell>
          <cell r="AH1267">
            <v>15003</v>
          </cell>
          <cell r="AI1267">
            <v>15003</v>
          </cell>
        </row>
        <row r="1268">
          <cell r="A1268" t="str">
            <v>05304material</v>
          </cell>
          <cell r="B1268" t="str">
            <v>Mass Ave</v>
          </cell>
          <cell r="C1268" t="str">
            <v>Mass Ave</v>
          </cell>
          <cell r="D1268" t="str">
            <v>16710</v>
          </cell>
          <cell r="E1268" t="str">
            <v>System Improvements</v>
          </cell>
          <cell r="F1268" t="str">
            <v>05304</v>
          </cell>
          <cell r="G1268" t="str">
            <v>Dewar Street #483 Street Work</v>
          </cell>
          <cell r="H1268" t="str">
            <v>material</v>
          </cell>
          <cell r="I1268">
            <v>0</v>
          </cell>
          <cell r="J1268">
            <v>0</v>
          </cell>
          <cell r="K1268">
            <v>21106.26</v>
          </cell>
          <cell r="L1268">
            <v>0</v>
          </cell>
          <cell r="M1268">
            <v>2894.86</v>
          </cell>
          <cell r="N1268">
            <v>0</v>
          </cell>
          <cell r="O1268">
            <v>0</v>
          </cell>
          <cell r="P1268">
            <v>8620.35</v>
          </cell>
          <cell r="Q1268">
            <v>16949.61</v>
          </cell>
          <cell r="R1268">
            <v>-4885.01</v>
          </cell>
          <cell r="S1268">
            <v>3777.36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  <cell r="AG1268">
            <v>48463.43</v>
          </cell>
          <cell r="AH1268">
            <v>0</v>
          </cell>
          <cell r="AI1268">
            <v>0</v>
          </cell>
        </row>
        <row r="1269">
          <cell r="A1269" t="str">
            <v>05304other</v>
          </cell>
          <cell r="B1269" t="str">
            <v>Mass Ave</v>
          </cell>
          <cell r="C1269" t="str">
            <v>Mass Ave</v>
          </cell>
          <cell r="D1269" t="str">
            <v>16710</v>
          </cell>
          <cell r="E1269" t="str">
            <v>System Improvements</v>
          </cell>
          <cell r="F1269" t="str">
            <v>05304</v>
          </cell>
          <cell r="G1269" t="str">
            <v>Dewar Street #483 Street Work</v>
          </cell>
          <cell r="H1269" t="str">
            <v>other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1551</v>
          </cell>
          <cell r="V1269">
            <v>1512</v>
          </cell>
          <cell r="W1269">
            <v>2421</v>
          </cell>
          <cell r="X1269">
            <v>1852</v>
          </cell>
          <cell r="Y1269">
            <v>2660</v>
          </cell>
          <cell r="Z1269">
            <v>1971</v>
          </cell>
          <cell r="AA1269">
            <v>2480</v>
          </cell>
          <cell r="AB1269">
            <v>2435</v>
          </cell>
          <cell r="AC1269">
            <v>3254</v>
          </cell>
          <cell r="AD1269">
            <v>2933</v>
          </cell>
          <cell r="AE1269">
            <v>2488</v>
          </cell>
          <cell r="AF1269">
            <v>2593</v>
          </cell>
          <cell r="AG1269">
            <v>0</v>
          </cell>
          <cell r="AH1269">
            <v>28150</v>
          </cell>
          <cell r="AI1269">
            <v>28150</v>
          </cell>
        </row>
        <row r="1270">
          <cell r="A1270" t="str">
            <v>05304overtime</v>
          </cell>
          <cell r="B1270" t="str">
            <v>Mass Ave</v>
          </cell>
          <cell r="C1270" t="str">
            <v>Mass Ave</v>
          </cell>
          <cell r="D1270" t="str">
            <v>16710</v>
          </cell>
          <cell r="E1270" t="str">
            <v>System Improvements</v>
          </cell>
          <cell r="F1270" t="str">
            <v>05304</v>
          </cell>
          <cell r="G1270" t="str">
            <v>Dewar Street #483 Street Work</v>
          </cell>
          <cell r="H1270" t="str">
            <v>overtime</v>
          </cell>
          <cell r="I1270">
            <v>0</v>
          </cell>
          <cell r="J1270">
            <v>509.31</v>
          </cell>
          <cell r="K1270">
            <v>3180.24</v>
          </cell>
          <cell r="L1270">
            <v>2669.76</v>
          </cell>
          <cell r="M1270">
            <v>5688.24</v>
          </cell>
          <cell r="N1270">
            <v>561.07000000000153</v>
          </cell>
          <cell r="O1270">
            <v>0</v>
          </cell>
          <cell r="P1270">
            <v>3834.97</v>
          </cell>
          <cell r="Q1270">
            <v>0</v>
          </cell>
          <cell r="R1270">
            <v>9548.44</v>
          </cell>
          <cell r="S1270">
            <v>6687.59</v>
          </cell>
          <cell r="T1270">
            <v>0</v>
          </cell>
          <cell r="U1270">
            <v>124</v>
          </cell>
          <cell r="V1270">
            <v>121</v>
          </cell>
          <cell r="W1270">
            <v>194</v>
          </cell>
          <cell r="X1270">
            <v>148</v>
          </cell>
          <cell r="Y1270">
            <v>213</v>
          </cell>
          <cell r="Z1270">
            <v>158</v>
          </cell>
          <cell r="AA1270">
            <v>198</v>
          </cell>
          <cell r="AB1270">
            <v>195</v>
          </cell>
          <cell r="AC1270">
            <v>260</v>
          </cell>
          <cell r="AD1270">
            <v>234</v>
          </cell>
          <cell r="AE1270">
            <v>199</v>
          </cell>
          <cell r="AF1270">
            <v>207</v>
          </cell>
          <cell r="AG1270">
            <v>32679.62</v>
          </cell>
          <cell r="AH1270">
            <v>2251</v>
          </cell>
          <cell r="AI1270">
            <v>2251</v>
          </cell>
        </row>
        <row r="1271">
          <cell r="A1271" t="str">
            <v>05304total</v>
          </cell>
          <cell r="B1271" t="str">
            <v>Mass Ave</v>
          </cell>
          <cell r="C1271" t="str">
            <v>Mass Ave</v>
          </cell>
          <cell r="D1271" t="str">
            <v>16710</v>
          </cell>
          <cell r="E1271" t="str">
            <v>System Improvements</v>
          </cell>
          <cell r="F1271" t="str">
            <v>05304</v>
          </cell>
          <cell r="G1271" t="str">
            <v>Dewar Street #483 Street Work</v>
          </cell>
          <cell r="H1271" t="str">
            <v>total</v>
          </cell>
          <cell r="I1271">
            <v>0</v>
          </cell>
          <cell r="J1271">
            <v>1406.27</v>
          </cell>
          <cell r="K1271">
            <v>33618.51</v>
          </cell>
          <cell r="L1271">
            <v>11598.74</v>
          </cell>
          <cell r="M1271">
            <v>22059.25</v>
          </cell>
          <cell r="N1271">
            <v>561.06999999999243</v>
          </cell>
          <cell r="O1271">
            <v>0</v>
          </cell>
          <cell r="P1271">
            <v>23602.13</v>
          </cell>
          <cell r="Q1271">
            <v>18852.78</v>
          </cell>
          <cell r="R1271">
            <v>35355.9</v>
          </cell>
          <cell r="S1271">
            <v>21400.720000000001</v>
          </cell>
          <cell r="T1271">
            <v>0</v>
          </cell>
          <cell r="U1271">
            <v>3582</v>
          </cell>
          <cell r="V1271">
            <v>3492</v>
          </cell>
          <cell r="W1271">
            <v>5591</v>
          </cell>
          <cell r="X1271">
            <v>4277</v>
          </cell>
          <cell r="Y1271">
            <v>6144</v>
          </cell>
          <cell r="Z1271">
            <v>4551</v>
          </cell>
          <cell r="AA1271">
            <v>5727</v>
          </cell>
          <cell r="AB1271">
            <v>5624</v>
          </cell>
          <cell r="AC1271">
            <v>7514</v>
          </cell>
          <cell r="AD1271">
            <v>6772</v>
          </cell>
          <cell r="AE1271">
            <v>5746</v>
          </cell>
          <cell r="AF1271">
            <v>5987</v>
          </cell>
          <cell r="AG1271">
            <v>168455.37</v>
          </cell>
          <cell r="AH1271">
            <v>65007</v>
          </cell>
          <cell r="AI1271">
            <v>65007</v>
          </cell>
        </row>
        <row r="1272">
          <cell r="A1272" t="str">
            <v>05327benefits</v>
          </cell>
          <cell r="B1272" t="str">
            <v>Mass Ave</v>
          </cell>
          <cell r="C1272" t="str">
            <v>Mass Ave</v>
          </cell>
          <cell r="D1272" t="str">
            <v>16710</v>
          </cell>
          <cell r="E1272" t="str">
            <v>System Improvements</v>
          </cell>
          <cell r="F1272" t="str">
            <v>05327</v>
          </cell>
          <cell r="G1272" t="str">
            <v>Increase Capacity SNV 47A &amp; B Station Work</v>
          </cell>
          <cell r="H1272" t="str">
            <v>benefits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302.76</v>
          </cell>
          <cell r="O1272">
            <v>2413.5700000000002</v>
          </cell>
          <cell r="P1272">
            <v>154.65</v>
          </cell>
          <cell r="Q1272">
            <v>0</v>
          </cell>
          <cell r="R1272">
            <v>0</v>
          </cell>
          <cell r="S1272">
            <v>0</v>
          </cell>
          <cell r="T1272">
            <v>327.91</v>
          </cell>
          <cell r="U1272">
            <v>564</v>
          </cell>
          <cell r="V1272">
            <v>550</v>
          </cell>
          <cell r="W1272">
            <v>881</v>
          </cell>
          <cell r="X1272">
            <v>674</v>
          </cell>
          <cell r="Y1272">
            <v>968</v>
          </cell>
          <cell r="Z1272">
            <v>717</v>
          </cell>
          <cell r="AA1272">
            <v>902</v>
          </cell>
          <cell r="AB1272">
            <v>886</v>
          </cell>
          <cell r="AC1272">
            <v>1184</v>
          </cell>
          <cell r="AD1272">
            <v>1067</v>
          </cell>
          <cell r="AE1272">
            <v>905</v>
          </cell>
          <cell r="AF1272">
            <v>943</v>
          </cell>
          <cell r="AG1272">
            <v>3198.89</v>
          </cell>
          <cell r="AH1272">
            <v>10241</v>
          </cell>
          <cell r="AI1272">
            <v>10241</v>
          </cell>
        </row>
        <row r="1273">
          <cell r="A1273" t="str">
            <v>05327imo</v>
          </cell>
          <cell r="B1273" t="str">
            <v>Mass Ave</v>
          </cell>
          <cell r="C1273" t="str">
            <v>Mass Ave</v>
          </cell>
          <cell r="D1273" t="str">
            <v>16710</v>
          </cell>
          <cell r="E1273" t="str">
            <v>System Improvements</v>
          </cell>
          <cell r="F1273" t="str">
            <v>05327</v>
          </cell>
          <cell r="G1273" t="str">
            <v>Increase Capacity SNV 47A &amp; B Station Work</v>
          </cell>
          <cell r="H1273" t="str">
            <v>imo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66603.08</v>
          </cell>
          <cell r="O1273">
            <v>63361.120000000003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7017</v>
          </cell>
          <cell r="V1273">
            <v>6840</v>
          </cell>
          <cell r="W1273">
            <v>10953</v>
          </cell>
          <cell r="X1273">
            <v>8380</v>
          </cell>
          <cell r="Y1273">
            <v>12036</v>
          </cell>
          <cell r="Z1273">
            <v>8915</v>
          </cell>
          <cell r="AA1273">
            <v>11220</v>
          </cell>
          <cell r="AB1273">
            <v>11017</v>
          </cell>
          <cell r="AC1273">
            <v>14723</v>
          </cell>
          <cell r="AD1273">
            <v>13271</v>
          </cell>
          <cell r="AE1273">
            <v>11258</v>
          </cell>
          <cell r="AF1273">
            <v>11730</v>
          </cell>
          <cell r="AG1273">
            <v>129964.20000000001</v>
          </cell>
          <cell r="AH1273">
            <v>127360</v>
          </cell>
          <cell r="AI1273">
            <v>127360</v>
          </cell>
        </row>
        <row r="1274">
          <cell r="A1274" t="str">
            <v>05327invoice</v>
          </cell>
          <cell r="B1274" t="str">
            <v>Mass Ave</v>
          </cell>
          <cell r="C1274" t="str">
            <v>Mass Ave</v>
          </cell>
          <cell r="D1274" t="str">
            <v>16710</v>
          </cell>
          <cell r="E1274" t="str">
            <v>System Improvements</v>
          </cell>
          <cell r="F1274" t="str">
            <v>05327</v>
          </cell>
          <cell r="G1274" t="str">
            <v>Increase Capacity SNV 47A &amp; B Station Work</v>
          </cell>
          <cell r="H1274" t="str">
            <v>invoice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1708</v>
          </cell>
          <cell r="V1274">
            <v>1665</v>
          </cell>
          <cell r="W1274">
            <v>2666</v>
          </cell>
          <cell r="X1274">
            <v>2040</v>
          </cell>
          <cell r="Y1274">
            <v>2930</v>
          </cell>
          <cell r="Z1274">
            <v>2170</v>
          </cell>
          <cell r="AA1274">
            <v>2731</v>
          </cell>
          <cell r="AB1274">
            <v>2682</v>
          </cell>
          <cell r="AC1274">
            <v>3584</v>
          </cell>
          <cell r="AD1274">
            <v>3230</v>
          </cell>
          <cell r="AE1274">
            <v>2740</v>
          </cell>
          <cell r="AF1274">
            <v>2855</v>
          </cell>
          <cell r="AG1274">
            <v>0</v>
          </cell>
          <cell r="AH1274">
            <v>31001</v>
          </cell>
          <cell r="AI1274">
            <v>31001</v>
          </cell>
        </row>
        <row r="1275">
          <cell r="A1275" t="str">
            <v>05327labor</v>
          </cell>
          <cell r="B1275" t="str">
            <v>Mass Ave</v>
          </cell>
          <cell r="C1275" t="str">
            <v>Mass Ave</v>
          </cell>
          <cell r="D1275" t="str">
            <v>16710</v>
          </cell>
          <cell r="E1275" t="str">
            <v>System Improvements</v>
          </cell>
          <cell r="F1275" t="str">
            <v>05327</v>
          </cell>
          <cell r="G1275" t="str">
            <v>Increase Capacity SNV 47A &amp; B Station Work</v>
          </cell>
          <cell r="H1275" t="str">
            <v>labor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473.06</v>
          </cell>
          <cell r="O1275">
            <v>3809.49</v>
          </cell>
          <cell r="P1275">
            <v>252.44</v>
          </cell>
          <cell r="Q1275">
            <v>0</v>
          </cell>
          <cell r="R1275">
            <v>0</v>
          </cell>
          <cell r="S1275">
            <v>0</v>
          </cell>
          <cell r="T1275">
            <v>522.08000000000004</v>
          </cell>
          <cell r="U1275">
            <v>882</v>
          </cell>
          <cell r="V1275">
            <v>859</v>
          </cell>
          <cell r="W1275">
            <v>1376</v>
          </cell>
          <cell r="X1275">
            <v>1053</v>
          </cell>
          <cell r="Y1275">
            <v>1512</v>
          </cell>
          <cell r="Z1275">
            <v>1120</v>
          </cell>
          <cell r="AA1275">
            <v>1410</v>
          </cell>
          <cell r="AB1275">
            <v>1384</v>
          </cell>
          <cell r="AC1275">
            <v>1850</v>
          </cell>
          <cell r="AD1275">
            <v>1667</v>
          </cell>
          <cell r="AE1275">
            <v>1414</v>
          </cell>
          <cell r="AF1275">
            <v>1474</v>
          </cell>
          <cell r="AG1275">
            <v>5057.07</v>
          </cell>
          <cell r="AH1275">
            <v>16001</v>
          </cell>
          <cell r="AI1275">
            <v>16001</v>
          </cell>
        </row>
        <row r="1276">
          <cell r="A1276" t="str">
            <v>05327material</v>
          </cell>
          <cell r="B1276" t="str">
            <v>Mass Ave</v>
          </cell>
          <cell r="C1276" t="str">
            <v>Mass Ave</v>
          </cell>
          <cell r="D1276" t="str">
            <v>16710</v>
          </cell>
          <cell r="E1276" t="str">
            <v>System Improvements</v>
          </cell>
          <cell r="F1276" t="str">
            <v>05327</v>
          </cell>
          <cell r="G1276" t="str">
            <v>Increase Capacity SNV 47A &amp; B Station Work</v>
          </cell>
          <cell r="H1276" t="str">
            <v>material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66603.08</v>
          </cell>
          <cell r="O1276">
            <v>63361.120000000003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5309</v>
          </cell>
          <cell r="V1276">
            <v>5175</v>
          </cell>
          <cell r="W1276">
            <v>8287</v>
          </cell>
          <cell r="X1276">
            <v>6340</v>
          </cell>
          <cell r="Y1276">
            <v>9106</v>
          </cell>
          <cell r="Z1276">
            <v>6745</v>
          </cell>
          <cell r="AA1276">
            <v>8489</v>
          </cell>
          <cell r="AB1276">
            <v>8335</v>
          </cell>
          <cell r="AC1276">
            <v>11139</v>
          </cell>
          <cell r="AD1276">
            <v>10041</v>
          </cell>
          <cell r="AE1276">
            <v>8518</v>
          </cell>
          <cell r="AF1276">
            <v>8875</v>
          </cell>
          <cell r="AG1276">
            <v>129964.20000000001</v>
          </cell>
          <cell r="AH1276">
            <v>96359</v>
          </cell>
          <cell r="AI1276">
            <v>96359</v>
          </cell>
        </row>
        <row r="1277">
          <cell r="A1277" t="str">
            <v>05327other</v>
          </cell>
          <cell r="B1277" t="str">
            <v>Mass Ave</v>
          </cell>
          <cell r="C1277" t="str">
            <v>Mass Ave</v>
          </cell>
          <cell r="D1277" t="str">
            <v>16710</v>
          </cell>
          <cell r="E1277" t="str">
            <v>System Improvements</v>
          </cell>
          <cell r="F1277" t="str">
            <v>05327</v>
          </cell>
          <cell r="G1277" t="str">
            <v>Increase Capacity SNV 47A &amp; B Station Work</v>
          </cell>
          <cell r="H1277" t="str">
            <v>other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  <cell r="AG1277">
            <v>0</v>
          </cell>
          <cell r="AH1277">
            <v>0</v>
          </cell>
          <cell r="AI1277">
            <v>0</v>
          </cell>
        </row>
        <row r="1278">
          <cell r="A1278" t="str">
            <v>05327overtime</v>
          </cell>
          <cell r="B1278" t="str">
            <v>Mass Ave</v>
          </cell>
          <cell r="C1278" t="str">
            <v>Mass Ave</v>
          </cell>
          <cell r="D1278" t="str">
            <v>16710</v>
          </cell>
          <cell r="E1278" t="str">
            <v>System Improvements</v>
          </cell>
          <cell r="F1278" t="str">
            <v>05327</v>
          </cell>
          <cell r="G1278" t="str">
            <v>Increase Capacity SNV 47A &amp; B Station Work</v>
          </cell>
          <cell r="H1278" t="str">
            <v>overtime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1672.28</v>
          </cell>
          <cell r="P1278">
            <v>78.72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132</v>
          </cell>
          <cell r="V1278">
            <v>129</v>
          </cell>
          <cell r="W1278">
            <v>206</v>
          </cell>
          <cell r="X1278">
            <v>158</v>
          </cell>
          <cell r="Y1278">
            <v>227</v>
          </cell>
          <cell r="Z1278">
            <v>168</v>
          </cell>
          <cell r="AA1278">
            <v>211</v>
          </cell>
          <cell r="AB1278">
            <v>208</v>
          </cell>
          <cell r="AC1278">
            <v>277</v>
          </cell>
          <cell r="AD1278">
            <v>250</v>
          </cell>
          <cell r="AE1278">
            <v>212</v>
          </cell>
          <cell r="AF1278">
            <v>221</v>
          </cell>
          <cell r="AG1278">
            <v>1751</v>
          </cell>
          <cell r="AH1278">
            <v>2399</v>
          </cell>
          <cell r="AI1278">
            <v>2399</v>
          </cell>
        </row>
        <row r="1279">
          <cell r="A1279" t="str">
            <v>05327total</v>
          </cell>
          <cell r="B1279" t="str">
            <v>Mass Ave</v>
          </cell>
          <cell r="C1279" t="str">
            <v>Mass Ave</v>
          </cell>
          <cell r="D1279" t="str">
            <v>16710</v>
          </cell>
          <cell r="E1279" t="str">
            <v>System Improvements</v>
          </cell>
          <cell r="F1279" t="str">
            <v>05327</v>
          </cell>
          <cell r="G1279" t="str">
            <v>Increase Capacity SNV 47A &amp; B Station Work</v>
          </cell>
          <cell r="H1279" t="str">
            <v>total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67378.899999999994</v>
          </cell>
          <cell r="O1279">
            <v>71256.460000000006</v>
          </cell>
          <cell r="P1279">
            <v>485.81000000002678</v>
          </cell>
          <cell r="Q1279">
            <v>0</v>
          </cell>
          <cell r="R1279">
            <v>0</v>
          </cell>
          <cell r="S1279">
            <v>0</v>
          </cell>
          <cell r="T1279">
            <v>849.98999999999069</v>
          </cell>
          <cell r="U1279">
            <v>8595</v>
          </cell>
          <cell r="V1279">
            <v>8378</v>
          </cell>
          <cell r="W1279">
            <v>13416</v>
          </cell>
          <cell r="X1279">
            <v>10265</v>
          </cell>
          <cell r="Y1279">
            <v>14743</v>
          </cell>
          <cell r="Z1279">
            <v>10920</v>
          </cell>
          <cell r="AA1279">
            <v>13743</v>
          </cell>
          <cell r="AB1279">
            <v>13495</v>
          </cell>
          <cell r="AC1279">
            <v>18034</v>
          </cell>
          <cell r="AD1279">
            <v>16255</v>
          </cell>
          <cell r="AE1279">
            <v>13789</v>
          </cell>
          <cell r="AF1279">
            <v>14368</v>
          </cell>
          <cell r="AG1279">
            <v>139971.16</v>
          </cell>
          <cell r="AH1279">
            <v>156001</v>
          </cell>
          <cell r="AI1279">
            <v>156001</v>
          </cell>
        </row>
        <row r="1280">
          <cell r="A1280" t="str">
            <v>05337benefits</v>
          </cell>
          <cell r="B1280" t="str">
            <v>Mass Ave</v>
          </cell>
          <cell r="C1280" t="str">
            <v>Mass Ave</v>
          </cell>
          <cell r="D1280" t="str">
            <v>16710</v>
          </cell>
          <cell r="E1280" t="str">
            <v>System Improvements</v>
          </cell>
          <cell r="F1280" t="str">
            <v>05337</v>
          </cell>
          <cell r="G1280" t="str">
            <v>Boston Properties - Upgrade SNV 347</v>
          </cell>
          <cell r="H1280" t="str">
            <v>benefits</v>
          </cell>
          <cell r="I1280">
            <v>0</v>
          </cell>
          <cell r="J1280">
            <v>8540.26</v>
          </cell>
          <cell r="K1280">
            <v>0</v>
          </cell>
          <cell r="L1280">
            <v>1914.82</v>
          </cell>
          <cell r="M1280">
            <v>3061.03</v>
          </cell>
          <cell r="N1280">
            <v>2740.97</v>
          </cell>
          <cell r="O1280">
            <v>2140.34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18397.419999999998</v>
          </cell>
          <cell r="AH1280">
            <v>0</v>
          </cell>
          <cell r="AI1280">
            <v>0</v>
          </cell>
        </row>
        <row r="1281">
          <cell r="A1281" t="str">
            <v>05337imo</v>
          </cell>
          <cell r="B1281" t="str">
            <v>Mass Ave</v>
          </cell>
          <cell r="C1281" t="str">
            <v>Mass Ave</v>
          </cell>
          <cell r="D1281" t="str">
            <v>16710</v>
          </cell>
          <cell r="E1281" t="str">
            <v>System Improvements</v>
          </cell>
          <cell r="F1281" t="str">
            <v>05337</v>
          </cell>
          <cell r="G1281" t="str">
            <v>Boston Properties - Upgrade SNV 347</v>
          </cell>
          <cell r="H1281" t="str">
            <v>imo</v>
          </cell>
          <cell r="I1281">
            <v>946.25</v>
          </cell>
          <cell r="J1281">
            <v>691.53</v>
          </cell>
          <cell r="K1281">
            <v>-73299.259999999995</v>
          </cell>
          <cell r="L1281">
            <v>40363.870000000003</v>
          </cell>
          <cell r="M1281">
            <v>3290.99</v>
          </cell>
          <cell r="N1281">
            <v>5253.67</v>
          </cell>
          <cell r="O1281">
            <v>2764.71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G1281">
            <v>-19988.239999999998</v>
          </cell>
          <cell r="AH1281">
            <v>0</v>
          </cell>
          <cell r="AI1281">
            <v>0</v>
          </cell>
        </row>
        <row r="1282">
          <cell r="A1282" t="str">
            <v>05337invoice</v>
          </cell>
          <cell r="B1282" t="str">
            <v>Mass Ave</v>
          </cell>
          <cell r="C1282" t="str">
            <v>Mass Ave</v>
          </cell>
          <cell r="D1282" t="str">
            <v>16710</v>
          </cell>
          <cell r="E1282" t="str">
            <v>System Improvements</v>
          </cell>
          <cell r="F1282" t="str">
            <v>05337</v>
          </cell>
          <cell r="G1282" t="str">
            <v>Boston Properties - Upgrade SNV 347</v>
          </cell>
          <cell r="H1282" t="str">
            <v>invoice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2764.71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2764.71</v>
          </cell>
          <cell r="AH1282">
            <v>0</v>
          </cell>
          <cell r="AI1282">
            <v>0</v>
          </cell>
        </row>
        <row r="1283">
          <cell r="A1283" t="str">
            <v>05337labor</v>
          </cell>
          <cell r="B1283" t="str">
            <v>Mass Ave</v>
          </cell>
          <cell r="C1283" t="str">
            <v>Mass Ave</v>
          </cell>
          <cell r="D1283" t="str">
            <v>16710</v>
          </cell>
          <cell r="E1283" t="str">
            <v>System Improvements</v>
          </cell>
          <cell r="F1283" t="str">
            <v>05337</v>
          </cell>
          <cell r="G1283" t="str">
            <v>Boston Properties - Upgrade SNV 347</v>
          </cell>
          <cell r="H1283" t="str">
            <v>labor</v>
          </cell>
          <cell r="I1283">
            <v>0</v>
          </cell>
          <cell r="J1283">
            <v>14361.05</v>
          </cell>
          <cell r="K1283">
            <v>0</v>
          </cell>
          <cell r="L1283">
            <v>3024.9</v>
          </cell>
          <cell r="M1283">
            <v>5124.5600000000004</v>
          </cell>
          <cell r="N1283">
            <v>4337.53</v>
          </cell>
          <cell r="O1283">
            <v>3401.57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30249.61</v>
          </cell>
          <cell r="AH1283">
            <v>0</v>
          </cell>
          <cell r="AI1283">
            <v>0</v>
          </cell>
        </row>
        <row r="1284">
          <cell r="A1284" t="str">
            <v>05337material</v>
          </cell>
          <cell r="B1284" t="str">
            <v>Mass Ave</v>
          </cell>
          <cell r="C1284" t="str">
            <v>Mass Ave</v>
          </cell>
          <cell r="D1284" t="str">
            <v>16710</v>
          </cell>
          <cell r="E1284" t="str">
            <v>System Improvements</v>
          </cell>
          <cell r="F1284" t="str">
            <v>05337</v>
          </cell>
          <cell r="G1284" t="str">
            <v>Boston Properties - Upgrade SNV 347</v>
          </cell>
          <cell r="H1284" t="str">
            <v>material</v>
          </cell>
          <cell r="I1284">
            <v>946.25</v>
          </cell>
          <cell r="J1284">
            <v>691.53</v>
          </cell>
          <cell r="K1284">
            <v>11270.74</v>
          </cell>
          <cell r="L1284">
            <v>40363.870000000003</v>
          </cell>
          <cell r="M1284">
            <v>3290.99</v>
          </cell>
          <cell r="N1284">
            <v>5253.6700000000055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61817.05</v>
          </cell>
          <cell r="AH1284">
            <v>0</v>
          </cell>
          <cell r="AI1284">
            <v>0</v>
          </cell>
        </row>
        <row r="1285">
          <cell r="A1285" t="str">
            <v>05337other</v>
          </cell>
          <cell r="B1285" t="str">
            <v>Mass Ave</v>
          </cell>
          <cell r="C1285" t="str">
            <v>Mass Ave</v>
          </cell>
          <cell r="D1285" t="str">
            <v>16710</v>
          </cell>
          <cell r="E1285" t="str">
            <v>System Improvements</v>
          </cell>
          <cell r="F1285" t="str">
            <v>05337</v>
          </cell>
          <cell r="G1285" t="str">
            <v>Boston Properties - Upgrade SNV 347</v>
          </cell>
          <cell r="H1285" t="str">
            <v>other</v>
          </cell>
          <cell r="I1285">
            <v>0</v>
          </cell>
          <cell r="J1285">
            <v>0</v>
          </cell>
          <cell r="K1285">
            <v>-84570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  <cell r="AG1285">
            <v>-84570</v>
          </cell>
          <cell r="AH1285">
            <v>0</v>
          </cell>
          <cell r="AI1285">
            <v>0</v>
          </cell>
        </row>
        <row r="1286">
          <cell r="A1286" t="str">
            <v>05337overtime</v>
          </cell>
          <cell r="B1286" t="str">
            <v>Mass Ave</v>
          </cell>
          <cell r="C1286" t="str">
            <v>Mass Ave</v>
          </cell>
          <cell r="D1286" t="str">
            <v>16710</v>
          </cell>
          <cell r="E1286" t="str">
            <v>System Improvements</v>
          </cell>
          <cell r="F1286" t="str">
            <v>05337</v>
          </cell>
          <cell r="G1286" t="str">
            <v>Boston Properties - Upgrade SNV 347</v>
          </cell>
          <cell r="H1286" t="str">
            <v>overtime</v>
          </cell>
          <cell r="I1286">
            <v>0</v>
          </cell>
          <cell r="J1286">
            <v>3352.82</v>
          </cell>
          <cell r="K1286">
            <v>0</v>
          </cell>
          <cell r="L1286">
            <v>7051.22</v>
          </cell>
          <cell r="M1286">
            <v>6066.37</v>
          </cell>
          <cell r="N1286">
            <v>1035.17</v>
          </cell>
          <cell r="O1286">
            <v>4238.4399999999996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  <cell r="AG1286">
            <v>21744.02</v>
          </cell>
          <cell r="AH1286">
            <v>0</v>
          </cell>
          <cell r="AI1286">
            <v>0</v>
          </cell>
        </row>
        <row r="1287">
          <cell r="A1287" t="str">
            <v>05337total</v>
          </cell>
          <cell r="B1287" t="str">
            <v>Mass Ave</v>
          </cell>
          <cell r="C1287" t="str">
            <v>Mass Ave</v>
          </cell>
          <cell r="D1287" t="str">
            <v>16710</v>
          </cell>
          <cell r="E1287" t="str">
            <v>System Improvements</v>
          </cell>
          <cell r="F1287" t="str">
            <v>05337</v>
          </cell>
          <cell r="G1287" t="str">
            <v>Boston Properties - Upgrade SNV 347</v>
          </cell>
          <cell r="H1287" t="str">
            <v>total</v>
          </cell>
          <cell r="I1287">
            <v>946.25</v>
          </cell>
          <cell r="J1287">
            <v>26945.66</v>
          </cell>
          <cell r="K1287">
            <v>-73299.259999999995</v>
          </cell>
          <cell r="L1287">
            <v>52354.81</v>
          </cell>
          <cell r="M1287">
            <v>17542.95</v>
          </cell>
          <cell r="N1287">
            <v>13367.34</v>
          </cell>
          <cell r="O1287">
            <v>12545.06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  <cell r="AG1287">
            <v>50402.810000000005</v>
          </cell>
          <cell r="AH1287">
            <v>0</v>
          </cell>
          <cell r="AI1287">
            <v>0</v>
          </cell>
        </row>
        <row r="1288">
          <cell r="A1288" t="str">
            <v>99012benefits</v>
          </cell>
          <cell r="B1288" t="str">
            <v>Mass Ave</v>
          </cell>
          <cell r="C1288" t="str">
            <v>Mass Ave</v>
          </cell>
          <cell r="D1288" t="str">
            <v>16710</v>
          </cell>
          <cell r="E1288" t="str">
            <v>System Improvements</v>
          </cell>
          <cell r="F1288" t="str">
            <v>99012</v>
          </cell>
          <cell r="G1288" t="str">
            <v>4KV Switch Rep</v>
          </cell>
          <cell r="H1288" t="str">
            <v>benefits</v>
          </cell>
          <cell r="I1288">
            <v>668.44</v>
          </cell>
          <cell r="J1288">
            <v>1029.81</v>
          </cell>
          <cell r="K1288">
            <v>0</v>
          </cell>
          <cell r="L1288">
            <v>0</v>
          </cell>
          <cell r="M1288">
            <v>797.48</v>
          </cell>
          <cell r="N1288">
            <v>0</v>
          </cell>
          <cell r="O1288">
            <v>253.06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587.09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  <cell r="AG1288">
            <v>3335.88</v>
          </cell>
          <cell r="AH1288">
            <v>0</v>
          </cell>
          <cell r="AI1288">
            <v>0</v>
          </cell>
        </row>
        <row r="1289">
          <cell r="A1289" t="str">
            <v>99012imo</v>
          </cell>
          <cell r="B1289" t="str">
            <v>Mass Ave</v>
          </cell>
          <cell r="C1289" t="str">
            <v>Mass Ave</v>
          </cell>
          <cell r="D1289" t="str">
            <v>16710</v>
          </cell>
          <cell r="E1289" t="str">
            <v>System Improvements</v>
          </cell>
          <cell r="F1289" t="str">
            <v>99012</v>
          </cell>
          <cell r="G1289" t="str">
            <v>4KV Switch Rep</v>
          </cell>
          <cell r="H1289" t="str">
            <v>imo</v>
          </cell>
          <cell r="I1289">
            <v>0</v>
          </cell>
          <cell r="J1289">
            <v>2438.96</v>
          </cell>
          <cell r="K1289">
            <v>0</v>
          </cell>
          <cell r="L1289">
            <v>0</v>
          </cell>
          <cell r="M1289">
            <v>2253.34</v>
          </cell>
          <cell r="N1289">
            <v>0</v>
          </cell>
          <cell r="O1289">
            <v>0</v>
          </cell>
          <cell r="P1289">
            <v>2</v>
          </cell>
          <cell r="Q1289">
            <v>-22897.26</v>
          </cell>
          <cell r="R1289">
            <v>0</v>
          </cell>
          <cell r="S1289">
            <v>2344.21</v>
          </cell>
          <cell r="T1289">
            <v>268.33999999999924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-15590.41</v>
          </cell>
          <cell r="AH1289">
            <v>0</v>
          </cell>
          <cell r="AI1289">
            <v>0</v>
          </cell>
        </row>
        <row r="1290">
          <cell r="A1290" t="str">
            <v>99012labor</v>
          </cell>
          <cell r="B1290" t="str">
            <v>Mass Ave</v>
          </cell>
          <cell r="C1290" t="str">
            <v>Mass Ave</v>
          </cell>
          <cell r="D1290" t="str">
            <v>16710</v>
          </cell>
          <cell r="E1290" t="str">
            <v>System Improvements</v>
          </cell>
          <cell r="F1290" t="str">
            <v>99012</v>
          </cell>
          <cell r="G1290" t="str">
            <v>4KV Switch Rep</v>
          </cell>
          <cell r="H1290" t="str">
            <v>labor</v>
          </cell>
          <cell r="I1290">
            <v>918.44</v>
          </cell>
          <cell r="J1290">
            <v>1614.86</v>
          </cell>
          <cell r="K1290">
            <v>0</v>
          </cell>
          <cell r="L1290">
            <v>0</v>
          </cell>
          <cell r="M1290">
            <v>1252.76</v>
          </cell>
          <cell r="N1290">
            <v>0</v>
          </cell>
          <cell r="O1290">
            <v>411.6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917.32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5114.9800000000005</v>
          </cell>
          <cell r="AH1290">
            <v>0</v>
          </cell>
          <cell r="AI1290">
            <v>0</v>
          </cell>
        </row>
        <row r="1291">
          <cell r="A1291" t="str">
            <v>99012material</v>
          </cell>
          <cell r="B1291" t="str">
            <v>Mass Ave</v>
          </cell>
          <cell r="C1291" t="str">
            <v>Mass Ave</v>
          </cell>
          <cell r="D1291" t="str">
            <v>16710</v>
          </cell>
          <cell r="E1291" t="str">
            <v>System Improvements</v>
          </cell>
          <cell r="F1291" t="str">
            <v>99012</v>
          </cell>
          <cell r="G1291" t="str">
            <v>4KV Switch Rep</v>
          </cell>
          <cell r="H1291" t="str">
            <v>material</v>
          </cell>
          <cell r="I1291">
            <v>0</v>
          </cell>
          <cell r="J1291">
            <v>2438.96</v>
          </cell>
          <cell r="K1291">
            <v>0</v>
          </cell>
          <cell r="L1291">
            <v>0</v>
          </cell>
          <cell r="M1291">
            <v>2253.34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2344.21</v>
          </cell>
          <cell r="T1291">
            <v>268.33999999999997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7304.85</v>
          </cell>
          <cell r="AH1291">
            <v>0</v>
          </cell>
          <cell r="AI1291">
            <v>0</v>
          </cell>
        </row>
        <row r="1292">
          <cell r="A1292" t="str">
            <v>99012other</v>
          </cell>
          <cell r="B1292" t="str">
            <v>Mass Ave</v>
          </cell>
          <cell r="C1292" t="str">
            <v>Mass Ave</v>
          </cell>
          <cell r="D1292" t="str">
            <v>16710</v>
          </cell>
          <cell r="E1292" t="str">
            <v>System Improvements</v>
          </cell>
          <cell r="F1292" t="str">
            <v>99012</v>
          </cell>
          <cell r="G1292" t="str">
            <v>4KV Switch Rep</v>
          </cell>
          <cell r="H1292" t="str">
            <v>other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2</v>
          </cell>
          <cell r="Q1292">
            <v>-22897.26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-22895.26</v>
          </cell>
          <cell r="AH1292">
            <v>0</v>
          </cell>
          <cell r="AI1292">
            <v>0</v>
          </cell>
        </row>
        <row r="1293">
          <cell r="A1293" t="str">
            <v>99012overtime</v>
          </cell>
          <cell r="B1293" t="str">
            <v>Mass Ave</v>
          </cell>
          <cell r="C1293" t="str">
            <v>Mass Ave</v>
          </cell>
          <cell r="D1293" t="str">
            <v>16710</v>
          </cell>
          <cell r="E1293" t="str">
            <v>System Improvements</v>
          </cell>
          <cell r="F1293" t="str">
            <v>99012</v>
          </cell>
          <cell r="G1293" t="str">
            <v>4KV Switch Rep</v>
          </cell>
          <cell r="H1293" t="str">
            <v>overtime</v>
          </cell>
          <cell r="I1293">
            <v>182.94</v>
          </cell>
          <cell r="J1293">
            <v>307.35000000000002</v>
          </cell>
          <cell r="K1293">
            <v>0</v>
          </cell>
          <cell r="L1293">
            <v>0</v>
          </cell>
          <cell r="M1293">
            <v>94.05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540.34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1124.68</v>
          </cell>
          <cell r="AH1293">
            <v>0</v>
          </cell>
          <cell r="AI1293">
            <v>0</v>
          </cell>
        </row>
        <row r="1294">
          <cell r="A1294" t="str">
            <v>99012total</v>
          </cell>
          <cell r="B1294" t="str">
            <v>Mass Ave</v>
          </cell>
          <cell r="C1294" t="str">
            <v>Mass Ave</v>
          </cell>
          <cell r="D1294" t="str">
            <v>16710</v>
          </cell>
          <cell r="E1294" t="str">
            <v>System Improvements</v>
          </cell>
          <cell r="F1294" t="str">
            <v>99012</v>
          </cell>
          <cell r="G1294" t="str">
            <v>4KV Switch Rep</v>
          </cell>
          <cell r="H1294" t="str">
            <v>total</v>
          </cell>
          <cell r="I1294">
            <v>1769.82</v>
          </cell>
          <cell r="J1294">
            <v>5390.98</v>
          </cell>
          <cell r="K1294">
            <v>0</v>
          </cell>
          <cell r="L1294">
            <v>0</v>
          </cell>
          <cell r="M1294">
            <v>4397.63</v>
          </cell>
          <cell r="N1294">
            <v>0</v>
          </cell>
          <cell r="O1294">
            <v>664.66</v>
          </cell>
          <cell r="P1294">
            <v>2</v>
          </cell>
          <cell r="Q1294">
            <v>-22897.26</v>
          </cell>
          <cell r="R1294">
            <v>0</v>
          </cell>
          <cell r="S1294">
            <v>2344.21</v>
          </cell>
          <cell r="T1294">
            <v>2313.09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>
            <v>-6014.869999999999</v>
          </cell>
          <cell r="AH1294">
            <v>0</v>
          </cell>
          <cell r="AI1294">
            <v>0</v>
          </cell>
        </row>
        <row r="1295">
          <cell r="A1295" t="str">
            <v>99209imo</v>
          </cell>
          <cell r="B1295" t="str">
            <v>Mass Ave</v>
          </cell>
          <cell r="C1295" t="str">
            <v>Mass Ave</v>
          </cell>
          <cell r="D1295" t="str">
            <v>16710</v>
          </cell>
          <cell r="E1295" t="str">
            <v>System Improvements</v>
          </cell>
          <cell r="F1295" t="str">
            <v>99209</v>
          </cell>
          <cell r="G1295" t="str">
            <v>CONVER 3603</v>
          </cell>
          <cell r="H1295" t="str">
            <v>imo</v>
          </cell>
          <cell r="I1295">
            <v>0</v>
          </cell>
          <cell r="J1295">
            <v>0</v>
          </cell>
          <cell r="K1295">
            <v>80.02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>
            <v>80.02</v>
          </cell>
          <cell r="AH1295">
            <v>0</v>
          </cell>
          <cell r="AI1295">
            <v>0</v>
          </cell>
        </row>
        <row r="1296">
          <cell r="A1296" t="str">
            <v>99209material</v>
          </cell>
          <cell r="B1296" t="str">
            <v>Mass Ave</v>
          </cell>
          <cell r="C1296" t="str">
            <v>Mass Ave</v>
          </cell>
          <cell r="D1296" t="str">
            <v>16710</v>
          </cell>
          <cell r="E1296" t="str">
            <v>System Improvements</v>
          </cell>
          <cell r="F1296" t="str">
            <v>99209</v>
          </cell>
          <cell r="G1296" t="str">
            <v>CONVER 3603</v>
          </cell>
          <cell r="H1296" t="str">
            <v>material</v>
          </cell>
          <cell r="I1296">
            <v>0</v>
          </cell>
          <cell r="J1296">
            <v>0</v>
          </cell>
          <cell r="K1296">
            <v>80.02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  <cell r="AG1296">
            <v>80.02</v>
          </cell>
          <cell r="AH1296">
            <v>0</v>
          </cell>
          <cell r="AI1296">
            <v>0</v>
          </cell>
        </row>
        <row r="1297">
          <cell r="A1297" t="str">
            <v>99209total</v>
          </cell>
          <cell r="B1297" t="str">
            <v>Mass Ave</v>
          </cell>
          <cell r="C1297" t="str">
            <v>Mass Ave</v>
          </cell>
          <cell r="D1297" t="str">
            <v>16710</v>
          </cell>
          <cell r="E1297" t="str">
            <v>System Improvements</v>
          </cell>
          <cell r="F1297" t="str">
            <v>99209</v>
          </cell>
          <cell r="G1297" t="str">
            <v>CONVER 3603</v>
          </cell>
          <cell r="H1297" t="str">
            <v>total</v>
          </cell>
          <cell r="I1297">
            <v>0</v>
          </cell>
          <cell r="J1297">
            <v>0</v>
          </cell>
          <cell r="K1297">
            <v>80.02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  <cell r="AG1297">
            <v>80.02</v>
          </cell>
          <cell r="AH1297">
            <v>0</v>
          </cell>
          <cell r="AI1297">
            <v>0</v>
          </cell>
        </row>
        <row r="1298">
          <cell r="A1298" t="str">
            <v>99211imo</v>
          </cell>
          <cell r="B1298" t="str">
            <v>Mass Ave</v>
          </cell>
          <cell r="C1298" t="str">
            <v>Mass Ave</v>
          </cell>
          <cell r="D1298" t="str">
            <v>16710</v>
          </cell>
          <cell r="E1298" t="str">
            <v>System Improvements</v>
          </cell>
          <cell r="F1298" t="str">
            <v>99211</v>
          </cell>
          <cell r="G1298" t="str">
            <v>CONVER 139-09</v>
          </cell>
          <cell r="H1298" t="str">
            <v>imo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  <cell r="AG1298">
            <v>0</v>
          </cell>
          <cell r="AH1298">
            <v>0</v>
          </cell>
          <cell r="AI1298">
            <v>0</v>
          </cell>
        </row>
        <row r="1299">
          <cell r="A1299" t="str">
            <v>99211other</v>
          </cell>
          <cell r="B1299" t="str">
            <v>Mass Ave</v>
          </cell>
          <cell r="C1299" t="str">
            <v>Mass Ave</v>
          </cell>
          <cell r="D1299" t="str">
            <v>16710</v>
          </cell>
          <cell r="E1299" t="str">
            <v>System Improvements</v>
          </cell>
          <cell r="F1299" t="str">
            <v>99211</v>
          </cell>
          <cell r="G1299" t="str">
            <v>CONVER 139-09</v>
          </cell>
          <cell r="H1299" t="str">
            <v>other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>
            <v>0</v>
          </cell>
          <cell r="AH1299">
            <v>0</v>
          </cell>
          <cell r="AI1299">
            <v>0</v>
          </cell>
        </row>
        <row r="1300">
          <cell r="A1300" t="str">
            <v>99211total</v>
          </cell>
          <cell r="B1300" t="str">
            <v>Mass Ave</v>
          </cell>
          <cell r="C1300" t="str">
            <v>Mass Ave</v>
          </cell>
          <cell r="D1300" t="str">
            <v>16710</v>
          </cell>
          <cell r="E1300" t="str">
            <v>System Improvements</v>
          </cell>
          <cell r="F1300" t="str">
            <v>99211</v>
          </cell>
          <cell r="G1300" t="str">
            <v>CONVER 139-09</v>
          </cell>
          <cell r="H1300" t="str">
            <v>total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>
            <v>0</v>
          </cell>
          <cell r="AH1300">
            <v>0</v>
          </cell>
          <cell r="AI1300">
            <v>0</v>
          </cell>
        </row>
        <row r="1301">
          <cell r="A1301" t="str">
            <v>99221benefits</v>
          </cell>
          <cell r="B1301" t="str">
            <v>Mass Ave</v>
          </cell>
          <cell r="C1301" t="str">
            <v>Mass Ave</v>
          </cell>
          <cell r="D1301" t="str">
            <v>16710</v>
          </cell>
          <cell r="E1301" t="str">
            <v>System Improvements</v>
          </cell>
          <cell r="F1301" t="str">
            <v>99221</v>
          </cell>
          <cell r="G1301" t="str">
            <v>Indus Model Construction</v>
          </cell>
          <cell r="H1301" t="str">
            <v>benefits</v>
          </cell>
          <cell r="I1301">
            <v>0</v>
          </cell>
          <cell r="J1301">
            <v>-41.08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  <cell r="AG1301">
            <v>-41.08</v>
          </cell>
          <cell r="AH1301">
            <v>0</v>
          </cell>
          <cell r="AI1301">
            <v>0</v>
          </cell>
        </row>
        <row r="1302">
          <cell r="A1302" t="str">
            <v>99221imo</v>
          </cell>
          <cell r="B1302" t="str">
            <v>Mass Ave</v>
          </cell>
          <cell r="C1302" t="str">
            <v>Mass Ave</v>
          </cell>
          <cell r="D1302" t="str">
            <v>16710</v>
          </cell>
          <cell r="E1302" t="str">
            <v>System Improvements</v>
          </cell>
          <cell r="F1302" t="str">
            <v>99221</v>
          </cell>
          <cell r="G1302" t="str">
            <v>Indus Model Construction</v>
          </cell>
          <cell r="H1302" t="str">
            <v>imo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-1708.7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>
            <v>-1708.7</v>
          </cell>
          <cell r="AH1302">
            <v>0</v>
          </cell>
          <cell r="AI1302">
            <v>0</v>
          </cell>
        </row>
        <row r="1303">
          <cell r="A1303" t="str">
            <v>99221labor</v>
          </cell>
          <cell r="B1303" t="str">
            <v>Mass Ave</v>
          </cell>
          <cell r="C1303" t="str">
            <v>Mass Ave</v>
          </cell>
          <cell r="D1303" t="str">
            <v>16710</v>
          </cell>
          <cell r="E1303" t="str">
            <v>System Improvements</v>
          </cell>
          <cell r="F1303" t="str">
            <v>99221</v>
          </cell>
          <cell r="G1303" t="str">
            <v>Indus Model Construction</v>
          </cell>
          <cell r="H1303" t="str">
            <v>labor</v>
          </cell>
          <cell r="I1303">
            <v>0</v>
          </cell>
          <cell r="J1303">
            <v>-50.1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-50.1</v>
          </cell>
          <cell r="AH1303">
            <v>0</v>
          </cell>
          <cell r="AI1303">
            <v>0</v>
          </cell>
        </row>
        <row r="1304">
          <cell r="A1304" t="str">
            <v>99221other</v>
          </cell>
          <cell r="B1304" t="str">
            <v>Mass Ave</v>
          </cell>
          <cell r="C1304" t="str">
            <v>Mass Ave</v>
          </cell>
          <cell r="D1304" t="str">
            <v>16710</v>
          </cell>
          <cell r="E1304" t="str">
            <v>System Improvements</v>
          </cell>
          <cell r="F1304" t="str">
            <v>99221</v>
          </cell>
          <cell r="G1304" t="str">
            <v>Indus Model Construction</v>
          </cell>
          <cell r="H1304" t="str">
            <v>other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  <cell r="Q1304">
            <v>-1708.7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>
            <v>-1708.7</v>
          </cell>
          <cell r="AH1304">
            <v>0</v>
          </cell>
          <cell r="AI1304">
            <v>0</v>
          </cell>
        </row>
        <row r="1305">
          <cell r="A1305" t="str">
            <v>99221total</v>
          </cell>
          <cell r="B1305" t="str">
            <v>Mass Ave</v>
          </cell>
          <cell r="C1305" t="str">
            <v>Mass Ave</v>
          </cell>
          <cell r="D1305" t="str">
            <v>16710</v>
          </cell>
          <cell r="E1305" t="str">
            <v>System Improvements</v>
          </cell>
          <cell r="F1305" t="str">
            <v>99221</v>
          </cell>
          <cell r="G1305" t="str">
            <v>Indus Model Construction</v>
          </cell>
          <cell r="H1305" t="str">
            <v>total</v>
          </cell>
          <cell r="I1305">
            <v>0</v>
          </cell>
          <cell r="J1305">
            <v>-91.18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-1708.7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>
            <v>-1799.88</v>
          </cell>
          <cell r="AH1305">
            <v>0</v>
          </cell>
          <cell r="AI1305">
            <v>0</v>
          </cell>
        </row>
        <row r="1306">
          <cell r="A1306" t="str">
            <v>99233imo</v>
          </cell>
          <cell r="B1306" t="str">
            <v>Mass Ave</v>
          </cell>
          <cell r="C1306" t="str">
            <v>Mass Ave</v>
          </cell>
          <cell r="D1306" t="str">
            <v>16710</v>
          </cell>
          <cell r="E1306" t="str">
            <v>System Improvements</v>
          </cell>
          <cell r="F1306" t="str">
            <v>99233</v>
          </cell>
          <cell r="G1306" t="str">
            <v>OH MINOR RELIAB IMP MASS AVE OPS</v>
          </cell>
          <cell r="H1306" t="str">
            <v>imo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2029.23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>
            <v>2029.23</v>
          </cell>
          <cell r="AH1306">
            <v>0</v>
          </cell>
          <cell r="AI1306">
            <v>0</v>
          </cell>
        </row>
        <row r="1307">
          <cell r="A1307" t="str">
            <v>99233other</v>
          </cell>
          <cell r="B1307" t="str">
            <v>Mass Ave</v>
          </cell>
          <cell r="C1307" t="str">
            <v>Mass Ave</v>
          </cell>
          <cell r="D1307" t="str">
            <v>16710</v>
          </cell>
          <cell r="E1307" t="str">
            <v>System Improvements</v>
          </cell>
          <cell r="F1307" t="str">
            <v>99233</v>
          </cell>
          <cell r="G1307" t="str">
            <v>OH MINOR RELIAB IMP MASS AVE OPS</v>
          </cell>
          <cell r="H1307" t="str">
            <v>other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2029.23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>
            <v>2029.23</v>
          </cell>
          <cell r="AH1307">
            <v>0</v>
          </cell>
          <cell r="AI1307">
            <v>0</v>
          </cell>
        </row>
        <row r="1308">
          <cell r="A1308" t="str">
            <v>99233total</v>
          </cell>
          <cell r="B1308" t="str">
            <v>Mass Ave</v>
          </cell>
          <cell r="C1308" t="str">
            <v>Mass Ave</v>
          </cell>
          <cell r="D1308" t="str">
            <v>16710</v>
          </cell>
          <cell r="E1308" t="str">
            <v>System Improvements</v>
          </cell>
          <cell r="F1308" t="str">
            <v>99233</v>
          </cell>
          <cell r="G1308" t="str">
            <v>OH MINOR RELIAB IMP MASS AVE OPS</v>
          </cell>
          <cell r="H1308" t="str">
            <v>total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2029.23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  <cell r="AG1308">
            <v>2029.23</v>
          </cell>
          <cell r="AH1308">
            <v>0</v>
          </cell>
          <cell r="AI1308">
            <v>0</v>
          </cell>
        </row>
        <row r="1309">
          <cell r="A1309" t="str">
            <v>99234imo</v>
          </cell>
          <cell r="B1309" t="str">
            <v>Mass Ave</v>
          </cell>
          <cell r="C1309" t="str">
            <v>Mass Ave</v>
          </cell>
          <cell r="D1309" t="str">
            <v>16710</v>
          </cell>
          <cell r="E1309" t="str">
            <v>System Improvements</v>
          </cell>
          <cell r="F1309" t="str">
            <v>99234</v>
          </cell>
          <cell r="G1309" t="str">
            <v>FSA1 System Capacity Improvements</v>
          </cell>
          <cell r="H1309" t="str">
            <v>imo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11671.68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>
            <v>11671.68</v>
          </cell>
          <cell r="AH1309">
            <v>0</v>
          </cell>
          <cell r="AI1309">
            <v>0</v>
          </cell>
        </row>
        <row r="1310">
          <cell r="A1310" t="str">
            <v>99234other</v>
          </cell>
          <cell r="B1310" t="str">
            <v>Mass Ave</v>
          </cell>
          <cell r="C1310" t="str">
            <v>Mass Ave</v>
          </cell>
          <cell r="D1310" t="str">
            <v>16710</v>
          </cell>
          <cell r="E1310" t="str">
            <v>System Improvements</v>
          </cell>
          <cell r="F1310" t="str">
            <v>99234</v>
          </cell>
          <cell r="G1310" t="str">
            <v>FSA1 System Capacity Improvements</v>
          </cell>
          <cell r="H1310" t="str">
            <v>other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11671.68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>
            <v>11671.68</v>
          </cell>
          <cell r="AH1310">
            <v>0</v>
          </cell>
          <cell r="AI1310">
            <v>0</v>
          </cell>
        </row>
        <row r="1311">
          <cell r="A1311" t="str">
            <v>99234total</v>
          </cell>
          <cell r="B1311" t="str">
            <v>Mass Ave</v>
          </cell>
          <cell r="C1311" t="str">
            <v>Mass Ave</v>
          </cell>
          <cell r="D1311" t="str">
            <v>16710</v>
          </cell>
          <cell r="E1311" t="str">
            <v>System Improvements</v>
          </cell>
          <cell r="F1311" t="str">
            <v>99234</v>
          </cell>
          <cell r="G1311" t="str">
            <v>FSA1 System Capacity Improvements</v>
          </cell>
          <cell r="H1311" t="str">
            <v>total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11671.68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>
            <v>11671.68</v>
          </cell>
          <cell r="AH1311">
            <v>0</v>
          </cell>
          <cell r="AI1311">
            <v>0</v>
          </cell>
        </row>
        <row r="1312">
          <cell r="A1312" t="str">
            <v>99791benefits</v>
          </cell>
          <cell r="B1312" t="str">
            <v>Mass Ave</v>
          </cell>
          <cell r="C1312" t="str">
            <v>Mass Ave</v>
          </cell>
          <cell r="D1312" t="str">
            <v>16710</v>
          </cell>
          <cell r="E1312" t="str">
            <v>System Improvements</v>
          </cell>
          <cell r="F1312" t="str">
            <v>99791</v>
          </cell>
          <cell r="G1312" t="str">
            <v>Con Mass. Ave MINOR IMPROV STR</v>
          </cell>
          <cell r="H1312" t="str">
            <v>benefits</v>
          </cell>
          <cell r="I1312">
            <v>9073.27</v>
          </cell>
          <cell r="J1312">
            <v>2873.5</v>
          </cell>
          <cell r="K1312">
            <v>9470.9699999999993</v>
          </cell>
          <cell r="L1312">
            <v>5309.66</v>
          </cell>
          <cell r="M1312">
            <v>2327.81</v>
          </cell>
          <cell r="N1312">
            <v>1157.6099999999999</v>
          </cell>
          <cell r="O1312">
            <v>1972.69</v>
          </cell>
          <cell r="P1312">
            <v>654.04999999999927</v>
          </cell>
          <cell r="Q1312">
            <v>2621.4299999999998</v>
          </cell>
          <cell r="R1312">
            <v>1801.48</v>
          </cell>
          <cell r="S1312">
            <v>3632.36</v>
          </cell>
          <cell r="T1312">
            <v>4049.49</v>
          </cell>
          <cell r="U1312">
            <v>7582</v>
          </cell>
          <cell r="V1312">
            <v>7389</v>
          </cell>
          <cell r="W1312">
            <v>11834</v>
          </cell>
          <cell r="X1312">
            <v>9054</v>
          </cell>
          <cell r="Y1312">
            <v>13004</v>
          </cell>
          <cell r="Z1312">
            <v>9632</v>
          </cell>
          <cell r="AA1312">
            <v>12123</v>
          </cell>
          <cell r="AB1312">
            <v>11903</v>
          </cell>
          <cell r="AC1312">
            <v>15907</v>
          </cell>
          <cell r="AD1312">
            <v>14336</v>
          </cell>
          <cell r="AE1312">
            <v>12164</v>
          </cell>
          <cell r="AF1312">
            <v>12673</v>
          </cell>
          <cell r="AG1312">
            <v>44944.32</v>
          </cell>
          <cell r="AH1312">
            <v>137601</v>
          </cell>
          <cell r="AI1312">
            <v>137601</v>
          </cell>
        </row>
        <row r="1313">
          <cell r="A1313" t="str">
            <v>99791imo</v>
          </cell>
          <cell r="B1313" t="str">
            <v>Mass Ave</v>
          </cell>
          <cell r="C1313" t="str">
            <v>Mass Ave</v>
          </cell>
          <cell r="D1313" t="str">
            <v>16710</v>
          </cell>
          <cell r="E1313" t="str">
            <v>System Improvements</v>
          </cell>
          <cell r="F1313" t="str">
            <v>99791</v>
          </cell>
          <cell r="G1313" t="str">
            <v>Con Mass. Ave MINOR IMPROV STR</v>
          </cell>
          <cell r="H1313" t="str">
            <v>imo</v>
          </cell>
          <cell r="I1313">
            <v>614.67999999999995</v>
          </cell>
          <cell r="J1313">
            <v>38322.550000000003</v>
          </cell>
          <cell r="K1313">
            <v>33035.4</v>
          </cell>
          <cell r="L1313">
            <v>56636.93</v>
          </cell>
          <cell r="M1313">
            <v>1526.73</v>
          </cell>
          <cell r="N1313">
            <v>3408.9300000000076</v>
          </cell>
          <cell r="O1313">
            <v>1244.929999999993</v>
          </cell>
          <cell r="P1313">
            <v>9226.3000000000175</v>
          </cell>
          <cell r="Q1313">
            <v>191.59999999997672</v>
          </cell>
          <cell r="R1313">
            <v>899.24000000001979</v>
          </cell>
          <cell r="S1313">
            <v>2173.109999999986</v>
          </cell>
          <cell r="T1313">
            <v>30040.95</v>
          </cell>
          <cell r="U1313">
            <v>31408</v>
          </cell>
          <cell r="V1313">
            <v>30610</v>
          </cell>
          <cell r="W1313">
            <v>49020</v>
          </cell>
          <cell r="X1313">
            <v>37506</v>
          </cell>
          <cell r="Y1313">
            <v>53866</v>
          </cell>
          <cell r="Z1313">
            <v>39900</v>
          </cell>
          <cell r="AA1313">
            <v>50218</v>
          </cell>
          <cell r="AB1313">
            <v>49303</v>
          </cell>
          <cell r="AC1313">
            <v>65892</v>
          </cell>
          <cell r="AD1313">
            <v>59391</v>
          </cell>
          <cell r="AE1313">
            <v>50388</v>
          </cell>
          <cell r="AF1313">
            <v>52497</v>
          </cell>
          <cell r="AG1313">
            <v>177321.35</v>
          </cell>
          <cell r="AH1313">
            <v>569999</v>
          </cell>
          <cell r="AI1313">
            <v>569999</v>
          </cell>
        </row>
        <row r="1314">
          <cell r="A1314" t="str">
            <v>99791invoice</v>
          </cell>
          <cell r="B1314" t="str">
            <v>Mass Ave</v>
          </cell>
          <cell r="C1314" t="str">
            <v>Mass Ave</v>
          </cell>
          <cell r="D1314" t="str">
            <v>16710</v>
          </cell>
          <cell r="E1314" t="str">
            <v>System Improvements</v>
          </cell>
          <cell r="F1314" t="str">
            <v>99791</v>
          </cell>
          <cell r="G1314" t="str">
            <v>Con Mass. Ave MINOR IMPROV STR</v>
          </cell>
          <cell r="H1314" t="str">
            <v>invoice</v>
          </cell>
          <cell r="I1314">
            <v>-380.66</v>
          </cell>
          <cell r="J1314">
            <v>15546.78</v>
          </cell>
          <cell r="K1314">
            <v>7048.62</v>
          </cell>
          <cell r="L1314">
            <v>2356.25</v>
          </cell>
          <cell r="M1314">
            <v>135.19999999999709</v>
          </cell>
          <cell r="N1314">
            <v>-50.579999999998108</v>
          </cell>
          <cell r="O1314">
            <v>1244.93</v>
          </cell>
          <cell r="P1314">
            <v>9226.2999999999993</v>
          </cell>
          <cell r="Q1314">
            <v>2947.9900000000052</v>
          </cell>
          <cell r="R1314">
            <v>0</v>
          </cell>
          <cell r="S1314">
            <v>0</v>
          </cell>
          <cell r="T1314">
            <v>22188.15</v>
          </cell>
          <cell r="U1314">
            <v>16806</v>
          </cell>
          <cell r="V1314">
            <v>16379</v>
          </cell>
          <cell r="W1314">
            <v>26230</v>
          </cell>
          <cell r="X1314">
            <v>20069</v>
          </cell>
          <cell r="Y1314">
            <v>28823</v>
          </cell>
          <cell r="Z1314">
            <v>21350</v>
          </cell>
          <cell r="AA1314">
            <v>26871</v>
          </cell>
          <cell r="AB1314">
            <v>26380</v>
          </cell>
          <cell r="AC1314">
            <v>35258</v>
          </cell>
          <cell r="AD1314">
            <v>31781</v>
          </cell>
          <cell r="AE1314">
            <v>26962</v>
          </cell>
          <cell r="AF1314">
            <v>28091</v>
          </cell>
          <cell r="AG1314">
            <v>60262.98</v>
          </cell>
          <cell r="AH1314">
            <v>305000</v>
          </cell>
          <cell r="AI1314">
            <v>305000</v>
          </cell>
        </row>
        <row r="1315">
          <cell r="A1315" t="str">
            <v>99791labor</v>
          </cell>
          <cell r="B1315" t="str">
            <v>Mass Ave</v>
          </cell>
          <cell r="C1315" t="str">
            <v>Mass Ave</v>
          </cell>
          <cell r="D1315" t="str">
            <v>16710</v>
          </cell>
          <cell r="E1315" t="str">
            <v>System Improvements</v>
          </cell>
          <cell r="F1315" t="str">
            <v>99791</v>
          </cell>
          <cell r="G1315" t="str">
            <v>Con Mass. Ave MINOR IMPROV STR</v>
          </cell>
          <cell r="H1315" t="str">
            <v>labor</v>
          </cell>
          <cell r="I1315">
            <v>13044.38</v>
          </cell>
          <cell r="J1315">
            <v>4519.1899999999996</v>
          </cell>
          <cell r="K1315">
            <v>15204.54</v>
          </cell>
          <cell r="L1315">
            <v>8489.2800000000007</v>
          </cell>
          <cell r="M1315">
            <v>3762.67</v>
          </cell>
          <cell r="N1315">
            <v>1883.93</v>
          </cell>
          <cell r="O1315">
            <v>3043.09</v>
          </cell>
          <cell r="P1315">
            <v>1033.1300000000001</v>
          </cell>
          <cell r="Q1315">
            <v>4162.09</v>
          </cell>
          <cell r="R1315">
            <v>7279.91</v>
          </cell>
          <cell r="S1315">
            <v>5288.68</v>
          </cell>
          <cell r="T1315">
            <v>6414.38</v>
          </cell>
          <cell r="U1315">
            <v>11847</v>
          </cell>
          <cell r="V1315">
            <v>11546</v>
          </cell>
          <cell r="W1315">
            <v>18490</v>
          </cell>
          <cell r="X1315">
            <v>14147</v>
          </cell>
          <cell r="Y1315">
            <v>20318</v>
          </cell>
          <cell r="Z1315">
            <v>15050</v>
          </cell>
          <cell r="AA1315">
            <v>18942</v>
          </cell>
          <cell r="AB1315">
            <v>18598</v>
          </cell>
          <cell r="AC1315">
            <v>24854</v>
          </cell>
          <cell r="AD1315">
            <v>22400</v>
          </cell>
          <cell r="AE1315">
            <v>19006</v>
          </cell>
          <cell r="AF1315">
            <v>19802</v>
          </cell>
          <cell r="AG1315">
            <v>74125.270000000019</v>
          </cell>
          <cell r="AH1315">
            <v>215000</v>
          </cell>
          <cell r="AI1315">
            <v>215000</v>
          </cell>
        </row>
        <row r="1316">
          <cell r="A1316" t="str">
            <v>99791material</v>
          </cell>
          <cell r="B1316" t="str">
            <v>Mass Ave</v>
          </cell>
          <cell r="C1316" t="str">
            <v>Mass Ave</v>
          </cell>
          <cell r="D1316" t="str">
            <v>16710</v>
          </cell>
          <cell r="E1316" t="str">
            <v>System Improvements</v>
          </cell>
          <cell r="F1316" t="str">
            <v>99791</v>
          </cell>
          <cell r="G1316" t="str">
            <v>Con Mass. Ave MINOR IMPROV STR</v>
          </cell>
          <cell r="H1316" t="str">
            <v>material</v>
          </cell>
          <cell r="I1316">
            <v>995.34</v>
          </cell>
          <cell r="J1316">
            <v>22775.77</v>
          </cell>
          <cell r="K1316">
            <v>25986.78</v>
          </cell>
          <cell r="L1316">
            <v>54280.68</v>
          </cell>
          <cell r="M1316">
            <v>1391.53</v>
          </cell>
          <cell r="N1316">
            <v>3459.5099999999948</v>
          </cell>
          <cell r="O1316">
            <v>0</v>
          </cell>
          <cell r="P1316">
            <v>0</v>
          </cell>
          <cell r="Q1316">
            <v>8885.8999999999942</v>
          </cell>
          <cell r="R1316">
            <v>899.24000000000524</v>
          </cell>
          <cell r="S1316">
            <v>2173.11</v>
          </cell>
          <cell r="T1316">
            <v>7852.8</v>
          </cell>
          <cell r="U1316">
            <v>14602</v>
          </cell>
          <cell r="V1316">
            <v>14231</v>
          </cell>
          <cell r="W1316">
            <v>22790</v>
          </cell>
          <cell r="X1316">
            <v>17437</v>
          </cell>
          <cell r="Y1316">
            <v>25043</v>
          </cell>
          <cell r="Z1316">
            <v>18550</v>
          </cell>
          <cell r="AA1316">
            <v>23347</v>
          </cell>
          <cell r="AB1316">
            <v>22923</v>
          </cell>
          <cell r="AC1316">
            <v>30634</v>
          </cell>
          <cell r="AD1316">
            <v>27610</v>
          </cell>
          <cell r="AE1316">
            <v>23426</v>
          </cell>
          <cell r="AF1316">
            <v>24406</v>
          </cell>
          <cell r="AG1316">
            <v>128700.66</v>
          </cell>
          <cell r="AH1316">
            <v>264999</v>
          </cell>
          <cell r="AI1316">
            <v>264999</v>
          </cell>
        </row>
        <row r="1317">
          <cell r="A1317" t="str">
            <v>99791other</v>
          </cell>
          <cell r="B1317" t="str">
            <v>Mass Ave</v>
          </cell>
          <cell r="C1317" t="str">
            <v>Mass Ave</v>
          </cell>
          <cell r="D1317" t="str">
            <v>16710</v>
          </cell>
          <cell r="E1317" t="str">
            <v>System Improvements</v>
          </cell>
          <cell r="F1317" t="str">
            <v>99791</v>
          </cell>
          <cell r="G1317" t="str">
            <v>Con Mass. Ave MINOR IMPROV STR</v>
          </cell>
          <cell r="H1317" t="str">
            <v>other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-11642.29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-11642.29</v>
          </cell>
          <cell r="AH1317">
            <v>0</v>
          </cell>
          <cell r="AI1317">
            <v>0</v>
          </cell>
        </row>
        <row r="1318">
          <cell r="A1318" t="str">
            <v>99791overtime</v>
          </cell>
          <cell r="B1318" t="str">
            <v>Mass Ave</v>
          </cell>
          <cell r="C1318" t="str">
            <v>Mass Ave</v>
          </cell>
          <cell r="D1318" t="str">
            <v>16710</v>
          </cell>
          <cell r="E1318" t="str">
            <v>System Improvements</v>
          </cell>
          <cell r="F1318" t="str">
            <v>99791</v>
          </cell>
          <cell r="G1318" t="str">
            <v>Con Mass. Ave MINOR IMPROV STR</v>
          </cell>
          <cell r="H1318" t="str">
            <v>overtime</v>
          </cell>
          <cell r="I1318">
            <v>6689.21</v>
          </cell>
          <cell r="J1318">
            <v>7137.88</v>
          </cell>
          <cell r="K1318">
            <v>11182.87</v>
          </cell>
          <cell r="L1318">
            <v>6442.06</v>
          </cell>
          <cell r="M1318">
            <v>1294.94</v>
          </cell>
          <cell r="N1318">
            <v>567.48999999999796</v>
          </cell>
          <cell r="O1318">
            <v>3863.9600000000064</v>
          </cell>
          <cell r="P1318">
            <v>274.75999999999476</v>
          </cell>
          <cell r="Q1318">
            <v>2029.32</v>
          </cell>
          <cell r="R1318">
            <v>1391.94</v>
          </cell>
          <cell r="S1318">
            <v>8348.31</v>
          </cell>
          <cell r="T1318">
            <v>1961.7</v>
          </cell>
          <cell r="U1318">
            <v>3714</v>
          </cell>
          <cell r="V1318">
            <v>3619</v>
          </cell>
          <cell r="W1318">
            <v>5796</v>
          </cell>
          <cell r="X1318">
            <v>4435</v>
          </cell>
          <cell r="Y1318">
            <v>6369</v>
          </cell>
          <cell r="Z1318">
            <v>4718</v>
          </cell>
          <cell r="AA1318">
            <v>5938</v>
          </cell>
          <cell r="AB1318">
            <v>5830</v>
          </cell>
          <cell r="AC1318">
            <v>7791</v>
          </cell>
          <cell r="AD1318">
            <v>7023</v>
          </cell>
          <cell r="AE1318">
            <v>5958</v>
          </cell>
          <cell r="AF1318">
            <v>6209</v>
          </cell>
          <cell r="AG1318">
            <v>51184.439999999995</v>
          </cell>
          <cell r="AH1318">
            <v>67400</v>
          </cell>
          <cell r="AI1318">
            <v>67400</v>
          </cell>
        </row>
        <row r="1319">
          <cell r="A1319" t="str">
            <v>99791total</v>
          </cell>
          <cell r="B1319" t="str">
            <v>Mass Ave</v>
          </cell>
          <cell r="C1319" t="str">
            <v>Mass Ave</v>
          </cell>
          <cell r="D1319" t="str">
            <v>16710</v>
          </cell>
          <cell r="E1319" t="str">
            <v>System Improvements</v>
          </cell>
          <cell r="F1319" t="str">
            <v>99791</v>
          </cell>
          <cell r="G1319" t="str">
            <v>Con Mass. Ave MINOR IMPROV STR</v>
          </cell>
          <cell r="H1319" t="str">
            <v>total</v>
          </cell>
          <cell r="I1319">
            <v>29421.54</v>
          </cell>
          <cell r="J1319">
            <v>52853.120000000003</v>
          </cell>
          <cell r="K1319">
            <v>68893.78</v>
          </cell>
          <cell r="L1319">
            <v>76877.929999999993</v>
          </cell>
          <cell r="M1319">
            <v>8912.1499999999942</v>
          </cell>
          <cell r="N1319">
            <v>7017.960000000021</v>
          </cell>
          <cell r="O1319">
            <v>10124.67</v>
          </cell>
          <cell r="P1319">
            <v>11188.24</v>
          </cell>
          <cell r="Q1319">
            <v>9004.44</v>
          </cell>
          <cell r="R1319">
            <v>11372.57</v>
          </cell>
          <cell r="S1319">
            <v>19442.46</v>
          </cell>
          <cell r="T1319">
            <v>42466.52</v>
          </cell>
          <cell r="U1319">
            <v>54551</v>
          </cell>
          <cell r="V1319">
            <v>53164</v>
          </cell>
          <cell r="W1319">
            <v>85140</v>
          </cell>
          <cell r="X1319">
            <v>65142</v>
          </cell>
          <cell r="Y1319">
            <v>93557</v>
          </cell>
          <cell r="Z1319">
            <v>69300</v>
          </cell>
          <cell r="AA1319">
            <v>87221</v>
          </cell>
          <cell r="AB1319">
            <v>85634</v>
          </cell>
          <cell r="AC1319">
            <v>114444</v>
          </cell>
          <cell r="AD1319">
            <v>103150</v>
          </cell>
          <cell r="AE1319">
            <v>87516</v>
          </cell>
          <cell r="AF1319">
            <v>91181</v>
          </cell>
          <cell r="AG1319">
            <v>347575.38000000006</v>
          </cell>
          <cell r="AH1319">
            <v>990000</v>
          </cell>
          <cell r="AI1319">
            <v>990000</v>
          </cell>
        </row>
        <row r="1320">
          <cell r="A1320" t="str">
            <v>99504benefits</v>
          </cell>
          <cell r="B1320" t="str">
            <v>Mass Ave</v>
          </cell>
          <cell r="C1320" t="str">
            <v>Mass Ave</v>
          </cell>
          <cell r="D1320" t="str">
            <v>16710</v>
          </cell>
          <cell r="E1320" t="str">
            <v>Technical Support</v>
          </cell>
          <cell r="F1320" t="str">
            <v>99504</v>
          </cell>
          <cell r="G1320" t="str">
            <v>Technical Support Projects</v>
          </cell>
          <cell r="H1320" t="str">
            <v>benefits</v>
          </cell>
          <cell r="I1320">
            <v>16008.24</v>
          </cell>
          <cell r="J1320">
            <v>12606.29</v>
          </cell>
          <cell r="K1320">
            <v>12054.02</v>
          </cell>
          <cell r="L1320">
            <v>15194.02</v>
          </cell>
          <cell r="M1320">
            <v>8638.39</v>
          </cell>
          <cell r="N1320">
            <v>5925.12</v>
          </cell>
          <cell r="O1320">
            <v>13102.81</v>
          </cell>
          <cell r="P1320">
            <v>12084.48</v>
          </cell>
          <cell r="Q1320">
            <v>18721.82</v>
          </cell>
          <cell r="R1320">
            <v>18506.91</v>
          </cell>
          <cell r="S1320">
            <v>14380.23</v>
          </cell>
          <cell r="T1320">
            <v>17307.66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  <cell r="AG1320">
            <v>164529.99000000002</v>
          </cell>
          <cell r="AH1320">
            <v>0</v>
          </cell>
          <cell r="AI1320">
            <v>0</v>
          </cell>
        </row>
        <row r="1321">
          <cell r="A1321" t="str">
            <v>99504imo</v>
          </cell>
          <cell r="B1321" t="str">
            <v>Mass Ave</v>
          </cell>
          <cell r="C1321" t="str">
            <v>Mass Ave</v>
          </cell>
          <cell r="D1321" t="str">
            <v>16710</v>
          </cell>
          <cell r="E1321" t="str">
            <v>Technical Support</v>
          </cell>
          <cell r="F1321" t="str">
            <v>99504</v>
          </cell>
          <cell r="G1321" t="str">
            <v>Technical Support Projects</v>
          </cell>
          <cell r="H1321" t="str">
            <v>imo</v>
          </cell>
          <cell r="I1321">
            <v>1044.51</v>
          </cell>
          <cell r="J1321">
            <v>4168.32</v>
          </cell>
          <cell r="K1321">
            <v>-26699.4</v>
          </cell>
          <cell r="L1321">
            <v>11680.52</v>
          </cell>
          <cell r="M1321">
            <v>4318.6899999999996</v>
          </cell>
          <cell r="N1321">
            <v>-25530.83</v>
          </cell>
          <cell r="O1321">
            <v>4226.49</v>
          </cell>
          <cell r="P1321">
            <v>4559.8999999999996</v>
          </cell>
          <cell r="Q1321">
            <v>-236365.89</v>
          </cell>
          <cell r="R1321">
            <v>2181.9399999999778</v>
          </cell>
          <cell r="S1321">
            <v>1725.5400000000081</v>
          </cell>
          <cell r="T1321">
            <v>3255.29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  <cell r="AG1321">
            <v>-251434.92</v>
          </cell>
          <cell r="AH1321">
            <v>0</v>
          </cell>
          <cell r="AI1321">
            <v>0</v>
          </cell>
        </row>
        <row r="1322">
          <cell r="A1322" t="str">
            <v>99504labor</v>
          </cell>
          <cell r="B1322" t="str">
            <v>Mass Ave</v>
          </cell>
          <cell r="C1322" t="str">
            <v>Mass Ave</v>
          </cell>
          <cell r="D1322" t="str">
            <v>16710</v>
          </cell>
          <cell r="E1322" t="str">
            <v>Technical Support</v>
          </cell>
          <cell r="F1322" t="str">
            <v>99504</v>
          </cell>
          <cell r="G1322" t="str">
            <v>Technical Support Projects</v>
          </cell>
          <cell r="H1322" t="str">
            <v>labor</v>
          </cell>
          <cell r="I1322">
            <v>22433.599999999999</v>
          </cell>
          <cell r="J1322">
            <v>20321</v>
          </cell>
          <cell r="K1322">
            <v>18903.740000000002</v>
          </cell>
          <cell r="L1322">
            <v>24882.17</v>
          </cell>
          <cell r="M1322">
            <v>15107.65</v>
          </cell>
          <cell r="N1322">
            <v>9294.7800000000007</v>
          </cell>
          <cell r="O1322">
            <v>20572.599999999999</v>
          </cell>
          <cell r="P1322">
            <v>19189.439999999999</v>
          </cell>
          <cell r="Q1322">
            <v>27558.29</v>
          </cell>
          <cell r="R1322">
            <v>28917.94</v>
          </cell>
          <cell r="S1322">
            <v>22554.69</v>
          </cell>
          <cell r="T1322">
            <v>29683.45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>
            <v>259419.35</v>
          </cell>
          <cell r="AH1322">
            <v>0</v>
          </cell>
          <cell r="AI1322">
            <v>0</v>
          </cell>
        </row>
        <row r="1323">
          <cell r="A1323" t="str">
            <v>99504material</v>
          </cell>
          <cell r="B1323" t="str">
            <v>Mass Ave</v>
          </cell>
          <cell r="C1323" t="str">
            <v>Mass Ave</v>
          </cell>
          <cell r="D1323" t="str">
            <v>16710</v>
          </cell>
          <cell r="E1323" t="str">
            <v>Technical Support</v>
          </cell>
          <cell r="F1323" t="str">
            <v>99504</v>
          </cell>
          <cell r="G1323" t="str">
            <v>Technical Support Projects</v>
          </cell>
          <cell r="H1323" t="str">
            <v>material</v>
          </cell>
          <cell r="I1323">
            <v>1044.51</v>
          </cell>
          <cell r="J1323">
            <v>4168.32</v>
          </cell>
          <cell r="K1323">
            <v>-1327.19</v>
          </cell>
          <cell r="L1323">
            <v>9581.9500000000007</v>
          </cell>
          <cell r="M1323">
            <v>3400</v>
          </cell>
          <cell r="N1323">
            <v>5705.75</v>
          </cell>
          <cell r="O1323">
            <v>4226.49</v>
          </cell>
          <cell r="P1323">
            <v>5230.78</v>
          </cell>
          <cell r="Q1323">
            <v>4676.12</v>
          </cell>
          <cell r="R1323">
            <v>3207.82</v>
          </cell>
          <cell r="S1323">
            <v>1725.5399999999936</v>
          </cell>
          <cell r="T1323">
            <v>3895.43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  <cell r="AG1323">
            <v>45535.519999999997</v>
          </cell>
          <cell r="AH1323">
            <v>0</v>
          </cell>
          <cell r="AI1323">
            <v>0</v>
          </cell>
        </row>
        <row r="1324">
          <cell r="A1324" t="str">
            <v>99504other</v>
          </cell>
          <cell r="B1324" t="str">
            <v>Mass Ave</v>
          </cell>
          <cell r="C1324" t="str">
            <v>Mass Ave</v>
          </cell>
          <cell r="D1324" t="str">
            <v>16710</v>
          </cell>
          <cell r="E1324" t="str">
            <v>Technical Support</v>
          </cell>
          <cell r="F1324" t="str">
            <v>99504</v>
          </cell>
          <cell r="G1324" t="str">
            <v>Technical Support Projects</v>
          </cell>
          <cell r="H1324" t="str">
            <v>other</v>
          </cell>
          <cell r="I1324">
            <v>0</v>
          </cell>
          <cell r="J1324">
            <v>0</v>
          </cell>
          <cell r="K1324">
            <v>-25372.21</v>
          </cell>
          <cell r="L1324">
            <v>2098.5700000000002</v>
          </cell>
          <cell r="M1324">
            <v>918.69</v>
          </cell>
          <cell r="N1324">
            <v>-31236.58</v>
          </cell>
          <cell r="O1324">
            <v>0</v>
          </cell>
          <cell r="P1324">
            <v>-670.88000000000557</v>
          </cell>
          <cell r="Q1324">
            <v>-241042.01</v>
          </cell>
          <cell r="R1324">
            <v>-1025.8800000000001</v>
          </cell>
          <cell r="S1324">
            <v>0</v>
          </cell>
          <cell r="T1324">
            <v>-640.14000000002488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>
            <v>-296970.44000000006</v>
          </cell>
          <cell r="AH1324">
            <v>0</v>
          </cell>
          <cell r="AI1324">
            <v>0</v>
          </cell>
        </row>
        <row r="1325">
          <cell r="A1325" t="str">
            <v>99504overtime</v>
          </cell>
          <cell r="B1325" t="str">
            <v>Mass Ave</v>
          </cell>
          <cell r="C1325" t="str">
            <v>Mass Ave</v>
          </cell>
          <cell r="D1325" t="str">
            <v>16710</v>
          </cell>
          <cell r="E1325" t="str">
            <v>Technical Support</v>
          </cell>
          <cell r="F1325" t="str">
            <v>99504</v>
          </cell>
          <cell r="G1325" t="str">
            <v>Technical Support Projects</v>
          </cell>
          <cell r="H1325" t="str">
            <v>overtime</v>
          </cell>
          <cell r="I1325">
            <v>355.95</v>
          </cell>
          <cell r="J1325">
            <v>412.51</v>
          </cell>
          <cell r="K1325">
            <v>388.7</v>
          </cell>
          <cell r="L1325">
            <v>382.21</v>
          </cell>
          <cell r="M1325">
            <v>325.64</v>
          </cell>
          <cell r="N1325">
            <v>128.72999999999999</v>
          </cell>
          <cell r="O1325">
            <v>190.03</v>
          </cell>
          <cell r="P1325">
            <v>111.22</v>
          </cell>
          <cell r="Q1325">
            <v>90.23</v>
          </cell>
          <cell r="R1325">
            <v>641.78</v>
          </cell>
          <cell r="S1325">
            <v>354.74</v>
          </cell>
          <cell r="T1325">
            <v>438.11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  <cell r="AG1325">
            <v>3819.85</v>
          </cell>
          <cell r="AH1325">
            <v>0</v>
          </cell>
          <cell r="AI1325">
            <v>0</v>
          </cell>
        </row>
        <row r="1326">
          <cell r="A1326" t="str">
            <v>99504total</v>
          </cell>
          <cell r="B1326" t="str">
            <v>Mass Ave</v>
          </cell>
          <cell r="C1326" t="str">
            <v>Mass Ave</v>
          </cell>
          <cell r="D1326" t="str">
            <v>16710</v>
          </cell>
          <cell r="E1326" t="str">
            <v>Technical Support</v>
          </cell>
          <cell r="F1326" t="str">
            <v>99504</v>
          </cell>
          <cell r="G1326" t="str">
            <v>Technical Support Projects</v>
          </cell>
          <cell r="H1326" t="str">
            <v>total</v>
          </cell>
          <cell r="I1326">
            <v>39842.300000000003</v>
          </cell>
          <cell r="J1326">
            <v>37508.120000000003</v>
          </cell>
          <cell r="K1326">
            <v>4647.0600000000004</v>
          </cell>
          <cell r="L1326">
            <v>52138.92</v>
          </cell>
          <cell r="M1326">
            <v>28390.37</v>
          </cell>
          <cell r="N1326">
            <v>-10182.200000000001</v>
          </cell>
          <cell r="O1326">
            <v>38091.93</v>
          </cell>
          <cell r="P1326">
            <v>35945.040000000001</v>
          </cell>
          <cell r="Q1326">
            <v>-189995.55</v>
          </cell>
          <cell r="R1326">
            <v>50248.57</v>
          </cell>
          <cell r="S1326">
            <v>39015.199999999997</v>
          </cell>
          <cell r="T1326">
            <v>50684.51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176334.27000000002</v>
          </cell>
          <cell r="AH1326">
            <v>0</v>
          </cell>
          <cell r="AI1326">
            <v>0</v>
          </cell>
        </row>
        <row r="1327">
          <cell r="A1327" t="str">
            <v>99738benefits</v>
          </cell>
          <cell r="B1327" t="str">
            <v>Mass Ave</v>
          </cell>
          <cell r="C1327" t="str">
            <v>Mass Ave</v>
          </cell>
          <cell r="D1327" t="str">
            <v>16710</v>
          </cell>
          <cell r="E1327" t="str">
            <v>Technical Support</v>
          </cell>
          <cell r="F1327" t="str">
            <v>99738</v>
          </cell>
          <cell r="G1327" t="str">
            <v>TECH SUPPORT MASS AVE COP</v>
          </cell>
          <cell r="H1327" t="str">
            <v>benefits</v>
          </cell>
          <cell r="I1327">
            <v>94085.2</v>
          </cell>
          <cell r="J1327">
            <v>82006.73</v>
          </cell>
          <cell r="K1327">
            <v>79318</v>
          </cell>
          <cell r="L1327">
            <v>105648.58</v>
          </cell>
          <cell r="M1327">
            <v>48217.31</v>
          </cell>
          <cell r="N1327">
            <v>52066.77</v>
          </cell>
          <cell r="O1327">
            <v>85667.95</v>
          </cell>
          <cell r="P1327">
            <v>66154.159999999916</v>
          </cell>
          <cell r="Q1327">
            <v>64991.24</v>
          </cell>
          <cell r="R1327">
            <v>75414.55</v>
          </cell>
          <cell r="S1327">
            <v>63204.49</v>
          </cell>
          <cell r="T1327">
            <v>73765.66</v>
          </cell>
          <cell r="U1327">
            <v>62417</v>
          </cell>
          <cell r="V1327">
            <v>60831</v>
          </cell>
          <cell r="W1327">
            <v>97421</v>
          </cell>
          <cell r="X1327">
            <v>74538</v>
          </cell>
          <cell r="Y1327">
            <v>107050</v>
          </cell>
          <cell r="Z1327">
            <v>79296</v>
          </cell>
          <cell r="AA1327">
            <v>99800</v>
          </cell>
          <cell r="AB1327">
            <v>97987</v>
          </cell>
          <cell r="AC1327">
            <v>130952</v>
          </cell>
          <cell r="AD1327">
            <v>118038</v>
          </cell>
          <cell r="AE1327">
            <v>100140</v>
          </cell>
          <cell r="AF1327">
            <v>104331</v>
          </cell>
          <cell r="AG1327">
            <v>890540.64</v>
          </cell>
          <cell r="AH1327">
            <v>1132801</v>
          </cell>
          <cell r="AI1327">
            <v>1132801</v>
          </cell>
        </row>
        <row r="1328">
          <cell r="A1328" t="str">
            <v>99738imo</v>
          </cell>
          <cell r="B1328" t="str">
            <v>Mass Ave</v>
          </cell>
          <cell r="C1328" t="str">
            <v>Mass Ave</v>
          </cell>
          <cell r="D1328" t="str">
            <v>16710</v>
          </cell>
          <cell r="E1328" t="str">
            <v>Technical Support</v>
          </cell>
          <cell r="F1328" t="str">
            <v>99738</v>
          </cell>
          <cell r="G1328" t="str">
            <v>TECH SUPPORT MASS AVE COP</v>
          </cell>
          <cell r="H1328" t="str">
            <v>imo</v>
          </cell>
          <cell r="I1328">
            <v>-74401.119999999995</v>
          </cell>
          <cell r="J1328">
            <v>44064.160000000003</v>
          </cell>
          <cell r="K1328">
            <v>111881.68</v>
          </cell>
          <cell r="L1328">
            <v>-50884.31</v>
          </cell>
          <cell r="M1328">
            <v>-16832.45</v>
          </cell>
          <cell r="N1328">
            <v>12816.51</v>
          </cell>
          <cell r="O1328">
            <v>-2994.75</v>
          </cell>
          <cell r="P1328">
            <v>147536.28</v>
          </cell>
          <cell r="Q1328">
            <v>71874.740000000005</v>
          </cell>
          <cell r="R1328">
            <v>122451.09</v>
          </cell>
          <cell r="S1328">
            <v>127952.8</v>
          </cell>
          <cell r="T1328">
            <v>51886.46</v>
          </cell>
          <cell r="U1328">
            <v>33060</v>
          </cell>
          <cell r="V1328">
            <v>32220</v>
          </cell>
          <cell r="W1328">
            <v>51600</v>
          </cell>
          <cell r="X1328">
            <v>39480</v>
          </cell>
          <cell r="Y1328">
            <v>56700</v>
          </cell>
          <cell r="Z1328">
            <v>42000</v>
          </cell>
          <cell r="AA1328">
            <v>52860</v>
          </cell>
          <cell r="AB1328">
            <v>51900</v>
          </cell>
          <cell r="AC1328">
            <v>69360</v>
          </cell>
          <cell r="AD1328">
            <v>62520</v>
          </cell>
          <cell r="AE1328">
            <v>53040</v>
          </cell>
          <cell r="AF1328">
            <v>55260</v>
          </cell>
          <cell r="AG1328">
            <v>545351.09</v>
          </cell>
          <cell r="AH1328">
            <v>600000</v>
          </cell>
          <cell r="AI1328">
            <v>600000</v>
          </cell>
        </row>
        <row r="1329">
          <cell r="A1329" t="str">
            <v>99738invoice</v>
          </cell>
          <cell r="B1329" t="str">
            <v>Mass Ave</v>
          </cell>
          <cell r="C1329" t="str">
            <v>Mass Ave</v>
          </cell>
          <cell r="D1329" t="str">
            <v>16710</v>
          </cell>
          <cell r="E1329" t="str">
            <v>Technical Support</v>
          </cell>
          <cell r="F1329" t="str">
            <v>99738</v>
          </cell>
          <cell r="G1329" t="str">
            <v>TECH SUPPORT MASS AVE COP</v>
          </cell>
          <cell r="H1329" t="str">
            <v>invoice</v>
          </cell>
          <cell r="I1329">
            <v>-86940.800000000003</v>
          </cell>
          <cell r="J1329">
            <v>4454.6000000000058</v>
          </cell>
          <cell r="K1329">
            <v>100807.97</v>
          </cell>
          <cell r="L1329">
            <v>-5119.3999999999996</v>
          </cell>
          <cell r="M1329">
            <v>-29510.07</v>
          </cell>
          <cell r="N1329">
            <v>54245.45</v>
          </cell>
          <cell r="O1329">
            <v>-59878.25</v>
          </cell>
          <cell r="P1329">
            <v>39356</v>
          </cell>
          <cell r="Q1329">
            <v>31602</v>
          </cell>
          <cell r="R1329">
            <v>92969.22</v>
          </cell>
          <cell r="S1329">
            <v>-50096.14</v>
          </cell>
          <cell r="T1329">
            <v>-4811.4799999999996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87079.1</v>
          </cell>
          <cell r="AH1329">
            <v>0</v>
          </cell>
          <cell r="AI1329">
            <v>0</v>
          </cell>
        </row>
        <row r="1330">
          <cell r="A1330" t="str">
            <v>99738labor</v>
          </cell>
          <cell r="B1330" t="str">
            <v>Mass Ave</v>
          </cell>
          <cell r="C1330" t="str">
            <v>Mass Ave</v>
          </cell>
          <cell r="D1330" t="str">
            <v>16710</v>
          </cell>
          <cell r="E1330" t="str">
            <v>Technical Support</v>
          </cell>
          <cell r="F1330" t="str">
            <v>99738</v>
          </cell>
          <cell r="G1330" t="str">
            <v>TECH SUPPORT MASS AVE COP</v>
          </cell>
          <cell r="H1330" t="str">
            <v>labor</v>
          </cell>
          <cell r="I1330">
            <v>131829.54</v>
          </cell>
          <cell r="J1330">
            <v>129133.88</v>
          </cell>
          <cell r="K1330">
            <v>124707.97</v>
          </cell>
          <cell r="L1330">
            <v>169388.5</v>
          </cell>
          <cell r="M1330">
            <v>76111.58</v>
          </cell>
          <cell r="N1330">
            <v>81796.02</v>
          </cell>
          <cell r="O1330">
            <v>134888.62</v>
          </cell>
          <cell r="P1330">
            <v>107644.6</v>
          </cell>
          <cell r="Q1330">
            <v>103539.03</v>
          </cell>
          <cell r="R1330">
            <v>134439.99</v>
          </cell>
          <cell r="S1330">
            <v>112406.08</v>
          </cell>
          <cell r="T1330">
            <v>149565.82999999999</v>
          </cell>
          <cell r="U1330">
            <v>97527</v>
          </cell>
          <cell r="V1330">
            <v>95049</v>
          </cell>
          <cell r="W1330">
            <v>152220</v>
          </cell>
          <cell r="X1330">
            <v>116466</v>
          </cell>
          <cell r="Y1330">
            <v>167265</v>
          </cell>
          <cell r="Z1330">
            <v>123900</v>
          </cell>
          <cell r="AA1330">
            <v>155937</v>
          </cell>
          <cell r="AB1330">
            <v>153105</v>
          </cell>
          <cell r="AC1330">
            <v>204612</v>
          </cell>
          <cell r="AD1330">
            <v>184434</v>
          </cell>
          <cell r="AE1330">
            <v>156468</v>
          </cell>
          <cell r="AF1330">
            <v>163017</v>
          </cell>
          <cell r="AG1330">
            <v>1455451.6400000001</v>
          </cell>
          <cell r="AH1330">
            <v>1770000</v>
          </cell>
          <cell r="AI1330">
            <v>1770000</v>
          </cell>
        </row>
        <row r="1331">
          <cell r="A1331" t="str">
            <v>99738material</v>
          </cell>
          <cell r="B1331" t="str">
            <v>Mass Ave</v>
          </cell>
          <cell r="C1331" t="str">
            <v>Mass Ave</v>
          </cell>
          <cell r="D1331" t="str">
            <v>16710</v>
          </cell>
          <cell r="E1331" t="str">
            <v>Technical Support</v>
          </cell>
          <cell r="F1331" t="str">
            <v>99738</v>
          </cell>
          <cell r="G1331" t="str">
            <v>TECH SUPPORT MASS AVE COP</v>
          </cell>
          <cell r="H1331" t="str">
            <v>material</v>
          </cell>
          <cell r="I1331">
            <v>12539.68</v>
          </cell>
          <cell r="J1331">
            <v>39609.56</v>
          </cell>
          <cell r="K1331">
            <v>-15664.34</v>
          </cell>
          <cell r="L1331">
            <v>95984.3</v>
          </cell>
          <cell r="M1331">
            <v>23996</v>
          </cell>
          <cell r="N1331">
            <v>-6023.4200000000128</v>
          </cell>
          <cell r="O1331">
            <v>45873.42</v>
          </cell>
          <cell r="P1331">
            <v>50868.14</v>
          </cell>
          <cell r="Q1331">
            <v>46681.73</v>
          </cell>
          <cell r="R1331">
            <v>30702.28</v>
          </cell>
          <cell r="S1331">
            <v>143559.20000000001</v>
          </cell>
          <cell r="T1331">
            <v>11365.07</v>
          </cell>
          <cell r="U1331">
            <v>33060</v>
          </cell>
          <cell r="V1331">
            <v>32220</v>
          </cell>
          <cell r="W1331">
            <v>51600</v>
          </cell>
          <cell r="X1331">
            <v>39480</v>
          </cell>
          <cell r="Y1331">
            <v>56700</v>
          </cell>
          <cell r="Z1331">
            <v>42000</v>
          </cell>
          <cell r="AA1331">
            <v>52860</v>
          </cell>
          <cell r="AB1331">
            <v>51900</v>
          </cell>
          <cell r="AC1331">
            <v>69360</v>
          </cell>
          <cell r="AD1331">
            <v>62520</v>
          </cell>
          <cell r="AE1331">
            <v>53040</v>
          </cell>
          <cell r="AF1331">
            <v>55260</v>
          </cell>
          <cell r="AG1331">
            <v>479491.62</v>
          </cell>
          <cell r="AH1331">
            <v>600000</v>
          </cell>
          <cell r="AI1331">
            <v>600000</v>
          </cell>
        </row>
        <row r="1332">
          <cell r="A1332" t="str">
            <v>99738other</v>
          </cell>
          <cell r="B1332" t="str">
            <v>Mass Ave</v>
          </cell>
          <cell r="C1332" t="str">
            <v>Mass Ave</v>
          </cell>
          <cell r="D1332" t="str">
            <v>16710</v>
          </cell>
          <cell r="E1332" t="str">
            <v>Technical Support</v>
          </cell>
          <cell r="F1332" t="str">
            <v>99738</v>
          </cell>
          <cell r="G1332" t="str">
            <v>TECH SUPPORT MASS AVE COP</v>
          </cell>
          <cell r="H1332" t="str">
            <v>other</v>
          </cell>
          <cell r="I1332">
            <v>0</v>
          </cell>
          <cell r="J1332">
            <v>0</v>
          </cell>
          <cell r="K1332">
            <v>26738.05</v>
          </cell>
          <cell r="L1332">
            <v>-141749.21</v>
          </cell>
          <cell r="M1332">
            <v>-11318.38</v>
          </cell>
          <cell r="N1332">
            <v>-35405.519999999997</v>
          </cell>
          <cell r="O1332">
            <v>11010.08</v>
          </cell>
          <cell r="P1332">
            <v>57312.14</v>
          </cell>
          <cell r="Q1332">
            <v>-6408.99</v>
          </cell>
          <cell r="R1332">
            <v>-1220.4100000000001</v>
          </cell>
          <cell r="S1332">
            <v>34489.74</v>
          </cell>
          <cell r="T1332">
            <v>45332.87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  <cell r="AG1332">
            <v>-21219.630000000026</v>
          </cell>
          <cell r="AH1332">
            <v>0</v>
          </cell>
          <cell r="AI1332">
            <v>0</v>
          </cell>
        </row>
        <row r="1333">
          <cell r="A1333" t="str">
            <v>99738overtime</v>
          </cell>
          <cell r="B1333" t="str">
            <v>Mass Ave</v>
          </cell>
          <cell r="C1333" t="str">
            <v>Mass Ave</v>
          </cell>
          <cell r="D1333" t="str">
            <v>16710</v>
          </cell>
          <cell r="E1333" t="str">
            <v>Technical Support</v>
          </cell>
          <cell r="F1333" t="str">
            <v>99738</v>
          </cell>
          <cell r="G1333" t="str">
            <v>TECH SUPPORT MASS AVE COP</v>
          </cell>
          <cell r="H1333" t="str">
            <v>overtime</v>
          </cell>
          <cell r="I1333">
            <v>7474.97</v>
          </cell>
          <cell r="J1333">
            <v>9264.23</v>
          </cell>
          <cell r="K1333">
            <v>18803.55</v>
          </cell>
          <cell r="L1333">
            <v>28731.35</v>
          </cell>
          <cell r="M1333">
            <v>2549.7200000000084</v>
          </cell>
          <cell r="N1333">
            <v>16145.7</v>
          </cell>
          <cell r="O1333">
            <v>12160.36</v>
          </cell>
          <cell r="P1333">
            <v>7067.58</v>
          </cell>
          <cell r="Q1333">
            <v>4583.9099999999889</v>
          </cell>
          <cell r="R1333">
            <v>8290.4300000000076</v>
          </cell>
          <cell r="S1333">
            <v>7738.53</v>
          </cell>
          <cell r="T1333">
            <v>34212.93</v>
          </cell>
          <cell r="U1333">
            <v>4408</v>
          </cell>
          <cell r="V1333">
            <v>4296</v>
          </cell>
          <cell r="W1333">
            <v>6880</v>
          </cell>
          <cell r="X1333">
            <v>5264</v>
          </cell>
          <cell r="Y1333">
            <v>7560</v>
          </cell>
          <cell r="Z1333">
            <v>5600</v>
          </cell>
          <cell r="AA1333">
            <v>7048</v>
          </cell>
          <cell r="AB1333">
            <v>6920</v>
          </cell>
          <cell r="AC1333">
            <v>9248</v>
          </cell>
          <cell r="AD1333">
            <v>8336</v>
          </cell>
          <cell r="AE1333">
            <v>7072</v>
          </cell>
          <cell r="AF1333">
            <v>7368</v>
          </cell>
          <cell r="AG1333">
            <v>157023.26</v>
          </cell>
          <cell r="AH1333">
            <v>80000</v>
          </cell>
          <cell r="AI1333">
            <v>80000</v>
          </cell>
        </row>
        <row r="1334">
          <cell r="A1334" t="str">
            <v>99738total</v>
          </cell>
          <cell r="B1334" t="str">
            <v>Mass Ave</v>
          </cell>
          <cell r="C1334" t="str">
            <v>Mass Ave</v>
          </cell>
          <cell r="D1334" t="str">
            <v>16710</v>
          </cell>
          <cell r="E1334" t="str">
            <v>Technical Support</v>
          </cell>
          <cell r="F1334" t="str">
            <v>99738</v>
          </cell>
          <cell r="G1334" t="str">
            <v>TECH SUPPORT MASS AVE COP</v>
          </cell>
          <cell r="H1334" t="str">
            <v>total</v>
          </cell>
          <cell r="I1334">
            <v>158988.59</v>
          </cell>
          <cell r="J1334">
            <v>264469</v>
          </cell>
          <cell r="K1334">
            <v>334711.2</v>
          </cell>
          <cell r="L1334">
            <v>252884.12</v>
          </cell>
          <cell r="M1334">
            <v>110046.16</v>
          </cell>
          <cell r="N1334">
            <v>162825</v>
          </cell>
          <cell r="O1334">
            <v>229722.18</v>
          </cell>
          <cell r="P1334">
            <v>328402.62</v>
          </cell>
          <cell r="Q1334">
            <v>244988.92</v>
          </cell>
          <cell r="R1334">
            <v>340596.06</v>
          </cell>
          <cell r="S1334">
            <v>311301.90000000002</v>
          </cell>
          <cell r="T1334">
            <v>309430.88</v>
          </cell>
          <cell r="U1334">
            <v>197412</v>
          </cell>
          <cell r="V1334">
            <v>192396</v>
          </cell>
          <cell r="W1334">
            <v>308121</v>
          </cell>
          <cell r="X1334">
            <v>235748</v>
          </cell>
          <cell r="Y1334">
            <v>338575</v>
          </cell>
          <cell r="Z1334">
            <v>250796</v>
          </cell>
          <cell r="AA1334">
            <v>315645</v>
          </cell>
          <cell r="AB1334">
            <v>309912</v>
          </cell>
          <cell r="AC1334">
            <v>414172</v>
          </cell>
          <cell r="AD1334">
            <v>373328</v>
          </cell>
          <cell r="AE1334">
            <v>316720</v>
          </cell>
          <cell r="AF1334">
            <v>329976</v>
          </cell>
          <cell r="AG1334">
            <v>3048366.63</v>
          </cell>
          <cell r="AH1334">
            <v>3582801</v>
          </cell>
          <cell r="AI1334">
            <v>3582801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_Monthly_Table_LookUp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_Monthly_NSTAR_Complement"/>
      <sheetName val="FIN_Monthly_Staffing_Detail"/>
      <sheetName val="FIN_Monthly_PIVOT"/>
      <sheetName val="FIN_Staffing_by_Month_2009"/>
      <sheetName val="FIN_Monthly_Table_Lookups"/>
      <sheetName val="CFO"/>
      <sheetName val="CFO Pivot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2">
          <cell r="D32" t="str">
            <v>Jan 2009</v>
          </cell>
        </row>
        <row r="33">
          <cell r="D33" t="str">
            <v>Feb 2009</v>
          </cell>
        </row>
        <row r="34">
          <cell r="D34" t="str">
            <v>Mar 2009</v>
          </cell>
        </row>
        <row r="35">
          <cell r="D35" t="str">
            <v>Apr 2009</v>
          </cell>
        </row>
        <row r="36">
          <cell r="D36" t="str">
            <v>May 2009</v>
          </cell>
        </row>
        <row r="37">
          <cell r="D37" t="str">
            <v>Jun 2009</v>
          </cell>
        </row>
        <row r="38">
          <cell r="D38" t="str">
            <v>Jul 2009</v>
          </cell>
        </row>
        <row r="39">
          <cell r="D39" t="str">
            <v>Aug 2009</v>
          </cell>
        </row>
        <row r="40">
          <cell r="D40" t="str">
            <v>Sep 2009</v>
          </cell>
        </row>
        <row r="41">
          <cell r="D41" t="str">
            <v>Oct 2009</v>
          </cell>
        </row>
        <row r="42">
          <cell r="D42" t="str">
            <v>Nov 2009</v>
          </cell>
        </row>
        <row r="43">
          <cell r="D43" t="str">
            <v>Dec 2009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report trunc (2)"/>
      <sheetName val="revenue report (2)"/>
      <sheetName val="revenue calculation (2)"/>
      <sheetName val=" SALES SENDOUT ANALYSIS "/>
      <sheetName val="SUMMARY"/>
      <sheetName val="SALES OFA"/>
      <sheetName val="REVENUE OFA"/>
      <sheetName val="inputs (2)"/>
      <sheetName val="inputs"/>
      <sheetName val="split"/>
      <sheetName val="base revenue factor calc"/>
      <sheetName val="sendout data per gas supply"/>
      <sheetName val="sendout data (2)"/>
      <sheetName val="sendout data"/>
      <sheetName val="sales report (2)"/>
      <sheetName val="sales calculation final"/>
      <sheetName val="sales calculation"/>
      <sheetName val="MIT special contracts calc"/>
      <sheetName val="interruptible calc"/>
      <sheetName val="revenue calculation"/>
      <sheetName val="purchased gas reconciliatio (2)"/>
      <sheetName val="excess"/>
      <sheetName val="purchased gas reconciliatio (3)"/>
      <sheetName val="purchased gas reconciliatio (5)"/>
      <sheetName val="purchased gas reconciliation"/>
      <sheetName val="purchased gas recon trans"/>
      <sheetName val="Form Unbilled 2004 Fcst (2)"/>
      <sheetName val="Form Unbilled by Sector (2)"/>
      <sheetName val="Form Unbilled 2004 Fcst"/>
      <sheetName val="Form Unbilled by Sector"/>
      <sheetName val="Form Unbilled by Sector (4)"/>
      <sheetName val="Form Unbilled 2004 Fcst (3)"/>
      <sheetName val="Form Unbilled by Sector (3)"/>
      <sheetName val="purchased gas reconciliatio (4)"/>
      <sheetName val="Form Unbilled"/>
      <sheetName val=" unbilled deferral calc"/>
      <sheetName val="Form Unbilled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U 15-15(a)"/>
      <sheetName val="DPU 15-15(b)"/>
      <sheetName val="DPU 15-15(c)"/>
    </sheetNames>
    <sheetDataSet>
      <sheetData sheetId="0"/>
      <sheetData sheetId="1">
        <row r="13">
          <cell r="H13">
            <v>515007.48</v>
          </cell>
          <cell r="I13">
            <v>198028.76</v>
          </cell>
          <cell r="J13">
            <v>328981.92</v>
          </cell>
          <cell r="K13">
            <v>281542.67000000004</v>
          </cell>
          <cell r="L13">
            <v>210881.51</v>
          </cell>
          <cell r="M13">
            <v>408171.02999999991</v>
          </cell>
        </row>
        <row r="14">
          <cell r="H14">
            <v>-60351.81</v>
          </cell>
          <cell r="I14">
            <v>17523.73</v>
          </cell>
          <cell r="J14">
            <v>-2285.8900000000003</v>
          </cell>
          <cell r="K14">
            <v>1133.33</v>
          </cell>
          <cell r="L14">
            <v>-6930.01</v>
          </cell>
          <cell r="M14">
            <v>-1450.25</v>
          </cell>
        </row>
        <row r="16">
          <cell r="H16">
            <v>-176604.66</v>
          </cell>
          <cell r="I16">
            <v>-91597.83</v>
          </cell>
          <cell r="J16">
            <v>-124476.30055098381</v>
          </cell>
          <cell r="K16">
            <v>-121081.39187513979</v>
          </cell>
          <cell r="L16">
            <v>-72703.951057970058</v>
          </cell>
          <cell r="M16">
            <v>-152479.95999999996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98"/>
      <sheetName val="Sheet1"/>
    </sheetNames>
    <sheetDataSet>
      <sheetData sheetId="0">
        <row r="47">
          <cell r="B47">
            <v>388042.22254090355</v>
          </cell>
          <cell r="C47">
            <v>158261.11549247778</v>
          </cell>
          <cell r="D47">
            <v>205931.18</v>
          </cell>
          <cell r="E47">
            <v>140216.4</v>
          </cell>
          <cell r="F47">
            <v>155138.39544955106</v>
          </cell>
          <cell r="G47">
            <v>210239.58362351503</v>
          </cell>
        </row>
        <row r="48">
          <cell r="B48">
            <v>1067757.04</v>
          </cell>
          <cell r="C48">
            <v>424766.18</v>
          </cell>
          <cell r="D48">
            <v>549441.42999999993</v>
          </cell>
          <cell r="E48">
            <v>409311.54000000004</v>
          </cell>
          <cell r="F48">
            <v>407114.18000000005</v>
          </cell>
          <cell r="G48">
            <v>549144.17000000004</v>
          </cell>
        </row>
        <row r="59">
          <cell r="B59">
            <v>30320.33</v>
          </cell>
          <cell r="C59">
            <v>2207.9699999999998</v>
          </cell>
          <cell r="D59">
            <v>16494.34</v>
          </cell>
          <cell r="E59">
            <v>4465.99</v>
          </cell>
          <cell r="F59">
            <v>12023.67</v>
          </cell>
          <cell r="G59">
            <v>10252.290000000001</v>
          </cell>
        </row>
        <row r="63">
          <cell r="B63">
            <v>50316.42</v>
          </cell>
          <cell r="C63">
            <v>7624.6999999999989</v>
          </cell>
          <cell r="D63">
            <v>29806.57</v>
          </cell>
          <cell r="E63">
            <v>13125.54</v>
          </cell>
          <cell r="F63">
            <v>19079.509999999998</v>
          </cell>
          <cell r="G63">
            <v>23449.84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ate Summary"/>
      <sheetName val="NSTAR Gas"/>
      <sheetName val="CL&amp;P"/>
      <sheetName val="Yankee Gas"/>
      <sheetName val="All co"/>
      <sheetName val="NSTAR Electric"/>
      <sheetName val="EGMA"/>
    </sheetNames>
    <sheetDataSet>
      <sheetData sheetId="0" refreshError="1"/>
      <sheetData sheetId="1">
        <row r="14">
          <cell r="F14">
            <v>1336.4166666666667</v>
          </cell>
          <cell r="G14">
            <v>1336.4166666666667</v>
          </cell>
          <cell r="H14">
            <v>1336.4166666666667</v>
          </cell>
          <cell r="I14">
            <v>1336.4166666666667</v>
          </cell>
          <cell r="J14">
            <v>1336.4166666666667</v>
          </cell>
          <cell r="K14">
            <v>1336.4166666666667</v>
          </cell>
          <cell r="L14">
            <v>1336.4166666666667</v>
          </cell>
          <cell r="M14">
            <v>1376.0833333333333</v>
          </cell>
          <cell r="N14">
            <v>1376.0833333333333</v>
          </cell>
          <cell r="O14">
            <v>1376.0833333333333</v>
          </cell>
          <cell r="P14">
            <v>1376.0833333333333</v>
          </cell>
          <cell r="Q14">
            <v>1376.0833333333333</v>
          </cell>
          <cell r="R14">
            <v>1376.0833333333333</v>
          </cell>
          <cell r="S14">
            <v>1376.0833333333333</v>
          </cell>
          <cell r="T14">
            <v>1376.0833333333333</v>
          </cell>
          <cell r="U14">
            <v>1376.0833333333333</v>
          </cell>
          <cell r="V14">
            <v>1376.0833333333333</v>
          </cell>
          <cell r="W14">
            <v>1376.0833333333333</v>
          </cell>
          <cell r="X14">
            <v>1376.0833333333333</v>
          </cell>
          <cell r="Y14">
            <v>1425</v>
          </cell>
          <cell r="Z14">
            <v>1425</v>
          </cell>
          <cell r="AA14">
            <v>1425</v>
          </cell>
          <cell r="AB14">
            <v>1425</v>
          </cell>
          <cell r="AC14">
            <v>1425</v>
          </cell>
        </row>
        <row r="24">
          <cell r="G24">
            <v>366.33333333333331</v>
          </cell>
          <cell r="H24">
            <v>366.33333333333331</v>
          </cell>
          <cell r="I24">
            <v>366.33333333333331</v>
          </cell>
          <cell r="J24">
            <v>366.33333333333331</v>
          </cell>
          <cell r="K24">
            <v>353.33333333333331</v>
          </cell>
          <cell r="L24">
            <v>353.33333333333331</v>
          </cell>
          <cell r="M24">
            <v>353.33333333333331</v>
          </cell>
          <cell r="N24">
            <v>353.33333333333331</v>
          </cell>
          <cell r="O24">
            <v>353.33333333333331</v>
          </cell>
          <cell r="P24">
            <v>353.33333333333331</v>
          </cell>
          <cell r="Q24">
            <v>353.33333333333331</v>
          </cell>
          <cell r="R24">
            <v>353.33333333333331</v>
          </cell>
          <cell r="S24">
            <v>353.33333333333331</v>
          </cell>
          <cell r="T24">
            <v>353.33333333333331</v>
          </cell>
          <cell r="U24">
            <v>353.33333333333331</v>
          </cell>
          <cell r="V24">
            <v>353.33333333333331</v>
          </cell>
          <cell r="W24">
            <v>374.95733333333328</v>
          </cell>
          <cell r="X24">
            <v>374.95733333333328</v>
          </cell>
          <cell r="Y24">
            <v>374.95733333333328</v>
          </cell>
          <cell r="Z24">
            <v>374.95733333333328</v>
          </cell>
          <cell r="AA24">
            <v>374.95733333333328</v>
          </cell>
          <cell r="AB24">
            <v>374.95733333333328</v>
          </cell>
          <cell r="AC24">
            <v>374.95733333333328</v>
          </cell>
          <cell r="AD24">
            <v>374.95733333333328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294.22273924731184</v>
          </cell>
          <cell r="K34">
            <v>396.56108333333333</v>
          </cell>
          <cell r="L34">
            <v>396.56108333333333</v>
          </cell>
          <cell r="M34">
            <v>396.56108333333333</v>
          </cell>
          <cell r="N34">
            <v>396.56108333333333</v>
          </cell>
          <cell r="O34">
            <v>396.56108333333333</v>
          </cell>
          <cell r="P34">
            <v>396.56108333333333</v>
          </cell>
          <cell r="Q34">
            <v>396.56108333333333</v>
          </cell>
          <cell r="R34">
            <v>396.56108333333333</v>
          </cell>
          <cell r="S34">
            <v>396.56108333333333</v>
          </cell>
          <cell r="T34">
            <v>396.56108333333333</v>
          </cell>
          <cell r="U34">
            <v>396.56108333333333</v>
          </cell>
          <cell r="V34">
            <v>396.56108333333333</v>
          </cell>
          <cell r="W34">
            <v>514.73583333333329</v>
          </cell>
          <cell r="X34">
            <v>514.73583333333329</v>
          </cell>
          <cell r="Y34">
            <v>514.73583333333329</v>
          </cell>
          <cell r="Z34">
            <v>514.73583333333329</v>
          </cell>
          <cell r="AA34">
            <v>514.73583333333329</v>
          </cell>
          <cell r="AB34">
            <v>514.73583333333329</v>
          </cell>
          <cell r="AC34">
            <v>514.73583333333329</v>
          </cell>
          <cell r="AD34">
            <v>514.73583333333329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OE Waterfalls"/>
      <sheetName val="covenants"/>
      <sheetName val="Earnings Sum"/>
      <sheetName val="Deferrals"/>
      <sheetName val="Margin"/>
      <sheetName val="Consolidating "/>
      <sheetName val="Consolidated"/>
      <sheetName val="OpPlan Book"/>
      <sheetName val="Consol BAL"/>
      <sheetName val="NSTAR BAL"/>
      <sheetName val="NSTAR CF_RE"/>
      <sheetName val="Elimination Feed Income Stmt"/>
      <sheetName val="Other Balance Sheets"/>
      <sheetName val="NSTAR"/>
      <sheetName val="Boston Edison"/>
      <sheetName val="Com Elect"/>
      <sheetName val="Cambridge"/>
      <sheetName val="NSTAR Gas"/>
      <sheetName val="Canal"/>
      <sheetName val="BETG"/>
      <sheetName val="Hop LNG"/>
      <sheetName val="Steam"/>
      <sheetName val="AES"/>
      <sheetName val="Gas Sales"/>
      <sheetName val="Fuel and PP"/>
      <sheetName val="Revenues"/>
      <sheetName val="Purch Gas"/>
      <sheetName val="Oper and Maint"/>
      <sheetName val="Depreciation"/>
      <sheetName val="Prop Taxes"/>
      <sheetName val="payroll taxes"/>
      <sheetName val="Income Tax"/>
      <sheetName val="Other Income"/>
      <sheetName val="Financing"/>
      <sheetName val="CWIP"/>
      <sheetName val="Capital Spending"/>
      <sheetName val="Plant-in-Service"/>
      <sheetName val="Pension_PBOP Payments"/>
      <sheetName val="Documentation"/>
      <sheetName val="O&amp;M Proof"/>
      <sheetName val="Electric Company"/>
      <sheetName val="2005 Balance Sheet Pro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208">
          <cell r="Q208">
            <v>605.85994944444269</v>
          </cell>
        </row>
      </sheetData>
      <sheetData sheetId="16"/>
      <sheetData sheetId="17"/>
      <sheetData sheetId="18"/>
      <sheetData sheetId="19"/>
      <sheetData sheetId="20" refreshError="1">
        <row r="52">
          <cell r="A52" t="str">
            <v>2005 Corporate Operating Plan</v>
          </cell>
        </row>
        <row r="53">
          <cell r="A53" t="str">
            <v>BALANCE SHEET ASSETS - BETG Consolidated</v>
          </cell>
        </row>
        <row r="55">
          <cell r="A55" t="str">
            <v>Budget</v>
          </cell>
          <cell r="C55">
            <v>2004</v>
          </cell>
          <cell r="P55">
            <v>2004</v>
          </cell>
        </row>
        <row r="56">
          <cell r="C56" t="str">
            <v>Dec</v>
          </cell>
          <cell r="D56" t="str">
            <v xml:space="preserve">Jan  </v>
          </cell>
          <cell r="E56" t="str">
            <v xml:space="preserve">Feb  </v>
          </cell>
          <cell r="F56" t="str">
            <v xml:space="preserve">Mar  </v>
          </cell>
          <cell r="G56" t="str">
            <v xml:space="preserve">Apr  </v>
          </cell>
          <cell r="H56" t="str">
            <v xml:space="preserve">May  </v>
          </cell>
          <cell r="I56" t="str">
            <v xml:space="preserve">Jun  </v>
          </cell>
          <cell r="J56" t="str">
            <v xml:space="preserve">Jul  </v>
          </cell>
          <cell r="K56" t="str">
            <v xml:space="preserve">Aug  </v>
          </cell>
          <cell r="L56" t="str">
            <v xml:space="preserve">Sep  </v>
          </cell>
          <cell r="M56" t="str">
            <v xml:space="preserve">Oct  </v>
          </cell>
          <cell r="N56" t="str">
            <v xml:space="preserve">Nov  </v>
          </cell>
          <cell r="O56" t="str">
            <v xml:space="preserve">Dec  </v>
          </cell>
        </row>
        <row r="57">
          <cell r="A57" t="str">
            <v>Long Term Assets</v>
          </cell>
        </row>
        <row r="58">
          <cell r="A58" t="str">
            <v>Plant in Service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 t="str">
            <v>Accumulated Depreciation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C.W.I.P.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A61" t="str">
            <v>Non-Utility Plant, net</v>
          </cell>
          <cell r="B61">
            <v>121200</v>
          </cell>
          <cell r="C61">
            <v>24.790483500000001</v>
          </cell>
          <cell r="D61">
            <v>24.522497650000002</v>
          </cell>
          <cell r="E61">
            <v>24.254511800000003</v>
          </cell>
          <cell r="F61">
            <v>23.986525950000004</v>
          </cell>
          <cell r="G61">
            <v>23.718540100000006</v>
          </cell>
          <cell r="H61">
            <v>23.450554250000007</v>
          </cell>
          <cell r="I61">
            <v>23.182568400000008</v>
          </cell>
          <cell r="J61">
            <v>22.914582550000009</v>
          </cell>
          <cell r="K61">
            <v>22.646596700000011</v>
          </cell>
          <cell r="L61">
            <v>22.378610850000012</v>
          </cell>
          <cell r="M61">
            <v>22.110625000000013</v>
          </cell>
          <cell r="N61">
            <v>21.842639150000014</v>
          </cell>
          <cell r="O61">
            <v>21.574653300000016</v>
          </cell>
          <cell r="P61">
            <v>18.358823100000013</v>
          </cell>
        </row>
        <row r="62">
          <cell r="A62" t="str">
            <v>Investments</v>
          </cell>
          <cell r="B62">
            <v>123500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Total Long Term Assets</v>
          </cell>
          <cell r="C63">
            <v>24.790483500000001</v>
          </cell>
          <cell r="D63">
            <v>24.522497650000002</v>
          </cell>
          <cell r="E63">
            <v>24.254511800000003</v>
          </cell>
          <cell r="F63">
            <v>23.986525950000004</v>
          </cell>
          <cell r="G63">
            <v>23.718540100000006</v>
          </cell>
          <cell r="H63">
            <v>23.450554250000007</v>
          </cell>
          <cell r="I63">
            <v>23.182568400000008</v>
          </cell>
          <cell r="J63">
            <v>22.914582550000009</v>
          </cell>
          <cell r="K63">
            <v>22.646596700000011</v>
          </cell>
          <cell r="L63">
            <v>22.378610850000012</v>
          </cell>
          <cell r="M63">
            <v>22.110625000000013</v>
          </cell>
          <cell r="N63">
            <v>21.842639150000014</v>
          </cell>
          <cell r="O63">
            <v>21.574653300000016</v>
          </cell>
          <cell r="P63">
            <v>18.358823100000013</v>
          </cell>
        </row>
        <row r="65">
          <cell r="A65" t="str">
            <v>Current Assets</v>
          </cell>
        </row>
        <row r="66">
          <cell r="A66" t="str">
            <v>Cash</v>
          </cell>
          <cell r="B66">
            <v>131010</v>
          </cell>
          <cell r="C66">
            <v>0.12981800000000043</v>
          </cell>
          <cell r="D66">
            <v>0.44517611090684228</v>
          </cell>
          <cell r="E66">
            <v>0.7630692218136842</v>
          </cell>
          <cell r="F66">
            <v>1.086875361108026</v>
          </cell>
          <cell r="G66">
            <v>1.4167663941523676</v>
          </cell>
          <cell r="H66">
            <v>1.7495211646967095</v>
          </cell>
          <cell r="I66">
            <v>2.0883970102660512</v>
          </cell>
          <cell r="J66">
            <v>3.0816763195103931</v>
          </cell>
          <cell r="K66">
            <v>3.4307406287547351</v>
          </cell>
          <cell r="L66">
            <v>3.7833455009990771</v>
          </cell>
          <cell r="M66">
            <v>7.1483816232434183</v>
          </cell>
          <cell r="N66">
            <v>4.5225177531252605</v>
          </cell>
          <cell r="O66">
            <v>4.9156048925196023</v>
          </cell>
          <cell r="P66">
            <v>0.12981800000000043</v>
          </cell>
        </row>
        <row r="67">
          <cell r="A67" t="str">
            <v>Money Market Funds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Accounts Receivable</v>
          </cell>
          <cell r="C68">
            <v>3.79906027</v>
          </cell>
          <cell r="D68">
            <v>3.79906027</v>
          </cell>
          <cell r="E68">
            <v>3.79906027</v>
          </cell>
          <cell r="F68">
            <v>3.79906027</v>
          </cell>
          <cell r="G68">
            <v>3.79906027</v>
          </cell>
          <cell r="H68">
            <v>3.79906027</v>
          </cell>
          <cell r="I68">
            <v>3.79906027</v>
          </cell>
          <cell r="J68">
            <v>3.79906027</v>
          </cell>
          <cell r="K68">
            <v>3.79906027</v>
          </cell>
          <cell r="L68">
            <v>3.79906027</v>
          </cell>
          <cell r="M68">
            <v>3.79906027</v>
          </cell>
          <cell r="N68">
            <v>3.79906027</v>
          </cell>
          <cell r="O68">
            <v>3.79906027</v>
          </cell>
          <cell r="P68">
            <v>3.79906027</v>
          </cell>
        </row>
        <row r="69">
          <cell r="A69" t="str">
            <v>Accrued Unbilled Revenue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A70" t="str">
            <v>Materials and Supplies</v>
          </cell>
          <cell r="B70">
            <v>156030</v>
          </cell>
          <cell r="C70">
            <v>1.198456</v>
          </cell>
          <cell r="D70">
            <v>1.198456</v>
          </cell>
          <cell r="E70">
            <v>1.198456</v>
          </cell>
          <cell r="F70">
            <v>1.198456</v>
          </cell>
          <cell r="G70">
            <v>1.198456</v>
          </cell>
          <cell r="H70">
            <v>1.198456</v>
          </cell>
          <cell r="I70">
            <v>1.198456</v>
          </cell>
          <cell r="J70">
            <v>1.198456</v>
          </cell>
          <cell r="K70">
            <v>1.198456</v>
          </cell>
          <cell r="L70">
            <v>1.198456</v>
          </cell>
          <cell r="M70">
            <v>1.198456</v>
          </cell>
          <cell r="N70">
            <v>1.198456</v>
          </cell>
          <cell r="O70">
            <v>1.198456</v>
          </cell>
          <cell r="P70">
            <v>1.198456</v>
          </cell>
        </row>
        <row r="71">
          <cell r="A71" t="str">
            <v>Prepaid Pensions</v>
          </cell>
          <cell r="B71">
            <v>165010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A72" t="str">
            <v xml:space="preserve">Prepaid Expenses and Other </v>
          </cell>
          <cell r="B72">
            <v>165000</v>
          </cell>
          <cell r="C72">
            <v>0.86169242000000001</v>
          </cell>
          <cell r="D72">
            <v>0.86169242000000001</v>
          </cell>
          <cell r="E72">
            <v>0.86169242000000001</v>
          </cell>
          <cell r="F72">
            <v>0.86169242000000001</v>
          </cell>
          <cell r="G72">
            <v>0.86169242000000001</v>
          </cell>
          <cell r="H72">
            <v>0.86169242000000001</v>
          </cell>
          <cell r="I72">
            <v>0.86169242000000001</v>
          </cell>
          <cell r="J72">
            <v>0.86169242000000001</v>
          </cell>
          <cell r="K72">
            <v>0.86169242000000001</v>
          </cell>
          <cell r="L72">
            <v>0.86169242000000001</v>
          </cell>
          <cell r="M72">
            <v>0.86169242000000001</v>
          </cell>
          <cell r="N72">
            <v>0.86169242000000001</v>
          </cell>
          <cell r="O72">
            <v>0.86169242000000001</v>
          </cell>
          <cell r="P72">
            <v>0.86169242000000001</v>
          </cell>
        </row>
        <row r="73">
          <cell r="A73" t="str">
            <v>Total Current Assets</v>
          </cell>
          <cell r="C73">
            <v>5.9890266900000002</v>
          </cell>
          <cell r="D73">
            <v>6.3043848009068419</v>
          </cell>
          <cell r="E73">
            <v>6.6222779118136845</v>
          </cell>
          <cell r="F73">
            <v>6.9460840511080262</v>
          </cell>
          <cell r="G73">
            <v>7.2759750841523676</v>
          </cell>
          <cell r="H73">
            <v>7.6087298546967093</v>
          </cell>
          <cell r="I73">
            <v>7.9476057002660516</v>
          </cell>
          <cell r="J73">
            <v>8.940885009510394</v>
          </cell>
          <cell r="K73">
            <v>9.2899493187547364</v>
          </cell>
          <cell r="L73">
            <v>9.6425541909990784</v>
          </cell>
          <cell r="M73">
            <v>13.007590313243419</v>
          </cell>
          <cell r="N73">
            <v>10.381726443125261</v>
          </cell>
          <cell r="O73">
            <v>10.774813582519602</v>
          </cell>
          <cell r="P73">
            <v>5.9890266900000002</v>
          </cell>
        </row>
        <row r="75">
          <cell r="A75" t="str">
            <v>Other Assets</v>
          </cell>
        </row>
        <row r="76">
          <cell r="A76" t="str">
            <v>Regulatory Asset - Access Charge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Goodwill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A78" t="str">
            <v>Other Regulatory Assets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A79" t="str">
            <v>Deferred Standard Offer/Default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A80" t="str">
            <v>Deferred Transition Recovery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A81" t="str">
            <v>Deferred Fuel Expense Rec/(Pay)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A82" t="str">
            <v>Unamortized Redemption Premiums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A83" t="str">
            <v>Power Contracts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Deferred Pension Cost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Deferred post-retirement benefits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Regulatory asset Income Taxes (net)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A87" t="str">
            <v>NEPA Decon &amp; Decom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A88" t="str">
            <v>Other Deferred Debits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A89" t="str">
            <v>Total Other Assets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1">
          <cell r="A91" t="str">
            <v>TOTAL ASSETS</v>
          </cell>
          <cell r="C91">
            <v>30.77951019</v>
          </cell>
          <cell r="D91">
            <v>30.826882450906844</v>
          </cell>
          <cell r="E91">
            <v>30.876789711813686</v>
          </cell>
          <cell r="F91">
            <v>30.932610001108031</v>
          </cell>
          <cell r="G91">
            <v>30.994515184152373</v>
          </cell>
          <cell r="H91">
            <v>31.059284104696715</v>
          </cell>
          <cell r="I91">
            <v>31.130174100266061</v>
          </cell>
          <cell r="J91">
            <v>31.855467559510402</v>
          </cell>
          <cell r="K91">
            <v>31.936546018754747</v>
          </cell>
          <cell r="L91">
            <v>32.021165040999094</v>
          </cell>
          <cell r="M91">
            <v>35.118215313243432</v>
          </cell>
          <cell r="N91">
            <v>32.224365593125277</v>
          </cell>
          <cell r="O91">
            <v>32.349466882519621</v>
          </cell>
          <cell r="P91">
            <v>24.347849790000012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ights"/>
      <sheetName val="sepsummary "/>
      <sheetName val="augsummary"/>
      <sheetName val="julysummary"/>
      <sheetName val="junesummary"/>
      <sheetName val="maysummary"/>
      <sheetName val="aprilsummary"/>
      <sheetName val="act v prior year"/>
      <sheetName val="act v plan"/>
      <sheetName val="sales revenue"/>
      <sheetName val="total sales by sector"/>
      <sheetName val="sales detail"/>
      <sheetName val="stats"/>
      <sheetName val="ACT_EST REV"/>
      <sheetName val="LY REV"/>
      <sheetName val="BUD REV"/>
      <sheetName val="ACT_EST SALES"/>
      <sheetName val="BUD SALES"/>
      <sheetName val="LY SALES"/>
      <sheetName val="revenue data"/>
      <sheetName val="sales data"/>
      <sheetName val="formula unbilled revenue RE (2)"/>
      <sheetName val="price volume analysis"/>
      <sheetName val="revenue by sector (after june)"/>
      <sheetName val="Cover"/>
      <sheetName val="act v prior year (2)"/>
      <sheetName val="sales and revenue report 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 t="str">
            <v xml:space="preserve">      998001 Firm Gas Sales Residential</v>
          </cell>
          <cell r="B4">
            <v>0</v>
          </cell>
          <cell r="C4">
            <v>3768965.4869792601</v>
          </cell>
          <cell r="D4">
            <v>3768965.4869792601</v>
          </cell>
          <cell r="E4" t="str">
            <v xml:space="preserve">      998001 Firm Gas Sales Residential</v>
          </cell>
          <cell r="G4">
            <v>3768965.4869792601</v>
          </cell>
          <cell r="H4">
            <v>3984039.2143600723</v>
          </cell>
          <cell r="I4">
            <v>3277350.0364011955</v>
          </cell>
          <cell r="J4">
            <v>2332473.2527858345</v>
          </cell>
          <cell r="K4">
            <v>1298277.7338261001</v>
          </cell>
          <cell r="L4">
            <v>732171.22042054415</v>
          </cell>
          <cell r="M4">
            <v>556810.78469638329</v>
          </cell>
          <cell r="N4">
            <v>488021.90370762773</v>
          </cell>
          <cell r="O4">
            <v>557170.33872856852</v>
          </cell>
          <cell r="P4">
            <v>916737.6079945612</v>
          </cell>
          <cell r="Q4">
            <v>1735614.2242729384</v>
          </cell>
          <cell r="R4">
            <v>2909087.1840417483</v>
          </cell>
          <cell r="S4">
            <v>22556718.988214839</v>
          </cell>
        </row>
        <row r="5">
          <cell r="A5" t="str">
            <v xml:space="preserve">      998007 Firm Gas Sales Commercial</v>
          </cell>
          <cell r="B5">
            <v>0</v>
          </cell>
          <cell r="C5">
            <v>1427733.8080000002</v>
          </cell>
          <cell r="D5">
            <v>1427733.8080000002</v>
          </cell>
          <cell r="E5" t="str">
            <v xml:space="preserve">      998007 Firm Gas Sales Commercial</v>
          </cell>
          <cell r="G5">
            <v>1427733.8080000002</v>
          </cell>
          <cell r="H5">
            <v>1510461.24</v>
          </cell>
          <cell r="I5">
            <v>1240344.5159999998</v>
          </cell>
          <cell r="J5">
            <v>880278.19</v>
          </cell>
          <cell r="K5">
            <v>490534.342</v>
          </cell>
          <cell r="L5">
            <v>277594.68799999997</v>
          </cell>
          <cell r="M5">
            <v>210904.48</v>
          </cell>
          <cell r="N5">
            <v>184849.16</v>
          </cell>
          <cell r="O5">
            <v>211384.73199999999</v>
          </cell>
          <cell r="P5">
            <v>347667.25900000002</v>
          </cell>
          <cell r="Q5">
            <v>657782.57999999996</v>
          </cell>
          <cell r="R5">
            <v>1101018.112</v>
          </cell>
          <cell r="S5">
            <v>8540553.1070000008</v>
          </cell>
        </row>
        <row r="6">
          <cell r="A6" t="str">
            <v xml:space="preserve">      998013 Firm Gas Sales Industrial</v>
          </cell>
          <cell r="B6">
            <v>0</v>
          </cell>
          <cell r="C6">
            <v>148430.04441898718</v>
          </cell>
          <cell r="D6">
            <v>148430.04441898718</v>
          </cell>
          <cell r="E6" t="str">
            <v xml:space="preserve">      998013 Firm Gas Sales Industrial</v>
          </cell>
          <cell r="G6">
            <v>148430.04441898718</v>
          </cell>
          <cell r="H6">
            <v>156846.6944353405</v>
          </cell>
          <cell r="I6">
            <v>129123.41362071189</v>
          </cell>
          <cell r="J6">
            <v>92196.067129651477</v>
          </cell>
          <cell r="K6">
            <v>51167.866004508673</v>
          </cell>
          <cell r="L6">
            <v>28729.233861677978</v>
          </cell>
          <cell r="M6">
            <v>21809.951970072463</v>
          </cell>
          <cell r="N6">
            <v>19115.531833691915</v>
          </cell>
          <cell r="O6">
            <v>21787.64446187242</v>
          </cell>
          <cell r="P6">
            <v>36247.531893683183</v>
          </cell>
          <cell r="Q6">
            <v>68513.230940724359</v>
          </cell>
          <cell r="R6">
            <v>115046.55846019834</v>
          </cell>
          <cell r="S6">
            <v>889013.76903112023</v>
          </cell>
        </row>
        <row r="7">
          <cell r="A7" t="str">
            <v xml:space="preserve">      998019 Firm Gas Sales Municipal</v>
          </cell>
          <cell r="B7">
            <v>0</v>
          </cell>
          <cell r="C7">
            <v>216836.14744107297</v>
          </cell>
          <cell r="D7">
            <v>216836.14744107297</v>
          </cell>
          <cell r="E7" t="str">
            <v xml:space="preserve">      998019 Firm Gas Sales Municipal</v>
          </cell>
          <cell r="G7">
            <v>216836.14744107297</v>
          </cell>
          <cell r="H7">
            <v>229645.08191833456</v>
          </cell>
          <cell r="I7">
            <v>189094.9250550211</v>
          </cell>
          <cell r="J7">
            <v>135393.75140815802</v>
          </cell>
          <cell r="K7">
            <v>75734.771440125274</v>
          </cell>
          <cell r="L7">
            <v>42988.855830287554</v>
          </cell>
          <cell r="M7">
            <v>32820.738900528195</v>
          </cell>
          <cell r="N7">
            <v>28766.036721182791</v>
          </cell>
          <cell r="O7">
            <v>32470.77258397765</v>
          </cell>
          <cell r="P7">
            <v>52739.617676264381</v>
          </cell>
          <cell r="Q7">
            <v>99662.417837372705</v>
          </cell>
          <cell r="R7">
            <v>168006.75391781091</v>
          </cell>
          <cell r="S7">
            <v>1304159.8707301361</v>
          </cell>
        </row>
        <row r="8">
          <cell r="A8" t="str">
            <v xml:space="preserve">     Total Firm Gas Sales Volumes</v>
          </cell>
          <cell r="B8">
            <v>0</v>
          </cell>
          <cell r="C8">
            <v>5561965.4868393205</v>
          </cell>
          <cell r="D8">
            <v>5561965.4868393205</v>
          </cell>
          <cell r="E8" t="str">
            <v xml:space="preserve">     Total Firm Gas Sales Volumes</v>
          </cell>
          <cell r="G8">
            <v>5561965.4868393205</v>
          </cell>
          <cell r="H8">
            <v>5880992.2307137474</v>
          </cell>
          <cell r="I8">
            <v>4835912.8910769289</v>
          </cell>
          <cell r="J8">
            <v>3440341.2613236438</v>
          </cell>
          <cell r="K8">
            <v>1915714.7132707341</v>
          </cell>
          <cell r="L8">
            <v>1081483.9981125095</v>
          </cell>
          <cell r="M8">
            <v>822345.9555669839</v>
          </cell>
          <cell r="N8">
            <v>720752.63226250233</v>
          </cell>
          <cell r="O8">
            <v>822813.48777441855</v>
          </cell>
          <cell r="P8">
            <v>1353392.0165645087</v>
          </cell>
          <cell r="Q8">
            <v>2561572.4530510353</v>
          </cell>
          <cell r="R8">
            <v>4293158.6084197573</v>
          </cell>
          <cell r="S8">
            <v>33290445.734976094</v>
          </cell>
        </row>
        <row r="10">
          <cell r="A10" t="str">
            <v xml:space="preserve">      998060 Unbilled Volumes-Residential</v>
          </cell>
          <cell r="B10">
            <v>0</v>
          </cell>
          <cell r="C10">
            <v>0</v>
          </cell>
          <cell r="D10">
            <v>0</v>
          </cell>
          <cell r="E10" t="str">
            <v xml:space="preserve">      998060 Unbilled Volumes-Residential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A11" t="str">
            <v xml:space="preserve">      998061 Unbilled Volumes-Commercial</v>
          </cell>
          <cell r="B11">
            <v>0</v>
          </cell>
          <cell r="C11">
            <v>0</v>
          </cell>
          <cell r="D11">
            <v>0</v>
          </cell>
          <cell r="E11" t="str">
            <v xml:space="preserve">      998061 Unbilled Volumes-Commercial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A12" t="str">
            <v xml:space="preserve">      998062 Unbilled Volumes-Industrial</v>
          </cell>
          <cell r="B12">
            <v>0</v>
          </cell>
          <cell r="C12">
            <v>0</v>
          </cell>
          <cell r="D12">
            <v>0</v>
          </cell>
          <cell r="E12" t="str">
            <v xml:space="preserve">      998062 Unbilled Volumes-Industrial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A13" t="str">
            <v xml:space="preserve">      998063 Unbilled Volumes-Municipal</v>
          </cell>
          <cell r="B13">
            <v>0</v>
          </cell>
          <cell r="C13">
            <v>0</v>
          </cell>
          <cell r="D13">
            <v>0</v>
          </cell>
          <cell r="E13" t="str">
            <v xml:space="preserve">      998063 Unbilled Volumes-Municipal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 t="str">
            <v xml:space="preserve">     Total Unbilled Gas Sales </v>
          </cell>
          <cell r="B14">
            <v>0</v>
          </cell>
          <cell r="C14">
            <v>501607.57076597295</v>
          </cell>
          <cell r="D14">
            <v>501607.57076597295</v>
          </cell>
          <cell r="E14" t="str">
            <v xml:space="preserve">     Total Unbilled Gas Sales </v>
          </cell>
          <cell r="G14">
            <v>501607.57076597295</v>
          </cell>
          <cell r="H14">
            <v>-740716.43540763948</v>
          </cell>
          <cell r="I14">
            <v>-545104.56276487815</v>
          </cell>
          <cell r="J14">
            <v>-886032.8679325385</v>
          </cell>
          <cell r="K14">
            <v>-513275.44256754732</v>
          </cell>
          <cell r="L14">
            <v>-185068.83779130646</v>
          </cell>
          <cell r="M14">
            <v>-25366.411414862116</v>
          </cell>
          <cell r="N14">
            <v>76226.911889619485</v>
          </cell>
          <cell r="O14">
            <v>104583.53090051457</v>
          </cell>
          <cell r="P14">
            <v>570349.92303929222</v>
          </cell>
          <cell r="Q14">
            <v>710785.44366188091</v>
          </cell>
          <cell r="R14">
            <v>866910.56641104026</v>
          </cell>
          <cell r="S14">
            <v>0</v>
          </cell>
        </row>
        <row r="16">
          <cell r="A16" t="str">
            <v xml:space="preserve">      998021 Special Contract-Commercial</v>
          </cell>
          <cell r="B16">
            <v>0</v>
          </cell>
          <cell r="C16">
            <v>115500</v>
          </cell>
          <cell r="D16">
            <v>115500</v>
          </cell>
          <cell r="E16" t="str">
            <v xml:space="preserve">      998021 Special Contract-Commercial</v>
          </cell>
          <cell r="G16">
            <v>115500</v>
          </cell>
          <cell r="H16">
            <v>99000</v>
          </cell>
          <cell r="I16">
            <v>170500</v>
          </cell>
          <cell r="J16">
            <v>165000</v>
          </cell>
          <cell r="K16">
            <v>170500</v>
          </cell>
          <cell r="L16">
            <v>165000</v>
          </cell>
          <cell r="M16">
            <v>170500</v>
          </cell>
          <cell r="N16">
            <v>170500</v>
          </cell>
          <cell r="O16">
            <v>165000</v>
          </cell>
          <cell r="P16">
            <v>170500</v>
          </cell>
          <cell r="Q16">
            <v>165000</v>
          </cell>
          <cell r="R16">
            <v>170500</v>
          </cell>
          <cell r="S16">
            <v>1897500</v>
          </cell>
        </row>
        <row r="17">
          <cell r="A17" t="str">
            <v xml:space="preserve">     Total Special Contract Sales</v>
          </cell>
          <cell r="B17">
            <v>0</v>
          </cell>
          <cell r="C17">
            <v>115500</v>
          </cell>
          <cell r="D17">
            <v>115500</v>
          </cell>
          <cell r="E17" t="str">
            <v xml:space="preserve">     Total Special Contract Sales</v>
          </cell>
          <cell r="G17">
            <v>115500</v>
          </cell>
          <cell r="H17">
            <v>99000</v>
          </cell>
          <cell r="I17">
            <v>170500</v>
          </cell>
          <cell r="J17">
            <v>165000</v>
          </cell>
          <cell r="K17">
            <v>170500</v>
          </cell>
          <cell r="L17">
            <v>165000</v>
          </cell>
          <cell r="M17">
            <v>170500</v>
          </cell>
          <cell r="N17">
            <v>170500</v>
          </cell>
          <cell r="O17">
            <v>165000</v>
          </cell>
          <cell r="P17">
            <v>170500</v>
          </cell>
          <cell r="Q17">
            <v>165000</v>
          </cell>
          <cell r="R17">
            <v>170500</v>
          </cell>
          <cell r="S17">
            <v>1897500</v>
          </cell>
        </row>
        <row r="19">
          <cell r="A19" t="str">
            <v xml:space="preserve">      998025 Interruptible Gas Revenue Resi</v>
          </cell>
          <cell r="B19">
            <v>0</v>
          </cell>
          <cell r="C19">
            <v>0</v>
          </cell>
          <cell r="D19">
            <v>0</v>
          </cell>
          <cell r="E19" t="str">
            <v xml:space="preserve">      998025 Interruptible Gas Revenue Resi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 xml:space="preserve">      998026 Interruptible Gas Revenue Comm</v>
          </cell>
          <cell r="B20">
            <v>0</v>
          </cell>
          <cell r="C20">
            <v>1283.2904990838142</v>
          </cell>
          <cell r="D20">
            <v>1283.2904990838142</v>
          </cell>
          <cell r="E20" t="str">
            <v xml:space="preserve">      998026 Interruptible Gas Revenue Comm</v>
          </cell>
          <cell r="G20">
            <v>1283.2904990838142</v>
          </cell>
          <cell r="H20">
            <v>2053.2647985341027</v>
          </cell>
          <cell r="I20">
            <v>3593.2133974346798</v>
          </cell>
          <cell r="J20">
            <v>5646.4781959687825</v>
          </cell>
          <cell r="K20">
            <v>5646.4781959687825</v>
          </cell>
          <cell r="L20">
            <v>5646.4781959687825</v>
          </cell>
          <cell r="M20">
            <v>5646.4781959687825</v>
          </cell>
          <cell r="N20">
            <v>5646.4781959687825</v>
          </cell>
          <cell r="O20">
            <v>5646.4781959687825</v>
          </cell>
          <cell r="P20">
            <v>5646.4781959687825</v>
          </cell>
          <cell r="Q20">
            <v>3593.2133974346798</v>
          </cell>
          <cell r="R20">
            <v>1283.2904990838142</v>
          </cell>
          <cell r="S20">
            <v>51331.619963352568</v>
          </cell>
        </row>
        <row r="21">
          <cell r="A21" t="str">
            <v xml:space="preserve">      998027 Interruptible Gas Revenue Indu</v>
          </cell>
          <cell r="B21">
            <v>0</v>
          </cell>
          <cell r="C21">
            <v>838.03450091618606</v>
          </cell>
          <cell r="D21">
            <v>838.03450091618606</v>
          </cell>
          <cell r="E21" t="str">
            <v xml:space="preserve">      998027 Interruptible Gas Revenue Indu</v>
          </cell>
          <cell r="G21">
            <v>838.03450091618606</v>
          </cell>
          <cell r="H21">
            <v>1340.8552014658974</v>
          </cell>
          <cell r="I21">
            <v>2346.4966025653207</v>
          </cell>
          <cell r="J21">
            <v>3687.3518040312183</v>
          </cell>
          <cell r="K21">
            <v>3687.3518040312183</v>
          </cell>
          <cell r="L21">
            <v>3687.3518040312183</v>
          </cell>
          <cell r="M21">
            <v>3687.3518040312183</v>
          </cell>
          <cell r="N21">
            <v>3687.3518040312183</v>
          </cell>
          <cell r="O21">
            <v>3687.3518040312183</v>
          </cell>
          <cell r="P21">
            <v>3687.3518040312183</v>
          </cell>
          <cell r="Q21">
            <v>2346.4966025653207</v>
          </cell>
          <cell r="R21">
            <v>838.03450091618606</v>
          </cell>
          <cell r="S21">
            <v>33521.380036647439</v>
          </cell>
        </row>
        <row r="22">
          <cell r="A22" t="str">
            <v xml:space="preserve">      998028 Interruptible Gas Revenue Muni</v>
          </cell>
          <cell r="B22">
            <v>0</v>
          </cell>
          <cell r="C22">
            <v>0</v>
          </cell>
          <cell r="D22">
            <v>0</v>
          </cell>
          <cell r="E22" t="str">
            <v xml:space="preserve">      998028 Interruptible Gas Revenue Muni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A23" t="str">
            <v xml:space="preserve">      998029 Interruptible Gas Revenue Asso</v>
          </cell>
          <cell r="B23">
            <v>0</v>
          </cell>
          <cell r="C23">
            <v>0</v>
          </cell>
          <cell r="D23">
            <v>0</v>
          </cell>
          <cell r="E23" t="str">
            <v xml:space="preserve">      998029 Interruptible Gas Revenue Asso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A24" t="str">
            <v xml:space="preserve">     Total Non Firm Sales</v>
          </cell>
          <cell r="B24">
            <v>0</v>
          </cell>
          <cell r="C24">
            <v>2121.3250000000003</v>
          </cell>
          <cell r="D24">
            <v>2121.3250000000003</v>
          </cell>
          <cell r="E24" t="str">
            <v xml:space="preserve">     Total Non Firm Sales</v>
          </cell>
          <cell r="G24">
            <v>2121.3250000000003</v>
          </cell>
          <cell r="H24">
            <v>3394.12</v>
          </cell>
          <cell r="I24">
            <v>5939.7100000000009</v>
          </cell>
          <cell r="J24">
            <v>9333.8300000000017</v>
          </cell>
          <cell r="K24">
            <v>9333.8300000000017</v>
          </cell>
          <cell r="L24">
            <v>9333.8300000000017</v>
          </cell>
          <cell r="M24">
            <v>9333.8300000000017</v>
          </cell>
          <cell r="N24">
            <v>9333.8300000000017</v>
          </cell>
          <cell r="O24">
            <v>9333.8300000000017</v>
          </cell>
          <cell r="P24">
            <v>9333.8300000000017</v>
          </cell>
          <cell r="Q24">
            <v>5939.7100000000009</v>
          </cell>
          <cell r="R24">
            <v>2121.3250000000003</v>
          </cell>
          <cell r="S24">
            <v>84853</v>
          </cell>
        </row>
        <row r="26">
          <cell r="A26" t="str">
            <v xml:space="preserve">      998059 OSS Volumes</v>
          </cell>
          <cell r="B26">
            <v>0</v>
          </cell>
          <cell r="C26">
            <v>158500</v>
          </cell>
          <cell r="D26">
            <v>158500</v>
          </cell>
          <cell r="E26" t="str">
            <v xml:space="preserve">      998059 OSS Volumes</v>
          </cell>
          <cell r="G26">
            <v>158500</v>
          </cell>
          <cell r="H26">
            <v>146500</v>
          </cell>
          <cell r="I26">
            <v>133500</v>
          </cell>
          <cell r="J26">
            <v>95500</v>
          </cell>
          <cell r="K26">
            <v>72500</v>
          </cell>
          <cell r="L26">
            <v>61500</v>
          </cell>
          <cell r="M26">
            <v>58500</v>
          </cell>
          <cell r="N26">
            <v>58500</v>
          </cell>
          <cell r="O26">
            <v>59500</v>
          </cell>
          <cell r="P26">
            <v>84500</v>
          </cell>
          <cell r="Q26">
            <v>109500</v>
          </cell>
          <cell r="R26">
            <v>142500</v>
          </cell>
          <cell r="S26">
            <v>1181000</v>
          </cell>
        </row>
        <row r="27">
          <cell r="A27" t="str">
            <v xml:space="preserve">     Total Sales For Resale</v>
          </cell>
          <cell r="B27">
            <v>0</v>
          </cell>
          <cell r="C27">
            <v>158500</v>
          </cell>
          <cell r="D27">
            <v>158500</v>
          </cell>
          <cell r="E27" t="str">
            <v xml:space="preserve">     Total Sales For Resale</v>
          </cell>
          <cell r="G27">
            <v>158500</v>
          </cell>
          <cell r="H27">
            <v>146500</v>
          </cell>
          <cell r="I27">
            <v>133500</v>
          </cell>
          <cell r="J27">
            <v>95500</v>
          </cell>
          <cell r="K27">
            <v>72500</v>
          </cell>
          <cell r="L27">
            <v>61500</v>
          </cell>
          <cell r="M27">
            <v>58500</v>
          </cell>
          <cell r="N27">
            <v>58500</v>
          </cell>
          <cell r="O27">
            <v>59500</v>
          </cell>
          <cell r="P27">
            <v>84500</v>
          </cell>
          <cell r="Q27">
            <v>109500</v>
          </cell>
          <cell r="R27">
            <v>142500</v>
          </cell>
          <cell r="S27">
            <v>1181000</v>
          </cell>
        </row>
        <row r="29">
          <cell r="A29" t="str">
            <v>Total Gas MMBTU's</v>
          </cell>
          <cell r="B29">
            <v>0</v>
          </cell>
          <cell r="C29">
            <v>6339694.3826052938</v>
          </cell>
          <cell r="D29">
            <v>6339694.3826052938</v>
          </cell>
          <cell r="E29" t="str">
            <v>Total Gas MMBTU's</v>
          </cell>
          <cell r="G29">
            <v>6339694.3826052938</v>
          </cell>
          <cell r="H29">
            <v>5389169.9153061081</v>
          </cell>
          <cell r="I29">
            <v>4600748.0383120505</v>
          </cell>
          <cell r="J29">
            <v>2824142.2233911054</v>
          </cell>
          <cell r="K29">
            <v>1654773.1007031868</v>
          </cell>
          <cell r="L29">
            <v>1132248.9903212031</v>
          </cell>
          <cell r="M29">
            <v>1035313.3741521217</v>
          </cell>
          <cell r="N29">
            <v>1035313.3741521217</v>
          </cell>
          <cell r="O29">
            <v>1161230.8486749332</v>
          </cell>
          <cell r="P29">
            <v>2188075.769603801</v>
          </cell>
          <cell r="Q29">
            <v>3552797.6067129159</v>
          </cell>
          <cell r="R29">
            <v>5475190.4998307982</v>
          </cell>
          <cell r="S29">
            <v>36453798.734976098</v>
          </cell>
        </row>
        <row r="31">
          <cell r="A31" t="str">
            <v xml:space="preserve">      998030 Firm Gas Transp Residential</v>
          </cell>
          <cell r="B31">
            <v>0</v>
          </cell>
          <cell r="C31">
            <v>0</v>
          </cell>
          <cell r="D31">
            <v>0</v>
          </cell>
          <cell r="E31" t="str">
            <v xml:space="preserve">      998030 Firm Gas Transp Residential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A32" t="str">
            <v xml:space="preserve">      998034 Firm Gas Transp Commercial</v>
          </cell>
          <cell r="B32">
            <v>0</v>
          </cell>
          <cell r="C32">
            <v>686871.71908460814</v>
          </cell>
          <cell r="D32">
            <v>686871.71908460814</v>
          </cell>
          <cell r="E32" t="str">
            <v xml:space="preserve">      998034 Firm Gas Transp Commercial</v>
          </cell>
          <cell r="G32">
            <v>686871.71908460814</v>
          </cell>
          <cell r="H32">
            <v>653609.09815517324</v>
          </cell>
          <cell r="I32">
            <v>614645.01674330817</v>
          </cell>
          <cell r="J32">
            <v>461536.53787474585</v>
          </cell>
          <cell r="K32">
            <v>371086.99354223278</v>
          </cell>
          <cell r="L32">
            <v>324029.94699151703</v>
          </cell>
          <cell r="M32">
            <v>311855.15288439958</v>
          </cell>
          <cell r="N32">
            <v>311855.15288439958</v>
          </cell>
          <cell r="O32">
            <v>316045.73887509876</v>
          </cell>
          <cell r="P32">
            <v>670544.88166489778</v>
          </cell>
          <cell r="Q32">
            <v>755647.05118121975</v>
          </cell>
          <cell r="R32">
            <v>885732.73555777222</v>
          </cell>
          <cell r="S32">
            <v>6363460.0254393723</v>
          </cell>
        </row>
        <row r="33">
          <cell r="A33" t="str">
            <v xml:space="preserve">      998038 Firm Gas Transp Industrial</v>
          </cell>
          <cell r="B33">
            <v>0</v>
          </cell>
          <cell r="C33">
            <v>720894.56721131713</v>
          </cell>
          <cell r="D33">
            <v>720894.56721131713</v>
          </cell>
          <cell r="E33" t="str">
            <v xml:space="preserve">      998038 Firm Gas Transp Industrial</v>
          </cell>
          <cell r="G33">
            <v>720894.56721131713</v>
          </cell>
          <cell r="H33">
            <v>688354.45042851253</v>
          </cell>
          <cell r="I33">
            <v>649433.21612056124</v>
          </cell>
          <cell r="J33">
            <v>490159.36737428547</v>
          </cell>
          <cell r="K33">
            <v>396620.59189906291</v>
          </cell>
          <cell r="L33">
            <v>347589.2095476074</v>
          </cell>
          <cell r="M33">
            <v>334777.68083830655</v>
          </cell>
          <cell r="N33">
            <v>334777.68083830655</v>
          </cell>
          <cell r="O33">
            <v>338864.75936376053</v>
          </cell>
          <cell r="P33">
            <v>440004.69323832361</v>
          </cell>
          <cell r="Q33">
            <v>536054.0747690791</v>
          </cell>
          <cell r="R33">
            <v>660512.40597087645</v>
          </cell>
          <cell r="S33">
            <v>5938042.6975999987</v>
          </cell>
        </row>
        <row r="34">
          <cell r="A34" t="str">
            <v xml:space="preserve">      998042 Firm Gas Transp Municipal</v>
          </cell>
          <cell r="B34">
            <v>0</v>
          </cell>
          <cell r="C34">
            <v>145238.81497300649</v>
          </cell>
          <cell r="D34">
            <v>145238.81497300649</v>
          </cell>
          <cell r="E34" t="str">
            <v xml:space="preserve">      998042 Firm Gas Transp Municipal</v>
          </cell>
          <cell r="G34">
            <v>145238.81497300649</v>
          </cell>
          <cell r="H34">
            <v>138682.94922567531</v>
          </cell>
          <cell r="I34">
            <v>130841.47807956731</v>
          </cell>
          <cell r="J34">
            <v>98752.53456375633</v>
          </cell>
          <cell r="K34">
            <v>79907.253267490014</v>
          </cell>
          <cell r="L34">
            <v>70028.887979260122</v>
          </cell>
          <cell r="M34">
            <v>67447.745975472382</v>
          </cell>
          <cell r="N34">
            <v>67447.745975472382</v>
          </cell>
          <cell r="O34">
            <v>68271.170743444818</v>
          </cell>
          <cell r="P34">
            <v>88647.859389072837</v>
          </cell>
          <cell r="Q34">
            <v>107998.9531369161</v>
          </cell>
          <cell r="R34">
            <v>133073.60532522743</v>
          </cell>
          <cell r="S34">
            <v>1196338.9986343614</v>
          </cell>
        </row>
        <row r="35">
          <cell r="A35" t="str">
            <v xml:space="preserve">     Total Firm Trasnportation</v>
          </cell>
          <cell r="B35">
            <v>0</v>
          </cell>
          <cell r="C35">
            <v>1553005.1012689318</v>
          </cell>
          <cell r="D35">
            <v>1553005.1012689318</v>
          </cell>
          <cell r="E35" t="str">
            <v xml:space="preserve">     Total Firm Trasnportation</v>
          </cell>
          <cell r="G35">
            <v>1553005.1012689318</v>
          </cell>
          <cell r="H35">
            <v>1480646.4978093612</v>
          </cell>
          <cell r="I35">
            <v>1394919.7109434367</v>
          </cell>
          <cell r="J35">
            <v>1050448.4398127876</v>
          </cell>
          <cell r="K35">
            <v>847614.83870878583</v>
          </cell>
          <cell r="L35">
            <v>741648.04451838462</v>
          </cell>
          <cell r="M35">
            <v>714080.57969817857</v>
          </cell>
          <cell r="N35">
            <v>714080.57969817857</v>
          </cell>
          <cell r="O35">
            <v>723181.66898230405</v>
          </cell>
          <cell r="P35">
            <v>1199197.4342922941</v>
          </cell>
          <cell r="Q35">
            <v>1399700.0790872148</v>
          </cell>
          <cell r="R35">
            <v>1679318.7468538762</v>
          </cell>
          <cell r="S35">
            <v>13497841.721673731</v>
          </cell>
        </row>
        <row r="37">
          <cell r="A37" t="str">
            <v xml:space="preserve">      998043 Unbilled Transp Volumes</v>
          </cell>
          <cell r="B37">
            <v>0</v>
          </cell>
          <cell r="C37">
            <v>0</v>
          </cell>
          <cell r="D37">
            <v>0</v>
          </cell>
          <cell r="E37" t="str">
            <v xml:space="preserve">      998043 Unbilled Transp Volumes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A38" t="str">
            <v xml:space="preserve">     Total Unbilled Transportation</v>
          </cell>
          <cell r="B38">
            <v>0</v>
          </cell>
          <cell r="C38">
            <v>0</v>
          </cell>
          <cell r="D38">
            <v>0</v>
          </cell>
          <cell r="E38" t="str">
            <v xml:space="preserve">     Total Unbilled Transportation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40">
          <cell r="A40" t="str">
            <v xml:space="preserve">      998046 Interruptible Transp Revenue R</v>
          </cell>
          <cell r="B40">
            <v>0</v>
          </cell>
          <cell r="C40">
            <v>0</v>
          </cell>
          <cell r="D40">
            <v>0</v>
          </cell>
          <cell r="E40" t="str">
            <v xml:space="preserve">      998046 Interruptible Transp Revenue R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 t="str">
            <v xml:space="preserve">      998048 Interruptible Transp Revenue C</v>
          </cell>
          <cell r="B41">
            <v>0</v>
          </cell>
          <cell r="C41">
            <v>16833.231278527714</v>
          </cell>
          <cell r="D41">
            <v>16833.231278527714</v>
          </cell>
          <cell r="E41" t="str">
            <v xml:space="preserve">      998048 Interruptible Transp Revenue C</v>
          </cell>
          <cell r="G41">
            <v>16833.231278527714</v>
          </cell>
          <cell r="H41">
            <v>26933.17004564434</v>
          </cell>
          <cell r="I41">
            <v>47133.047579877602</v>
          </cell>
          <cell r="J41">
            <v>74066.217625521938</v>
          </cell>
          <cell r="K41">
            <v>74066.217625521938</v>
          </cell>
          <cell r="L41">
            <v>74066.217625521938</v>
          </cell>
          <cell r="M41">
            <v>74066.217625521938</v>
          </cell>
          <cell r="N41">
            <v>74066.217625521938</v>
          </cell>
          <cell r="O41">
            <v>74066.217625521938</v>
          </cell>
          <cell r="P41">
            <v>74066.217625521938</v>
          </cell>
          <cell r="Q41">
            <v>47133.047579877602</v>
          </cell>
          <cell r="R41">
            <v>16833.231278527714</v>
          </cell>
          <cell r="S41">
            <v>673329.25114110857</v>
          </cell>
        </row>
        <row r="42">
          <cell r="A42" t="str">
            <v xml:space="preserve">      998050 Interruptible Transp Revenue I</v>
          </cell>
          <cell r="B42">
            <v>0</v>
          </cell>
          <cell r="C42">
            <v>73995.824017138249</v>
          </cell>
          <cell r="D42">
            <v>73995.824017138249</v>
          </cell>
          <cell r="E42" t="str">
            <v xml:space="preserve">      998050 Interruptible Transp Revenue I</v>
          </cell>
          <cell r="G42">
            <v>73995.824017138249</v>
          </cell>
          <cell r="H42">
            <v>118393.3184274212</v>
          </cell>
          <cell r="I42">
            <v>207188.3072479871</v>
          </cell>
          <cell r="J42">
            <v>325581.62567540829</v>
          </cell>
          <cell r="K42">
            <v>325581.62567540829</v>
          </cell>
          <cell r="L42">
            <v>325581.62567540829</v>
          </cell>
          <cell r="M42">
            <v>325581.62567540829</v>
          </cell>
          <cell r="N42">
            <v>325581.62567540829</v>
          </cell>
          <cell r="O42">
            <v>325581.62567540829</v>
          </cell>
          <cell r="P42">
            <v>325581.62567540829</v>
          </cell>
          <cell r="Q42">
            <v>207188.3072479871</v>
          </cell>
          <cell r="R42">
            <v>73995.824017138249</v>
          </cell>
          <cell r="S42">
            <v>98021</v>
          </cell>
        </row>
        <row r="43">
          <cell r="A43" t="str">
            <v xml:space="preserve">      998052 Interruptible Transp Revenue M</v>
          </cell>
          <cell r="B43">
            <v>0</v>
          </cell>
          <cell r="C43">
            <v>0</v>
          </cell>
          <cell r="D43">
            <v>0</v>
          </cell>
          <cell r="E43" t="str">
            <v xml:space="preserve">      998052 Interruptible Transp Revenue 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 xml:space="preserve">      998054 Interruptible Transp Revenue A</v>
          </cell>
          <cell r="B44">
            <v>0</v>
          </cell>
          <cell r="C44">
            <v>0</v>
          </cell>
          <cell r="D44">
            <v>0</v>
          </cell>
          <cell r="E44" t="str">
            <v xml:space="preserve">      998054 Interruptible Transp Revenue A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A45" t="str">
            <v xml:space="preserve">          Sub-Total Interruptible Transportation</v>
          </cell>
          <cell r="B45">
            <v>0</v>
          </cell>
          <cell r="C45">
            <v>90829.055295665967</v>
          </cell>
          <cell r="D45">
            <v>90829.055295665967</v>
          </cell>
          <cell r="E45" t="str">
            <v xml:space="preserve">          Sub-Total Interruptible Transportation</v>
          </cell>
          <cell r="G45">
            <v>90829.055295665967</v>
          </cell>
          <cell r="H45">
            <v>145326.48847306555</v>
          </cell>
          <cell r="I45">
            <v>254321.35482786471</v>
          </cell>
          <cell r="J45">
            <v>399647.84330093022</v>
          </cell>
          <cell r="K45">
            <v>399647.84330093022</v>
          </cell>
          <cell r="L45">
            <v>399647.84330093022</v>
          </cell>
          <cell r="M45">
            <v>399647.84330093022</v>
          </cell>
          <cell r="N45">
            <v>399647.84330093022</v>
          </cell>
          <cell r="O45">
            <v>399647.84330093022</v>
          </cell>
          <cell r="P45">
            <v>399647.84330093022</v>
          </cell>
          <cell r="Q45">
            <v>254321.35482786471</v>
          </cell>
          <cell r="R45">
            <v>90829.055295665967</v>
          </cell>
          <cell r="S45">
            <v>771350.25114110857</v>
          </cell>
        </row>
        <row r="47">
          <cell r="A47" t="str">
            <v xml:space="preserve">      998047 Interruptible QF Transp Revenu</v>
          </cell>
          <cell r="B47">
            <v>0</v>
          </cell>
          <cell r="C47">
            <v>0</v>
          </cell>
          <cell r="D47">
            <v>0</v>
          </cell>
          <cell r="E47" t="str">
            <v xml:space="preserve">      998047 Interruptible QF Transp Revenu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 xml:space="preserve">      998049 Interruptible QF Transp Revenu</v>
          </cell>
          <cell r="B48">
            <v>0</v>
          </cell>
          <cell r="C48">
            <v>0</v>
          </cell>
          <cell r="D48">
            <v>0</v>
          </cell>
          <cell r="E48" t="str">
            <v xml:space="preserve">      998049 Interruptible QF Transp Revenu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A49" t="str">
            <v xml:space="preserve">      998051 Interruptible QF Transp Revenu</v>
          </cell>
          <cell r="B49">
            <v>0</v>
          </cell>
          <cell r="C49">
            <v>0</v>
          </cell>
          <cell r="D49">
            <v>0</v>
          </cell>
          <cell r="E49" t="str">
            <v xml:space="preserve">      998051 Interruptible QF Transp Revenu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98021</v>
          </cell>
        </row>
        <row r="50">
          <cell r="A50" t="str">
            <v xml:space="preserve">      998053 Interruptible QF Transp Revenu</v>
          </cell>
          <cell r="B50">
            <v>0</v>
          </cell>
          <cell r="C50">
            <v>0</v>
          </cell>
          <cell r="D50">
            <v>0</v>
          </cell>
          <cell r="E50" t="str">
            <v xml:space="preserve">      998053 Interruptible QF Transp Revenu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 xml:space="preserve">      998055 Interruptible QF Transp Revenu</v>
          </cell>
          <cell r="B51">
            <v>0</v>
          </cell>
          <cell r="C51">
            <v>0</v>
          </cell>
          <cell r="D51">
            <v>0</v>
          </cell>
          <cell r="E51" t="str">
            <v xml:space="preserve">      998055 Interruptible QF Transp Revenu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A52" t="str">
            <v xml:space="preserve">          Sub-Total Quasi Firm Interruptible Transportation</v>
          </cell>
          <cell r="B52">
            <v>0</v>
          </cell>
          <cell r="C52">
            <v>0</v>
          </cell>
          <cell r="D52">
            <v>0</v>
          </cell>
          <cell r="E52" t="str">
            <v xml:space="preserve">          Sub-Total Quasi Firm Interruptible Transportation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98021</v>
          </cell>
        </row>
        <row r="53">
          <cell r="A53" t="str">
            <v xml:space="preserve">     Total Interruptible Transportation</v>
          </cell>
          <cell r="B53">
            <v>0</v>
          </cell>
          <cell r="C53">
            <v>90829.055295665967</v>
          </cell>
          <cell r="D53">
            <v>90829.055295665967</v>
          </cell>
          <cell r="E53" t="str">
            <v xml:space="preserve">     Total Interruptible Transportation</v>
          </cell>
          <cell r="G53">
            <v>90829.055295665967</v>
          </cell>
          <cell r="H53">
            <v>145326.48847306555</v>
          </cell>
          <cell r="I53">
            <v>254321.35482786471</v>
          </cell>
          <cell r="J53">
            <v>399647.84330093022</v>
          </cell>
          <cell r="K53">
            <v>399647.84330093022</v>
          </cell>
          <cell r="L53">
            <v>399647.84330093022</v>
          </cell>
          <cell r="M53">
            <v>399647.84330093022</v>
          </cell>
          <cell r="N53">
            <v>399647.84330093022</v>
          </cell>
          <cell r="O53">
            <v>399647.84330093022</v>
          </cell>
          <cell r="P53">
            <v>399647.84330093022</v>
          </cell>
          <cell r="Q53">
            <v>254321.35482786471</v>
          </cell>
          <cell r="R53">
            <v>90829.055295665967</v>
          </cell>
          <cell r="S53">
            <v>869371.25114110857</v>
          </cell>
        </row>
        <row r="55">
          <cell r="A55" t="str">
            <v>Total Transportation</v>
          </cell>
          <cell r="B55">
            <v>0</v>
          </cell>
          <cell r="C55">
            <v>1643834.1565645977</v>
          </cell>
          <cell r="D55">
            <v>1643834.1565645977</v>
          </cell>
          <cell r="E55" t="str">
            <v>Total Transportation</v>
          </cell>
          <cell r="G55">
            <v>1643834.1565645977</v>
          </cell>
          <cell r="H55">
            <v>1625972.9862824269</v>
          </cell>
          <cell r="I55">
            <v>1649241.0657713015</v>
          </cell>
          <cell r="J55">
            <v>1450096.2831137178</v>
          </cell>
          <cell r="K55">
            <v>1247262.6820097161</v>
          </cell>
          <cell r="L55">
            <v>1141295.8878193148</v>
          </cell>
          <cell r="M55">
            <v>1113728.4229991087</v>
          </cell>
          <cell r="N55">
            <v>1113728.4229991087</v>
          </cell>
          <cell r="O55">
            <v>1122829.5122832344</v>
          </cell>
          <cell r="P55">
            <v>1598845.2775932243</v>
          </cell>
          <cell r="Q55">
            <v>1654021.4339150796</v>
          </cell>
          <cell r="R55">
            <v>1770147.8021495421</v>
          </cell>
          <cell r="S55">
            <v>14367212.972814839</v>
          </cell>
        </row>
        <row r="57">
          <cell r="A57" t="str">
            <v>Total Sales and Transportation</v>
          </cell>
          <cell r="B57">
            <v>0</v>
          </cell>
          <cell r="C57">
            <v>7983528.5391698917</v>
          </cell>
          <cell r="D57">
            <v>7983528.5391698917</v>
          </cell>
          <cell r="E57" t="str">
            <v>Total Sales and Transportation</v>
          </cell>
          <cell r="G57">
            <v>7983528.5391698917</v>
          </cell>
          <cell r="H57">
            <v>7015142.9015885349</v>
          </cell>
          <cell r="I57">
            <v>6249989.1040833518</v>
          </cell>
          <cell r="J57">
            <v>4274238.5065048235</v>
          </cell>
          <cell r="K57">
            <v>2902035.7827129029</v>
          </cell>
          <cell r="L57">
            <v>2273544.878140518</v>
          </cell>
          <cell r="M57">
            <v>2149041.7971512303</v>
          </cell>
          <cell r="N57">
            <v>2149041.7971512303</v>
          </cell>
          <cell r="O57">
            <v>2284060.3609581674</v>
          </cell>
          <cell r="P57">
            <v>3786921.0471970253</v>
          </cell>
          <cell r="Q57">
            <v>5206819.0406279955</v>
          </cell>
          <cell r="R57">
            <v>7245338.3019803409</v>
          </cell>
          <cell r="S57">
            <v>50821011.707790941</v>
          </cell>
        </row>
      </sheetData>
      <sheetData sheetId="18" refreshError="1">
        <row r="4">
          <cell r="A4" t="str">
            <v xml:space="preserve">      998001 Firm Gas Sales Residential</v>
          </cell>
          <cell r="B4">
            <v>0</v>
          </cell>
          <cell r="C4">
            <v>4138227</v>
          </cell>
          <cell r="D4">
            <v>4138227</v>
          </cell>
          <cell r="E4" t="str">
            <v xml:space="preserve">      998001 Firm Gas Sales Residential</v>
          </cell>
          <cell r="G4">
            <v>4138227</v>
          </cell>
          <cell r="H4">
            <v>3649342</v>
          </cell>
          <cell r="I4">
            <v>3567581</v>
          </cell>
          <cell r="J4">
            <v>2319631</v>
          </cell>
          <cell r="K4">
            <v>1044094</v>
          </cell>
          <cell r="L4">
            <v>1728660</v>
          </cell>
          <cell r="M4">
            <v>478524</v>
          </cell>
          <cell r="N4">
            <v>421122</v>
          </cell>
          <cell r="O4">
            <v>462807</v>
          </cell>
          <cell r="P4">
            <v>768848</v>
          </cell>
          <cell r="Q4">
            <v>1530088</v>
          </cell>
          <cell r="R4">
            <v>1916129</v>
          </cell>
          <cell r="S4">
            <v>22025053</v>
          </cell>
        </row>
        <row r="5">
          <cell r="A5" t="str">
            <v xml:space="preserve">      998007 Firm Gas Sales Commercial</v>
          </cell>
          <cell r="B5">
            <v>0</v>
          </cell>
          <cell r="C5">
            <v>1734218</v>
          </cell>
          <cell r="D5">
            <v>1734218</v>
          </cell>
          <cell r="E5" t="str">
            <v xml:space="preserve">      998007 Firm Gas Sales Commercial</v>
          </cell>
          <cell r="G5">
            <v>1734218</v>
          </cell>
          <cell r="H5">
            <v>1563946</v>
          </cell>
          <cell r="I5">
            <v>1537909</v>
          </cell>
          <cell r="J5">
            <v>944826</v>
          </cell>
          <cell r="K5">
            <v>479889</v>
          </cell>
          <cell r="L5">
            <v>791337</v>
          </cell>
          <cell r="M5">
            <v>262974</v>
          </cell>
          <cell r="N5">
            <v>212041</v>
          </cell>
          <cell r="O5">
            <v>247883</v>
          </cell>
          <cell r="P5">
            <v>323280</v>
          </cell>
          <cell r="Q5">
            <v>599957</v>
          </cell>
          <cell r="R5">
            <v>721971</v>
          </cell>
          <cell r="S5">
            <v>9420231</v>
          </cell>
        </row>
        <row r="6">
          <cell r="A6" t="str">
            <v xml:space="preserve">      998013 Firm Gas Sales Industrial</v>
          </cell>
          <cell r="B6">
            <v>0</v>
          </cell>
          <cell r="C6">
            <v>235110</v>
          </cell>
          <cell r="D6">
            <v>235110</v>
          </cell>
          <cell r="E6" t="str">
            <v xml:space="preserve">      998013 Firm Gas Sales Industrial</v>
          </cell>
          <cell r="G6">
            <v>235110</v>
          </cell>
          <cell r="H6">
            <v>208050</v>
          </cell>
          <cell r="I6">
            <v>197644</v>
          </cell>
          <cell r="J6">
            <v>123457</v>
          </cell>
          <cell r="K6">
            <v>62707</v>
          </cell>
          <cell r="L6">
            <v>101157</v>
          </cell>
          <cell r="M6">
            <v>30245</v>
          </cell>
          <cell r="N6">
            <v>23169</v>
          </cell>
          <cell r="O6">
            <v>25268</v>
          </cell>
          <cell r="P6">
            <v>35417</v>
          </cell>
          <cell r="Q6">
            <v>59244</v>
          </cell>
          <cell r="R6">
            <v>97117</v>
          </cell>
          <cell r="S6">
            <v>1198585</v>
          </cell>
        </row>
        <row r="7">
          <cell r="A7" t="str">
            <v xml:space="preserve">      998019 Firm Gas Sales Municipal</v>
          </cell>
          <cell r="B7">
            <v>0</v>
          </cell>
          <cell r="C7">
            <v>243905</v>
          </cell>
          <cell r="D7">
            <v>243905</v>
          </cell>
          <cell r="E7" t="str">
            <v xml:space="preserve">      998019 Firm Gas Sales Municipal</v>
          </cell>
          <cell r="G7">
            <v>243905</v>
          </cell>
          <cell r="H7">
            <v>222414</v>
          </cell>
          <cell r="I7">
            <v>224565</v>
          </cell>
          <cell r="J7">
            <v>151354</v>
          </cell>
          <cell r="K7">
            <v>63574</v>
          </cell>
          <cell r="L7">
            <v>105804</v>
          </cell>
          <cell r="M7">
            <v>24501</v>
          </cell>
          <cell r="N7">
            <v>22260</v>
          </cell>
          <cell r="O7">
            <v>29993</v>
          </cell>
          <cell r="P7">
            <v>33988</v>
          </cell>
          <cell r="Q7">
            <v>81566</v>
          </cell>
          <cell r="R7">
            <v>112391</v>
          </cell>
          <cell r="S7">
            <v>1316315</v>
          </cell>
        </row>
        <row r="8">
          <cell r="A8" t="str">
            <v xml:space="preserve">     Total Firm Gas Sales Volumes</v>
          </cell>
          <cell r="B8">
            <v>0</v>
          </cell>
          <cell r="C8">
            <v>6351460</v>
          </cell>
          <cell r="D8">
            <v>6351460</v>
          </cell>
          <cell r="E8" t="str">
            <v xml:space="preserve">     Total Firm Gas Sales Volumes</v>
          </cell>
          <cell r="G8">
            <v>6351460</v>
          </cell>
          <cell r="H8">
            <v>5643752</v>
          </cell>
          <cell r="I8">
            <v>5527699</v>
          </cell>
          <cell r="J8">
            <v>3539268</v>
          </cell>
          <cell r="K8">
            <v>1650264</v>
          </cell>
          <cell r="L8">
            <v>2726958</v>
          </cell>
          <cell r="M8">
            <v>796244</v>
          </cell>
          <cell r="N8">
            <v>678592</v>
          </cell>
          <cell r="O8">
            <v>765951</v>
          </cell>
          <cell r="P8">
            <v>1161533</v>
          </cell>
          <cell r="Q8">
            <v>2270855</v>
          </cell>
          <cell r="R8">
            <v>2847608</v>
          </cell>
          <cell r="S8">
            <v>33960184</v>
          </cell>
        </row>
        <row r="10">
          <cell r="A10" t="str">
            <v xml:space="preserve">      998060 Unbilled Volumes-Residential</v>
          </cell>
          <cell r="B10">
            <v>0</v>
          </cell>
          <cell r="C10">
            <v>0</v>
          </cell>
          <cell r="D10">
            <v>0</v>
          </cell>
          <cell r="E10" t="str">
            <v xml:space="preserve">      998060 Unbilled Volumes-Residential</v>
          </cell>
          <cell r="K10">
            <v>-267781</v>
          </cell>
          <cell r="L10">
            <v>-425552</v>
          </cell>
          <cell r="M10">
            <v>16688</v>
          </cell>
          <cell r="N10">
            <v>-16688</v>
          </cell>
          <cell r="O10">
            <v>0</v>
          </cell>
          <cell r="P10">
            <v>-587801</v>
          </cell>
          <cell r="Q10">
            <v>478849</v>
          </cell>
          <cell r="R10">
            <v>4534821</v>
          </cell>
          <cell r="S10">
            <v>3732536</v>
          </cell>
        </row>
        <row r="11">
          <cell r="A11" t="str">
            <v xml:space="preserve">      998061 Unbilled Volumes-Commercial</v>
          </cell>
          <cell r="B11">
            <v>0</v>
          </cell>
          <cell r="C11">
            <v>0</v>
          </cell>
          <cell r="D11">
            <v>0</v>
          </cell>
          <cell r="E11" t="str">
            <v xml:space="preserve">      998061 Unbilled Volumes-Commercial</v>
          </cell>
          <cell r="K11">
            <v>-95858</v>
          </cell>
          <cell r="L11">
            <v>-146752</v>
          </cell>
          <cell r="M11">
            <v>5960</v>
          </cell>
          <cell r="N11">
            <v>-5960</v>
          </cell>
          <cell r="O11">
            <v>0</v>
          </cell>
          <cell r="P11">
            <v>-149294</v>
          </cell>
          <cell r="Q11">
            <v>147948</v>
          </cell>
          <cell r="R11">
            <v>1812606</v>
          </cell>
          <cell r="S11">
            <v>1568650</v>
          </cell>
        </row>
        <row r="12">
          <cell r="A12" t="str">
            <v xml:space="preserve">      998062 Unbilled Volumes-Industrial</v>
          </cell>
          <cell r="B12">
            <v>0</v>
          </cell>
          <cell r="C12">
            <v>0</v>
          </cell>
          <cell r="D12">
            <v>0</v>
          </cell>
          <cell r="E12" t="str">
            <v xml:space="preserve">      998062 Unbilled Volumes-Industrial</v>
          </cell>
          <cell r="K12">
            <v>-12031</v>
          </cell>
          <cell r="L12">
            <v>-18005</v>
          </cell>
          <cell r="M12">
            <v>644</v>
          </cell>
          <cell r="N12">
            <v>-644</v>
          </cell>
          <cell r="O12">
            <v>0</v>
          </cell>
          <cell r="P12">
            <v>-13698</v>
          </cell>
          <cell r="Q12">
            <v>13870</v>
          </cell>
          <cell r="R12">
            <v>228135</v>
          </cell>
          <cell r="S12">
            <v>198271</v>
          </cell>
        </row>
        <row r="13">
          <cell r="A13" t="str">
            <v xml:space="preserve">      998063 Unbilled Volumes-Municipal</v>
          </cell>
          <cell r="B13">
            <v>0</v>
          </cell>
          <cell r="C13">
            <v>0</v>
          </cell>
          <cell r="D13">
            <v>0</v>
          </cell>
          <cell r="E13" t="str">
            <v xml:space="preserve">      998063 Unbilled Volumes-Municipal</v>
          </cell>
          <cell r="K13">
            <v>-12418</v>
          </cell>
          <cell r="L13">
            <v>-19056</v>
          </cell>
          <cell r="M13">
            <v>548</v>
          </cell>
          <cell r="N13">
            <v>-548</v>
          </cell>
          <cell r="O13">
            <v>0</v>
          </cell>
          <cell r="P13">
            <v>8444</v>
          </cell>
          <cell r="Q13">
            <v>19814</v>
          </cell>
          <cell r="R13">
            <v>226466</v>
          </cell>
          <cell r="S13">
            <v>223250</v>
          </cell>
        </row>
        <row r="14">
          <cell r="A14" t="str">
            <v xml:space="preserve">     Total Unbilled Gas Sales </v>
          </cell>
          <cell r="B14">
            <v>0</v>
          </cell>
          <cell r="C14">
            <v>-42870</v>
          </cell>
          <cell r="D14">
            <v>-42870</v>
          </cell>
          <cell r="E14" t="str">
            <v xml:space="preserve">     Total Unbilled Gas Sales </v>
          </cell>
          <cell r="G14">
            <v>160000</v>
          </cell>
          <cell r="H14">
            <v>-225000</v>
          </cell>
          <cell r="I14">
            <v>-599788</v>
          </cell>
          <cell r="J14">
            <v>-776865</v>
          </cell>
          <cell r="K14">
            <v>-388088</v>
          </cell>
          <cell r="L14">
            <v>-609365</v>
          </cell>
          <cell r="M14">
            <v>23840</v>
          </cell>
          <cell r="N14">
            <v>-23840</v>
          </cell>
          <cell r="O14">
            <v>0</v>
          </cell>
          <cell r="P14">
            <v>-742349</v>
          </cell>
          <cell r="Q14">
            <v>660481</v>
          </cell>
          <cell r="R14">
            <v>6802028</v>
          </cell>
          <cell r="S14">
            <v>5722707</v>
          </cell>
        </row>
        <row r="16">
          <cell r="A16" t="str">
            <v xml:space="preserve">      998021 Special Contract-Commercial</v>
          </cell>
          <cell r="B16">
            <v>0</v>
          </cell>
          <cell r="C16">
            <v>198074</v>
          </cell>
          <cell r="D16">
            <v>198074</v>
          </cell>
          <cell r="E16" t="str">
            <v xml:space="preserve">      998021 Special Contract-Commercial</v>
          </cell>
          <cell r="G16">
            <v>198074</v>
          </cell>
          <cell r="H16">
            <v>147160</v>
          </cell>
          <cell r="I16">
            <v>210191</v>
          </cell>
          <cell r="J16">
            <v>263776</v>
          </cell>
          <cell r="K16">
            <v>161406</v>
          </cell>
          <cell r="L16">
            <v>280243</v>
          </cell>
          <cell r="M16">
            <v>170681</v>
          </cell>
          <cell r="N16">
            <v>195732</v>
          </cell>
          <cell r="O16">
            <v>177708</v>
          </cell>
          <cell r="P16">
            <v>149672</v>
          </cell>
          <cell r="Q16">
            <v>171067</v>
          </cell>
          <cell r="R16">
            <v>215557</v>
          </cell>
          <cell r="S16">
            <v>2341267</v>
          </cell>
        </row>
        <row r="17">
          <cell r="A17" t="str">
            <v xml:space="preserve">     Total Special Contract Sales</v>
          </cell>
          <cell r="B17">
            <v>0</v>
          </cell>
          <cell r="C17">
            <v>198074</v>
          </cell>
          <cell r="D17">
            <v>198074</v>
          </cell>
          <cell r="E17" t="str">
            <v xml:space="preserve">     Total Special Contract Sales</v>
          </cell>
          <cell r="G17">
            <v>198074</v>
          </cell>
          <cell r="H17">
            <v>147160</v>
          </cell>
          <cell r="I17">
            <v>210191</v>
          </cell>
          <cell r="J17">
            <v>263776</v>
          </cell>
          <cell r="K17">
            <v>161406</v>
          </cell>
          <cell r="L17">
            <v>280243</v>
          </cell>
          <cell r="M17">
            <v>170681</v>
          </cell>
          <cell r="N17">
            <v>195732</v>
          </cell>
          <cell r="O17">
            <v>177708</v>
          </cell>
          <cell r="P17">
            <v>149672</v>
          </cell>
          <cell r="Q17">
            <v>171067</v>
          </cell>
          <cell r="R17">
            <v>215557</v>
          </cell>
          <cell r="S17">
            <v>2341267</v>
          </cell>
        </row>
        <row r="19">
          <cell r="A19" t="str">
            <v xml:space="preserve">      998025 Interruptible Gas Revenue Resi</v>
          </cell>
          <cell r="B19">
            <v>0</v>
          </cell>
          <cell r="C19">
            <v>0</v>
          </cell>
          <cell r="D19">
            <v>0</v>
          </cell>
          <cell r="E19" t="str">
            <v xml:space="preserve">      998025 Interruptible Gas Revenue Resi</v>
          </cell>
          <cell r="K19">
            <v>0</v>
          </cell>
        </row>
        <row r="20">
          <cell r="A20" t="str">
            <v xml:space="preserve">      998026 Interruptible Gas Revenue Comm</v>
          </cell>
          <cell r="B20">
            <v>0</v>
          </cell>
          <cell r="C20">
            <v>0</v>
          </cell>
          <cell r="D20">
            <v>0</v>
          </cell>
          <cell r="E20" t="str">
            <v xml:space="preserve">      998026 Interruptible Gas Revenue Comm</v>
          </cell>
          <cell r="I20">
            <v>173</v>
          </cell>
          <cell r="J20">
            <v>308</v>
          </cell>
          <cell r="K20">
            <v>1333</v>
          </cell>
          <cell r="L20">
            <v>10182</v>
          </cell>
          <cell r="M20">
            <v>9864</v>
          </cell>
          <cell r="N20">
            <v>0</v>
          </cell>
          <cell r="O20">
            <v>2891</v>
          </cell>
          <cell r="P20">
            <v>3010</v>
          </cell>
          <cell r="Q20">
            <v>2236</v>
          </cell>
          <cell r="R20">
            <v>10592</v>
          </cell>
          <cell r="S20">
            <v>40589</v>
          </cell>
        </row>
        <row r="21">
          <cell r="A21" t="str">
            <v xml:space="preserve">      998027 Interruptible Gas Revenue Indu</v>
          </cell>
          <cell r="B21">
            <v>0</v>
          </cell>
          <cell r="C21">
            <v>0</v>
          </cell>
          <cell r="D21">
            <v>0</v>
          </cell>
          <cell r="E21" t="str">
            <v xml:space="preserve">      998027 Interruptible Gas Revenue Indu</v>
          </cell>
          <cell r="I21">
            <v>2</v>
          </cell>
          <cell r="J21">
            <v>1</v>
          </cell>
          <cell r="K21">
            <v>1</v>
          </cell>
          <cell r="L21">
            <v>216</v>
          </cell>
          <cell r="M21">
            <v>3349</v>
          </cell>
          <cell r="N21">
            <v>1462</v>
          </cell>
          <cell r="O21">
            <v>1667</v>
          </cell>
          <cell r="P21">
            <v>6803</v>
          </cell>
          <cell r="Q21">
            <v>8978</v>
          </cell>
          <cell r="R21">
            <v>1119</v>
          </cell>
          <cell r="S21">
            <v>23598</v>
          </cell>
        </row>
        <row r="22">
          <cell r="A22" t="str">
            <v xml:space="preserve">      998028 Interruptible Gas Revenue Muni</v>
          </cell>
          <cell r="B22">
            <v>0</v>
          </cell>
          <cell r="C22">
            <v>0</v>
          </cell>
          <cell r="D22">
            <v>0</v>
          </cell>
          <cell r="E22" t="str">
            <v xml:space="preserve">      998028 Interruptible Gas Revenue Muni</v>
          </cell>
          <cell r="I22">
            <v>1</v>
          </cell>
          <cell r="J22">
            <v>306</v>
          </cell>
          <cell r="K22">
            <v>3182</v>
          </cell>
          <cell r="L22">
            <v>3757</v>
          </cell>
          <cell r="M22">
            <v>2768</v>
          </cell>
          <cell r="N22">
            <v>6684</v>
          </cell>
          <cell r="O22">
            <v>1943</v>
          </cell>
          <cell r="P22">
            <v>249</v>
          </cell>
          <cell r="Q22">
            <v>4</v>
          </cell>
          <cell r="R22">
            <v>0</v>
          </cell>
          <cell r="S22">
            <v>18894</v>
          </cell>
        </row>
        <row r="23">
          <cell r="A23" t="str">
            <v xml:space="preserve">      998029 Interruptible Gas Revenue Asso</v>
          </cell>
          <cell r="B23">
            <v>0</v>
          </cell>
          <cell r="C23">
            <v>0</v>
          </cell>
          <cell r="D23">
            <v>0</v>
          </cell>
          <cell r="E23" t="str">
            <v xml:space="preserve">      998029 Interruptible Gas Revenue Asso</v>
          </cell>
          <cell r="K23">
            <v>0</v>
          </cell>
          <cell r="S23">
            <v>0</v>
          </cell>
        </row>
        <row r="24">
          <cell r="A24" t="str">
            <v xml:space="preserve">     Total Non Firm Sales</v>
          </cell>
          <cell r="B24">
            <v>0</v>
          </cell>
          <cell r="C24">
            <v>0</v>
          </cell>
          <cell r="D24">
            <v>0</v>
          </cell>
          <cell r="E24" t="str">
            <v xml:space="preserve">     Total Non Firm Sales</v>
          </cell>
          <cell r="G24">
            <v>0</v>
          </cell>
          <cell r="H24">
            <v>0</v>
          </cell>
          <cell r="I24">
            <v>176</v>
          </cell>
          <cell r="J24">
            <v>615</v>
          </cell>
          <cell r="K24">
            <v>4516</v>
          </cell>
          <cell r="L24">
            <v>14155</v>
          </cell>
          <cell r="M24">
            <v>15981</v>
          </cell>
          <cell r="N24">
            <v>8146</v>
          </cell>
          <cell r="O24">
            <v>6501</v>
          </cell>
          <cell r="P24">
            <v>10062</v>
          </cell>
          <cell r="Q24">
            <v>11218</v>
          </cell>
          <cell r="R24">
            <v>11711</v>
          </cell>
          <cell r="S24">
            <v>83081</v>
          </cell>
        </row>
        <row r="26">
          <cell r="A26" t="str">
            <v xml:space="preserve">      998059 OSS Volumes</v>
          </cell>
          <cell r="B26">
            <v>0</v>
          </cell>
          <cell r="C26">
            <v>-9274</v>
          </cell>
          <cell r="D26">
            <v>-9274</v>
          </cell>
          <cell r="E26" t="str">
            <v xml:space="preserve">      998059 OSS Volumes</v>
          </cell>
          <cell r="G26">
            <v>-9274</v>
          </cell>
          <cell r="H26">
            <v>-6997</v>
          </cell>
          <cell r="I26">
            <v>-14707</v>
          </cell>
          <cell r="J26">
            <v>-5455</v>
          </cell>
          <cell r="K26">
            <v>11827</v>
          </cell>
          <cell r="L26">
            <v>25811</v>
          </cell>
          <cell r="M26">
            <v>2781</v>
          </cell>
          <cell r="N26">
            <v>2986</v>
          </cell>
          <cell r="O26">
            <v>1476</v>
          </cell>
          <cell r="P26">
            <v>3754</v>
          </cell>
          <cell r="Q26">
            <v>14379</v>
          </cell>
          <cell r="R26">
            <v>-6446</v>
          </cell>
          <cell r="S26">
            <v>20135</v>
          </cell>
        </row>
        <row r="27">
          <cell r="A27" t="str">
            <v xml:space="preserve">     Total Sales For Resale</v>
          </cell>
          <cell r="B27">
            <v>0</v>
          </cell>
          <cell r="C27">
            <v>-9274</v>
          </cell>
          <cell r="D27">
            <v>-9274</v>
          </cell>
          <cell r="E27" t="str">
            <v xml:space="preserve">     Total Sales For Resale</v>
          </cell>
          <cell r="G27">
            <v>-9274</v>
          </cell>
          <cell r="H27">
            <v>-6997</v>
          </cell>
          <cell r="I27">
            <v>-14707</v>
          </cell>
          <cell r="J27">
            <v>-5455</v>
          </cell>
          <cell r="K27">
            <v>11827</v>
          </cell>
          <cell r="L27">
            <v>25811</v>
          </cell>
          <cell r="M27">
            <v>2781</v>
          </cell>
          <cell r="N27">
            <v>2986</v>
          </cell>
          <cell r="O27">
            <v>1476</v>
          </cell>
          <cell r="P27">
            <v>3754</v>
          </cell>
          <cell r="Q27">
            <v>14379</v>
          </cell>
          <cell r="R27">
            <v>-6446</v>
          </cell>
          <cell r="S27">
            <v>20135</v>
          </cell>
        </row>
        <row r="29">
          <cell r="A29" t="str">
            <v>Total Gas MMBTU's</v>
          </cell>
          <cell r="B29">
            <v>0</v>
          </cell>
          <cell r="C29">
            <v>6497390</v>
          </cell>
          <cell r="D29">
            <v>6497390</v>
          </cell>
          <cell r="E29" t="str">
            <v>Total Gas MMBTU's</v>
          </cell>
          <cell r="G29">
            <v>6700260</v>
          </cell>
          <cell r="H29">
            <v>5558915</v>
          </cell>
          <cell r="I29">
            <v>5123571</v>
          </cell>
          <cell r="J29">
            <v>3021339</v>
          </cell>
          <cell r="K29">
            <v>1439925</v>
          </cell>
          <cell r="L29">
            <v>2437802</v>
          </cell>
          <cell r="M29">
            <v>1009527</v>
          </cell>
          <cell r="N29">
            <v>861616</v>
          </cell>
          <cell r="O29">
            <v>951636</v>
          </cell>
          <cell r="P29">
            <v>582672</v>
          </cell>
          <cell r="Q29">
            <v>3128000</v>
          </cell>
          <cell r="R29">
            <v>9870458</v>
          </cell>
          <cell r="S29">
            <v>42127374</v>
          </cell>
        </row>
        <row r="31">
          <cell r="A31" t="str">
            <v xml:space="preserve">      998030 Firm Gas Transp Residential</v>
          </cell>
          <cell r="B31">
            <v>0</v>
          </cell>
          <cell r="C31">
            <v>0</v>
          </cell>
          <cell r="D31">
            <v>0</v>
          </cell>
          <cell r="E31" t="str">
            <v xml:space="preserve">      998030 Firm Gas Transp Residential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351</v>
          </cell>
          <cell r="R31">
            <v>461</v>
          </cell>
          <cell r="S31">
            <v>812</v>
          </cell>
        </row>
        <row r="32">
          <cell r="A32" t="str">
            <v xml:space="preserve">      998034 Firm Gas Transp Commercial</v>
          </cell>
          <cell r="B32">
            <v>0</v>
          </cell>
          <cell r="C32">
            <v>771946</v>
          </cell>
          <cell r="D32">
            <v>771946</v>
          </cell>
          <cell r="E32" t="str">
            <v xml:space="preserve">      998034 Firm Gas Transp Commercial</v>
          </cell>
          <cell r="G32">
            <v>771946</v>
          </cell>
          <cell r="H32">
            <v>843116</v>
          </cell>
          <cell r="I32">
            <v>798257</v>
          </cell>
          <cell r="J32">
            <v>696850</v>
          </cell>
          <cell r="K32">
            <v>690218</v>
          </cell>
          <cell r="L32">
            <v>1138984</v>
          </cell>
          <cell r="M32">
            <v>402907</v>
          </cell>
          <cell r="N32">
            <v>391618</v>
          </cell>
          <cell r="O32">
            <v>412936</v>
          </cell>
          <cell r="P32">
            <v>441589</v>
          </cell>
          <cell r="Q32">
            <v>563482</v>
          </cell>
          <cell r="R32">
            <v>667680</v>
          </cell>
          <cell r="S32">
            <v>7819583</v>
          </cell>
        </row>
        <row r="33">
          <cell r="A33" t="str">
            <v xml:space="preserve">      998038 Firm Gas Transp Industrial</v>
          </cell>
          <cell r="B33">
            <v>0</v>
          </cell>
          <cell r="C33">
            <v>264643</v>
          </cell>
          <cell r="D33">
            <v>264643</v>
          </cell>
          <cell r="E33" t="str">
            <v xml:space="preserve">      998038 Firm Gas Transp Industrial</v>
          </cell>
          <cell r="G33">
            <v>264643</v>
          </cell>
          <cell r="H33">
            <v>284985</v>
          </cell>
          <cell r="I33">
            <v>227115</v>
          </cell>
          <cell r="J33">
            <v>204496</v>
          </cell>
          <cell r="K33">
            <v>165553</v>
          </cell>
          <cell r="L33">
            <v>324474</v>
          </cell>
          <cell r="M33">
            <v>143349</v>
          </cell>
          <cell r="N33">
            <v>104448</v>
          </cell>
          <cell r="O33">
            <v>157215</v>
          </cell>
          <cell r="P33">
            <v>142124</v>
          </cell>
          <cell r="Q33">
            <v>192192</v>
          </cell>
          <cell r="R33">
            <v>191227</v>
          </cell>
          <cell r="S33">
            <v>2401821</v>
          </cell>
        </row>
        <row r="34">
          <cell r="A34" t="str">
            <v xml:space="preserve">      998042 Firm Gas Transp Municipal</v>
          </cell>
          <cell r="B34">
            <v>0</v>
          </cell>
          <cell r="C34">
            <v>172321</v>
          </cell>
          <cell r="D34">
            <v>172321</v>
          </cell>
          <cell r="E34" t="str">
            <v xml:space="preserve">      998042 Firm Gas Transp Municipal</v>
          </cell>
          <cell r="G34">
            <v>172321</v>
          </cell>
          <cell r="H34">
            <v>215232</v>
          </cell>
          <cell r="I34">
            <v>158591</v>
          </cell>
          <cell r="J34">
            <v>127457</v>
          </cell>
          <cell r="K34">
            <v>81916</v>
          </cell>
          <cell r="L34">
            <v>139962</v>
          </cell>
          <cell r="M34">
            <v>20087</v>
          </cell>
          <cell r="N34">
            <v>15861</v>
          </cell>
          <cell r="O34">
            <v>17837</v>
          </cell>
          <cell r="P34">
            <v>33194</v>
          </cell>
          <cell r="Q34">
            <v>73555</v>
          </cell>
          <cell r="R34">
            <v>120357</v>
          </cell>
          <cell r="S34">
            <v>1176370</v>
          </cell>
        </row>
        <row r="35">
          <cell r="A35" t="str">
            <v xml:space="preserve">     Total Firm Trasnportation</v>
          </cell>
          <cell r="B35">
            <v>0</v>
          </cell>
          <cell r="C35">
            <v>1208910</v>
          </cell>
          <cell r="D35">
            <v>1208910</v>
          </cell>
          <cell r="E35" t="str">
            <v xml:space="preserve">     Total Firm Trasnportation</v>
          </cell>
          <cell r="G35">
            <v>1208910</v>
          </cell>
          <cell r="H35">
            <v>1343333</v>
          </cell>
          <cell r="I35">
            <v>1183963</v>
          </cell>
          <cell r="J35">
            <v>1028803</v>
          </cell>
          <cell r="K35">
            <v>937687</v>
          </cell>
          <cell r="L35">
            <v>1603420</v>
          </cell>
          <cell r="M35">
            <v>566343</v>
          </cell>
          <cell r="N35">
            <v>511927</v>
          </cell>
          <cell r="O35">
            <v>587988</v>
          </cell>
          <cell r="P35">
            <v>616907</v>
          </cell>
          <cell r="Q35">
            <v>829580</v>
          </cell>
          <cell r="R35">
            <v>979725</v>
          </cell>
          <cell r="S35">
            <v>11398586</v>
          </cell>
        </row>
        <row r="37">
          <cell r="A37" t="str">
            <v xml:space="preserve">      998043 Unbilled Transp Volumes</v>
          </cell>
          <cell r="B37">
            <v>0</v>
          </cell>
          <cell r="C37">
            <v>202700</v>
          </cell>
          <cell r="D37">
            <v>202700</v>
          </cell>
          <cell r="E37" t="str">
            <v xml:space="preserve">      998043 Unbilled Transp Volumes</v>
          </cell>
          <cell r="G37">
            <v>202700</v>
          </cell>
          <cell r="H37">
            <v>201600</v>
          </cell>
          <cell r="I37">
            <v>-239100</v>
          </cell>
          <cell r="J37">
            <v>-232700</v>
          </cell>
          <cell r="K37">
            <v>-136700</v>
          </cell>
          <cell r="L37">
            <v>-136700</v>
          </cell>
          <cell r="M37">
            <v>0</v>
          </cell>
          <cell r="N37">
            <v>0</v>
          </cell>
          <cell r="O37">
            <v>0</v>
          </cell>
          <cell r="P37">
            <v>204200</v>
          </cell>
          <cell r="Q37">
            <v>0</v>
          </cell>
          <cell r="R37">
            <v>0</v>
          </cell>
          <cell r="S37">
            <v>-136700</v>
          </cell>
        </row>
        <row r="38">
          <cell r="A38" t="str">
            <v xml:space="preserve">     Total Unbilled Transportation</v>
          </cell>
          <cell r="B38">
            <v>0</v>
          </cell>
          <cell r="C38">
            <v>202700</v>
          </cell>
          <cell r="D38">
            <v>202700</v>
          </cell>
          <cell r="E38" t="str">
            <v xml:space="preserve">     Total Unbilled Transportation</v>
          </cell>
          <cell r="G38">
            <v>202700</v>
          </cell>
          <cell r="H38">
            <v>201600</v>
          </cell>
          <cell r="I38">
            <v>-239100</v>
          </cell>
          <cell r="J38">
            <v>-232700</v>
          </cell>
          <cell r="K38">
            <v>-136700</v>
          </cell>
          <cell r="L38">
            <v>-136700</v>
          </cell>
          <cell r="M38">
            <v>0</v>
          </cell>
          <cell r="N38">
            <v>0</v>
          </cell>
          <cell r="O38">
            <v>0</v>
          </cell>
          <cell r="P38">
            <v>204200</v>
          </cell>
          <cell r="Q38">
            <v>0</v>
          </cell>
          <cell r="R38">
            <v>0</v>
          </cell>
          <cell r="S38">
            <v>-136700</v>
          </cell>
        </row>
        <row r="40">
          <cell r="A40" t="str">
            <v xml:space="preserve">      998046 Interruptible Transp Revenue R</v>
          </cell>
          <cell r="B40">
            <v>0</v>
          </cell>
          <cell r="C40">
            <v>0</v>
          </cell>
          <cell r="D40">
            <v>0</v>
          </cell>
          <cell r="E40" t="str">
            <v xml:space="preserve">      998046 Interruptible Transp Revenue R</v>
          </cell>
          <cell r="K40">
            <v>0</v>
          </cell>
          <cell r="L40">
            <v>0</v>
          </cell>
        </row>
        <row r="41">
          <cell r="A41" t="str">
            <v xml:space="preserve">      998048 Interruptible Transp Revenue C</v>
          </cell>
          <cell r="B41">
            <v>0</v>
          </cell>
          <cell r="C41">
            <v>-781</v>
          </cell>
          <cell r="D41">
            <v>-781</v>
          </cell>
          <cell r="E41" t="str">
            <v xml:space="preserve">      998048 Interruptible Transp Revenue C</v>
          </cell>
          <cell r="G41">
            <v>-781</v>
          </cell>
          <cell r="J41">
            <v>12</v>
          </cell>
          <cell r="K41">
            <v>321</v>
          </cell>
          <cell r="L41">
            <v>685</v>
          </cell>
          <cell r="M41">
            <v>913</v>
          </cell>
          <cell r="N41">
            <v>356</v>
          </cell>
          <cell r="O41">
            <v>13748</v>
          </cell>
          <cell r="P41">
            <v>8404</v>
          </cell>
          <cell r="Q41">
            <v>29483</v>
          </cell>
          <cell r="R41">
            <v>0</v>
          </cell>
          <cell r="S41">
            <v>53141</v>
          </cell>
        </row>
        <row r="42">
          <cell r="A42" t="str">
            <v xml:space="preserve">      998050 Interruptible Transp Revenue I</v>
          </cell>
          <cell r="B42">
            <v>0</v>
          </cell>
          <cell r="C42">
            <v>0</v>
          </cell>
          <cell r="D42">
            <v>0</v>
          </cell>
          <cell r="E42" t="str">
            <v xml:space="preserve">      998050 Interruptible Transp Revenue I</v>
          </cell>
          <cell r="I42">
            <v>-1076</v>
          </cell>
          <cell r="J42">
            <v>10137</v>
          </cell>
          <cell r="K42">
            <v>7129</v>
          </cell>
          <cell r="L42">
            <v>49122</v>
          </cell>
          <cell r="M42">
            <v>78300</v>
          </cell>
          <cell r="N42">
            <v>112192</v>
          </cell>
          <cell r="O42">
            <v>142556</v>
          </cell>
          <cell r="P42">
            <v>122867</v>
          </cell>
          <cell r="Q42">
            <v>182990</v>
          </cell>
          <cell r="R42">
            <v>98021</v>
          </cell>
          <cell r="S42">
            <v>98021</v>
          </cell>
        </row>
        <row r="43">
          <cell r="A43" t="str">
            <v xml:space="preserve">      998052 Interruptible Transp Revenue M</v>
          </cell>
          <cell r="B43">
            <v>0</v>
          </cell>
          <cell r="C43">
            <v>0</v>
          </cell>
          <cell r="D43">
            <v>0</v>
          </cell>
          <cell r="E43" t="str">
            <v xml:space="preserve">      998052 Interruptible Transp Revenue M</v>
          </cell>
          <cell r="K43">
            <v>0</v>
          </cell>
          <cell r="L43">
            <v>0</v>
          </cell>
        </row>
        <row r="44">
          <cell r="A44" t="str">
            <v xml:space="preserve">      998054 Interruptible Transp Revenue A</v>
          </cell>
          <cell r="B44">
            <v>0</v>
          </cell>
          <cell r="C44">
            <v>6</v>
          </cell>
          <cell r="D44">
            <v>6</v>
          </cell>
          <cell r="E44" t="str">
            <v xml:space="preserve">      998054 Interruptible Transp Revenue A</v>
          </cell>
          <cell r="G44">
            <v>6</v>
          </cell>
          <cell r="H44">
            <v>4245</v>
          </cell>
          <cell r="J44">
            <v>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4259</v>
          </cell>
        </row>
        <row r="45">
          <cell r="A45" t="str">
            <v xml:space="preserve">          Sub-Total Interruptible Transportation</v>
          </cell>
          <cell r="B45">
            <v>0</v>
          </cell>
          <cell r="C45">
            <v>-775</v>
          </cell>
          <cell r="D45">
            <v>-775</v>
          </cell>
          <cell r="E45" t="str">
            <v xml:space="preserve">          Sub-Total Interruptible Transportation</v>
          </cell>
          <cell r="G45">
            <v>-775</v>
          </cell>
          <cell r="H45">
            <v>4245</v>
          </cell>
          <cell r="I45">
            <v>-1076</v>
          </cell>
          <cell r="J45">
            <v>10157</v>
          </cell>
          <cell r="K45">
            <v>7450</v>
          </cell>
          <cell r="L45">
            <v>49807</v>
          </cell>
          <cell r="M45">
            <v>79213</v>
          </cell>
          <cell r="N45">
            <v>112548</v>
          </cell>
          <cell r="O45">
            <v>156304</v>
          </cell>
          <cell r="P45">
            <v>131271</v>
          </cell>
          <cell r="Q45">
            <v>212473</v>
          </cell>
          <cell r="R45">
            <v>98021</v>
          </cell>
          <cell r="S45">
            <v>155421</v>
          </cell>
        </row>
        <row r="47">
          <cell r="A47" t="str">
            <v xml:space="preserve">      998047 Interruptible QF Transp Revenu</v>
          </cell>
          <cell r="B47">
            <v>0</v>
          </cell>
          <cell r="C47">
            <v>0</v>
          </cell>
          <cell r="D47">
            <v>0</v>
          </cell>
          <cell r="E47" t="str">
            <v xml:space="preserve">      998047 Interruptible QF Transp Revenu</v>
          </cell>
          <cell r="K47">
            <v>0</v>
          </cell>
          <cell r="L47">
            <v>0</v>
          </cell>
        </row>
        <row r="48">
          <cell r="A48" t="str">
            <v xml:space="preserve">      998049 Interruptible QF Transp Revenu</v>
          </cell>
          <cell r="B48">
            <v>0</v>
          </cell>
          <cell r="C48">
            <v>-9487</v>
          </cell>
          <cell r="D48">
            <v>-9487</v>
          </cell>
          <cell r="E48" t="str">
            <v xml:space="preserve">      998049 Interruptible QF Transp Revenu</v>
          </cell>
          <cell r="G48">
            <v>-9487</v>
          </cell>
          <cell r="I48">
            <v>2503</v>
          </cell>
          <cell r="J48">
            <v>2715</v>
          </cell>
          <cell r="K48">
            <v>3319</v>
          </cell>
          <cell r="L48">
            <v>6107</v>
          </cell>
          <cell r="M48">
            <v>855</v>
          </cell>
          <cell r="N48">
            <v>62998</v>
          </cell>
          <cell r="O48">
            <v>94496</v>
          </cell>
          <cell r="P48">
            <v>72835</v>
          </cell>
          <cell r="Q48">
            <v>70877</v>
          </cell>
          <cell r="R48">
            <v>83526</v>
          </cell>
          <cell r="S48">
            <v>390744</v>
          </cell>
        </row>
        <row r="49">
          <cell r="A49" t="str">
            <v xml:space="preserve">      998051 Interruptible QF Transp Revenu</v>
          </cell>
          <cell r="B49">
            <v>0</v>
          </cell>
          <cell r="C49">
            <v>0</v>
          </cell>
          <cell r="D49">
            <v>0</v>
          </cell>
          <cell r="E49" t="str">
            <v xml:space="preserve">      998051 Interruptible QF Transp Revenu</v>
          </cell>
          <cell r="I49">
            <v>8947</v>
          </cell>
          <cell r="J49">
            <v>9308</v>
          </cell>
          <cell r="K49">
            <v>9769</v>
          </cell>
          <cell r="L49">
            <v>16984</v>
          </cell>
          <cell r="M49">
            <v>6193</v>
          </cell>
          <cell r="N49">
            <v>5251</v>
          </cell>
          <cell r="O49">
            <v>4318</v>
          </cell>
          <cell r="P49">
            <v>25279</v>
          </cell>
          <cell r="Q49">
            <v>29872</v>
          </cell>
          <cell r="R49">
            <v>7200</v>
          </cell>
          <cell r="S49">
            <v>98021</v>
          </cell>
        </row>
        <row r="50">
          <cell r="A50" t="str">
            <v xml:space="preserve">      998053 Interruptible QF Transp Revenu</v>
          </cell>
          <cell r="B50">
            <v>0</v>
          </cell>
          <cell r="C50">
            <v>0</v>
          </cell>
          <cell r="D50">
            <v>0</v>
          </cell>
          <cell r="E50" t="str">
            <v xml:space="preserve">      998053 Interruptible QF Transp Revenu</v>
          </cell>
          <cell r="K50">
            <v>0</v>
          </cell>
          <cell r="L50">
            <v>0</v>
          </cell>
        </row>
        <row r="51">
          <cell r="A51" t="str">
            <v xml:space="preserve">      998055 Interruptible QF Transp Revenu</v>
          </cell>
          <cell r="B51">
            <v>0</v>
          </cell>
          <cell r="C51">
            <v>40</v>
          </cell>
          <cell r="D51">
            <v>40</v>
          </cell>
          <cell r="E51" t="str">
            <v xml:space="preserve">      998055 Interruptible QF Transp Revenu</v>
          </cell>
          <cell r="G51">
            <v>40</v>
          </cell>
          <cell r="H51">
            <v>185</v>
          </cell>
          <cell r="I51">
            <v>8734</v>
          </cell>
          <cell r="J51">
            <v>47234</v>
          </cell>
          <cell r="K51">
            <v>50479</v>
          </cell>
          <cell r="L51">
            <v>110744</v>
          </cell>
          <cell r="M51">
            <v>188346</v>
          </cell>
          <cell r="N51">
            <v>270110</v>
          </cell>
          <cell r="O51">
            <v>295814</v>
          </cell>
          <cell r="P51">
            <v>238111</v>
          </cell>
          <cell r="Q51">
            <v>254337</v>
          </cell>
          <cell r="R51">
            <v>258972</v>
          </cell>
          <cell r="S51">
            <v>1723106</v>
          </cell>
        </row>
        <row r="52">
          <cell r="A52" t="str">
            <v xml:space="preserve">          Sub-Total Quasi Firm Interruptible Transportation</v>
          </cell>
          <cell r="B52">
            <v>0</v>
          </cell>
          <cell r="C52">
            <v>-9447</v>
          </cell>
          <cell r="D52">
            <v>-9447</v>
          </cell>
          <cell r="E52" t="str">
            <v xml:space="preserve">          Sub-Total Quasi Firm Interruptible Transportation</v>
          </cell>
          <cell r="G52">
            <v>-9447</v>
          </cell>
          <cell r="H52">
            <v>185</v>
          </cell>
          <cell r="I52">
            <v>20184</v>
          </cell>
          <cell r="J52">
            <v>59257</v>
          </cell>
          <cell r="K52">
            <v>63567</v>
          </cell>
          <cell r="L52">
            <v>133835</v>
          </cell>
          <cell r="M52">
            <v>195394</v>
          </cell>
          <cell r="N52">
            <v>338359</v>
          </cell>
          <cell r="O52">
            <v>394628</v>
          </cell>
          <cell r="P52">
            <v>336225</v>
          </cell>
          <cell r="Q52">
            <v>355086</v>
          </cell>
          <cell r="R52">
            <v>349698</v>
          </cell>
          <cell r="S52">
            <v>2211871</v>
          </cell>
        </row>
        <row r="53">
          <cell r="A53" t="str">
            <v xml:space="preserve">     Total Interruptible Transportation</v>
          </cell>
          <cell r="B53">
            <v>0</v>
          </cell>
          <cell r="C53">
            <v>-10222</v>
          </cell>
          <cell r="D53">
            <v>-10222</v>
          </cell>
          <cell r="E53" t="str">
            <v xml:space="preserve">     Total Interruptible Transportation</v>
          </cell>
          <cell r="G53">
            <v>-10222</v>
          </cell>
          <cell r="H53">
            <v>4430</v>
          </cell>
          <cell r="I53">
            <v>19108</v>
          </cell>
          <cell r="J53">
            <v>69414</v>
          </cell>
          <cell r="K53">
            <v>71017</v>
          </cell>
          <cell r="L53">
            <v>183642</v>
          </cell>
          <cell r="M53">
            <v>274607</v>
          </cell>
          <cell r="N53">
            <v>450907</v>
          </cell>
          <cell r="O53">
            <v>550932</v>
          </cell>
          <cell r="P53">
            <v>467496</v>
          </cell>
          <cell r="Q53">
            <v>567559</v>
          </cell>
          <cell r="R53">
            <v>447719</v>
          </cell>
          <cell r="S53">
            <v>2367292</v>
          </cell>
        </row>
        <row r="55">
          <cell r="A55" t="str">
            <v>Total Transportation</v>
          </cell>
          <cell r="B55">
            <v>0</v>
          </cell>
          <cell r="C55">
            <v>1401388</v>
          </cell>
          <cell r="D55">
            <v>1401388</v>
          </cell>
          <cell r="E55" t="str">
            <v>Total Transportation</v>
          </cell>
          <cell r="G55">
            <v>1401388</v>
          </cell>
          <cell r="H55">
            <v>1549363</v>
          </cell>
          <cell r="I55">
            <v>963971</v>
          </cell>
          <cell r="J55">
            <v>865517</v>
          </cell>
          <cell r="K55">
            <v>872004</v>
          </cell>
          <cell r="L55">
            <v>1650362</v>
          </cell>
          <cell r="M55">
            <v>840950</v>
          </cell>
          <cell r="N55">
            <v>962834</v>
          </cell>
          <cell r="O55">
            <v>1138920</v>
          </cell>
          <cell r="P55">
            <v>1288603</v>
          </cell>
          <cell r="Q55">
            <v>1397139</v>
          </cell>
          <cell r="R55">
            <v>1427444</v>
          </cell>
          <cell r="S55">
            <v>13629178</v>
          </cell>
        </row>
        <row r="57">
          <cell r="A57" t="str">
            <v>Total Sales and Transportation</v>
          </cell>
          <cell r="B57">
            <v>0</v>
          </cell>
          <cell r="C57">
            <v>7898778</v>
          </cell>
          <cell r="D57">
            <v>7898778</v>
          </cell>
          <cell r="E57" t="str">
            <v>Total Sales and Transportation</v>
          </cell>
          <cell r="G57">
            <v>8101648</v>
          </cell>
          <cell r="H57">
            <v>7108278</v>
          </cell>
          <cell r="I57">
            <v>6087542</v>
          </cell>
          <cell r="J57">
            <v>3886856</v>
          </cell>
          <cell r="K57">
            <v>2311929</v>
          </cell>
          <cell r="L57">
            <v>4088164</v>
          </cell>
          <cell r="M57">
            <v>1850477</v>
          </cell>
          <cell r="N57">
            <v>1824450</v>
          </cell>
          <cell r="O57">
            <v>2090556</v>
          </cell>
          <cell r="P57">
            <v>1871275</v>
          </cell>
          <cell r="Q57">
            <v>4525139</v>
          </cell>
          <cell r="R57">
            <v>11297902</v>
          </cell>
          <cell r="S57">
            <v>55756552</v>
          </cell>
        </row>
      </sheetData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BS-CF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t calc"/>
      <sheetName val="2001"/>
      <sheetName val="2000"/>
      <sheetName val="1999"/>
    </sheetNames>
    <sheetDataSet>
      <sheetData sheetId="0" refreshError="1">
        <row r="1">
          <cell r="A1" t="str">
            <v>INPUTPRORATION</v>
          </cell>
          <cell r="D1" t="str">
            <v>NSTAR Gas</v>
          </cell>
        </row>
        <row r="2">
          <cell r="D2" t="str">
            <v>Computation of Proration Split</v>
          </cell>
        </row>
        <row r="3">
          <cell r="D3" t="str">
            <v>For the Months of May, June, November, December</v>
          </cell>
        </row>
        <row r="4">
          <cell r="D4" t="str">
            <v>3 Year Average (1999 Through July 2001)</v>
          </cell>
        </row>
        <row r="7">
          <cell r="L7" t="str">
            <v>WINTER / SUMMER PRORATION</v>
          </cell>
        </row>
        <row r="8">
          <cell r="L8" t="str">
            <v xml:space="preserve">   -------------------</v>
          </cell>
          <cell r="M8" t="str">
            <v>-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  <cell r="S8" t="str">
            <v>-</v>
          </cell>
        </row>
        <row r="9">
          <cell r="D9" t="str">
            <v>WINTER RATE BBTU</v>
          </cell>
          <cell r="H9" t="str">
            <v>SUMMER RATE BBTU</v>
          </cell>
          <cell r="L9" t="str">
            <v>MAY</v>
          </cell>
          <cell r="N9" t="str">
            <v>JUNE</v>
          </cell>
          <cell r="P9" t="str">
            <v>NOVEMBER</v>
          </cell>
          <cell r="R9" t="str">
            <v>DECEMBER</v>
          </cell>
        </row>
        <row r="10">
          <cell r="D10" t="str">
            <v xml:space="preserve">  -------------------------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 xml:space="preserve">  -------------------------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 xml:space="preserve">   -------------------</v>
          </cell>
          <cell r="M10" t="str">
            <v>-</v>
          </cell>
          <cell r="N10" t="str">
            <v xml:space="preserve">   -------------------</v>
          </cell>
          <cell r="O10" t="str">
            <v>-</v>
          </cell>
          <cell r="P10" t="str">
            <v xml:space="preserve">   -------------------</v>
          </cell>
          <cell r="Q10" t="str">
            <v>-</v>
          </cell>
          <cell r="R10" t="str">
            <v xml:space="preserve">   -------------------</v>
          </cell>
          <cell r="S10" t="str">
            <v>-</v>
          </cell>
        </row>
        <row r="11">
          <cell r="D11" t="str">
            <v>MAY</v>
          </cell>
          <cell r="E11" t="str">
            <v>JUNE</v>
          </cell>
          <cell r="F11" t="str">
            <v>NOV</v>
          </cell>
          <cell r="G11" t="str">
            <v>DEC</v>
          </cell>
          <cell r="H11" t="str">
            <v>MAY</v>
          </cell>
          <cell r="I11" t="str">
            <v>JUNE</v>
          </cell>
          <cell r="J11" t="str">
            <v>NOV</v>
          </cell>
          <cell r="K11" t="str">
            <v>DEC</v>
          </cell>
          <cell r="L11" t="str">
            <v>WINTER</v>
          </cell>
          <cell r="M11" t="str">
            <v>SUMMER</v>
          </cell>
          <cell r="N11" t="str">
            <v>WINTER</v>
          </cell>
          <cell r="O11" t="str">
            <v>SUMMER</v>
          </cell>
          <cell r="P11" t="str">
            <v>WINTER</v>
          </cell>
          <cell r="Q11" t="str">
            <v>SUMMER</v>
          </cell>
          <cell r="R11" t="str">
            <v>WINTER</v>
          </cell>
          <cell r="S11" t="str">
            <v>SUMMER</v>
          </cell>
        </row>
        <row r="12">
          <cell r="B12" t="str">
            <v xml:space="preserve">   RATE CLASS</v>
          </cell>
          <cell r="L12" t="str">
            <v>SPLIT</v>
          </cell>
          <cell r="M12" t="str">
            <v>SPLIT</v>
          </cell>
          <cell r="N12" t="str">
            <v>SPLIT</v>
          </cell>
          <cell r="O12" t="str">
            <v>SPLIT</v>
          </cell>
          <cell r="P12" t="str">
            <v>SPLIT</v>
          </cell>
          <cell r="Q12" t="str">
            <v>SPLIT</v>
          </cell>
          <cell r="R12" t="str">
            <v>SPLIT</v>
          </cell>
          <cell r="S12" t="str">
            <v>SPLIT</v>
          </cell>
        </row>
        <row r="15">
          <cell r="A15" t="str">
            <v>DOMEST.</v>
          </cell>
          <cell r="B15" t="str">
            <v>HEAT            R3</v>
          </cell>
          <cell r="D15">
            <v>10581145.613333333</v>
          </cell>
          <cell r="E15">
            <v>5838292.6333333328</v>
          </cell>
          <cell r="F15">
            <v>16168443.675000001</v>
          </cell>
          <cell r="G15">
            <v>25651636.489999998</v>
          </cell>
          <cell r="H15">
            <v>481</v>
          </cell>
          <cell r="I15">
            <v>737</v>
          </cell>
          <cell r="J15">
            <v>755</v>
          </cell>
          <cell r="K15">
            <v>122</v>
          </cell>
          <cell r="L15">
            <v>0.99995000000000001</v>
          </cell>
          <cell r="M15">
            <v>4.9999999999994493E-5</v>
          </cell>
          <cell r="N15">
            <v>0.99987000000000004</v>
          </cell>
          <cell r="O15">
            <v>1.2999999999996348E-4</v>
          </cell>
          <cell r="P15">
            <v>0.99995000000000001</v>
          </cell>
          <cell r="Q15">
            <v>4.9999999999994493E-5</v>
          </cell>
          <cell r="R15">
            <v>1</v>
          </cell>
          <cell r="S15">
            <v>0</v>
          </cell>
        </row>
        <row r="16">
          <cell r="B16" t="str">
            <v>HEAT LOW INC    R4</v>
          </cell>
          <cell r="D16">
            <v>1070609.5799999998</v>
          </cell>
          <cell r="E16">
            <v>619592.35</v>
          </cell>
          <cell r="F16">
            <v>954384.55499999993</v>
          </cell>
          <cell r="G16">
            <v>1599046.0049999999</v>
          </cell>
          <cell r="H16">
            <v>48</v>
          </cell>
          <cell r="I16">
            <v>58</v>
          </cell>
          <cell r="J16">
            <v>38</v>
          </cell>
          <cell r="K16">
            <v>12</v>
          </cell>
          <cell r="L16">
            <v>0.99995999999999996</v>
          </cell>
          <cell r="M16">
            <v>4.0000000000040004E-5</v>
          </cell>
          <cell r="N16">
            <v>0.99990999999999997</v>
          </cell>
          <cell r="O16">
            <v>9.0000000000034497E-5</v>
          </cell>
          <cell r="P16">
            <v>0.99995999999999996</v>
          </cell>
          <cell r="Q16">
            <v>4.0000000000040004E-5</v>
          </cell>
          <cell r="R16">
            <v>0.99999000000000005</v>
          </cell>
          <cell r="S16">
            <v>9.9999999999544897E-6</v>
          </cell>
        </row>
        <row r="17">
          <cell r="B17" t="str">
            <v>NON-HEAT        R1</v>
          </cell>
          <cell r="D17">
            <v>356433.09999999992</v>
          </cell>
          <cell r="E17">
            <v>314869</v>
          </cell>
          <cell r="F17">
            <v>379214.79000000004</v>
          </cell>
          <cell r="G17">
            <v>437136.495</v>
          </cell>
          <cell r="H17">
            <v>17</v>
          </cell>
          <cell r="I17">
            <v>36</v>
          </cell>
          <cell r="J17">
            <v>27</v>
          </cell>
          <cell r="K17">
            <v>6</v>
          </cell>
          <cell r="L17">
            <v>0.99995000000000001</v>
          </cell>
          <cell r="M17">
            <v>4.9999999999994493E-5</v>
          </cell>
          <cell r="N17">
            <v>0.99988999999999995</v>
          </cell>
          <cell r="O17">
            <v>1.100000000000545E-4</v>
          </cell>
          <cell r="P17">
            <v>0.99992999999999999</v>
          </cell>
          <cell r="Q17">
            <v>7.0000000000014495E-5</v>
          </cell>
          <cell r="R17">
            <v>0.99999000000000005</v>
          </cell>
          <cell r="S17">
            <v>9.9999999999544897E-6</v>
          </cell>
        </row>
        <row r="18">
          <cell r="B18" t="str">
            <v>NONHEAT LOW INC R2</v>
          </cell>
          <cell r="D18">
            <v>24358.710000000003</v>
          </cell>
          <cell r="E18">
            <v>20649</v>
          </cell>
          <cell r="F18">
            <v>20827.04</v>
          </cell>
          <cell r="G18">
            <v>24051.5</v>
          </cell>
          <cell r="H18">
            <v>375</v>
          </cell>
          <cell r="I18">
            <v>841</v>
          </cell>
          <cell r="J18">
            <v>667</v>
          </cell>
          <cell r="K18">
            <v>100</v>
          </cell>
          <cell r="L18">
            <v>0.98484000000000005</v>
          </cell>
          <cell r="M18">
            <v>1.5159999999999951E-2</v>
          </cell>
          <cell r="N18">
            <v>0.96087</v>
          </cell>
          <cell r="O18">
            <v>3.9129999999999998E-2</v>
          </cell>
          <cell r="P18">
            <v>0.96897</v>
          </cell>
          <cell r="Q18">
            <v>3.1030000000000002E-2</v>
          </cell>
          <cell r="R18">
            <v>0.99585999999999997</v>
          </cell>
          <cell r="S18">
            <v>4.1400000000000325E-3</v>
          </cell>
        </row>
        <row r="19">
          <cell r="A19" t="str">
            <v>COMM.</v>
          </cell>
          <cell r="B19" t="str">
            <v>LOW LOAD SMALL G41</v>
          </cell>
          <cell r="D19">
            <v>1248470.4566666668</v>
          </cell>
          <cell r="E19">
            <v>494331.66</v>
          </cell>
          <cell r="F19">
            <v>1950557.0249999999</v>
          </cell>
          <cell r="G19">
            <v>3962419.5</v>
          </cell>
          <cell r="H19">
            <v>87</v>
          </cell>
          <cell r="I19">
            <v>82</v>
          </cell>
          <cell r="J19">
            <v>71</v>
          </cell>
          <cell r="K19">
            <v>4</v>
          </cell>
          <cell r="L19">
            <v>0.99992999999999999</v>
          </cell>
          <cell r="M19">
            <v>7.0000000000014495E-5</v>
          </cell>
          <cell r="N19">
            <v>0.99983</v>
          </cell>
          <cell r="O19">
            <v>1.7000000000000348E-4</v>
          </cell>
          <cell r="P19">
            <v>0.99995999999999996</v>
          </cell>
          <cell r="Q19">
            <v>4.0000000000040004E-5</v>
          </cell>
          <cell r="R19">
            <v>1</v>
          </cell>
          <cell r="S19">
            <v>0</v>
          </cell>
        </row>
        <row r="20">
          <cell r="B20" t="str">
            <v>LOW LOAD MED   G42</v>
          </cell>
          <cell r="D20">
            <v>2079278.04</v>
          </cell>
          <cell r="E20">
            <v>1027651.3333333334</v>
          </cell>
          <cell r="F20">
            <v>2764245.05</v>
          </cell>
          <cell r="G20">
            <v>4602583</v>
          </cell>
          <cell r="H20">
            <v>120</v>
          </cell>
          <cell r="I20">
            <v>121</v>
          </cell>
          <cell r="J20">
            <v>44</v>
          </cell>
          <cell r="K20">
            <v>5</v>
          </cell>
          <cell r="L20">
            <v>0.99994000000000005</v>
          </cell>
          <cell r="M20">
            <v>5.9999999999948983E-5</v>
          </cell>
          <cell r="N20">
            <v>0.99987999999999999</v>
          </cell>
          <cell r="O20">
            <v>1.2000000000000899E-4</v>
          </cell>
          <cell r="P20">
            <v>0.99997999999999998</v>
          </cell>
          <cell r="Q20">
            <v>2.0000000000020002E-5</v>
          </cell>
          <cell r="R20">
            <v>1</v>
          </cell>
          <cell r="S20">
            <v>0</v>
          </cell>
        </row>
        <row r="21">
          <cell r="B21" t="str">
            <v>LOW LOAD LARGE G43</v>
          </cell>
          <cell r="D21">
            <v>1261546.6666666667</v>
          </cell>
          <cell r="E21">
            <v>826690.66666666663</v>
          </cell>
          <cell r="F21">
            <v>1411593</v>
          </cell>
          <cell r="G21">
            <v>2041281</v>
          </cell>
          <cell r="H21">
            <v>77</v>
          </cell>
          <cell r="I21">
            <v>84</v>
          </cell>
          <cell r="J21">
            <v>8</v>
          </cell>
          <cell r="K21">
            <v>1</v>
          </cell>
          <cell r="L21">
            <v>0.99994000000000005</v>
          </cell>
          <cell r="M21">
            <v>5.9999999999948983E-5</v>
          </cell>
          <cell r="N21">
            <v>0.99990000000000001</v>
          </cell>
          <cell r="O21">
            <v>9.9999999999988987E-5</v>
          </cell>
          <cell r="P21">
            <v>0.99999000000000005</v>
          </cell>
          <cell r="Q21">
            <v>9.9999999999544897E-6</v>
          </cell>
          <cell r="R21">
            <v>1</v>
          </cell>
          <cell r="S21">
            <v>0</v>
          </cell>
        </row>
        <row r="22">
          <cell r="B22" t="str">
            <v>HIGH LOAD SMALL  G51</v>
          </cell>
          <cell r="D22">
            <v>761797.44333333336</v>
          </cell>
          <cell r="E22">
            <v>695214.33333333337</v>
          </cell>
          <cell r="F22">
            <v>806915.63500000001</v>
          </cell>
          <cell r="G22">
            <v>932224.5</v>
          </cell>
          <cell r="H22">
            <v>37</v>
          </cell>
          <cell r="I22">
            <v>64</v>
          </cell>
          <cell r="J22">
            <v>60</v>
          </cell>
          <cell r="K22">
            <v>11</v>
          </cell>
          <cell r="L22">
            <v>0.99995000000000001</v>
          </cell>
          <cell r="M22">
            <v>4.9999999999994493E-5</v>
          </cell>
          <cell r="N22">
            <v>0.99990999999999997</v>
          </cell>
          <cell r="O22">
            <v>9.0000000000034497E-5</v>
          </cell>
          <cell r="P22">
            <v>0.99992999999999999</v>
          </cell>
          <cell r="Q22">
            <v>7.0000000000014495E-5</v>
          </cell>
          <cell r="R22">
            <v>0.99999000000000005</v>
          </cell>
          <cell r="S22">
            <v>9.9999999999544897E-6</v>
          </cell>
        </row>
        <row r="23">
          <cell r="B23" t="str">
            <v>HIGH LOAD MED    G52</v>
          </cell>
          <cell r="D23">
            <v>1543132.0233333334</v>
          </cell>
          <cell r="E23">
            <v>1254680.6666666667</v>
          </cell>
          <cell r="F23">
            <v>1655819.0249999999</v>
          </cell>
          <cell r="G23">
            <v>1967787</v>
          </cell>
          <cell r="H23">
            <v>81</v>
          </cell>
          <cell r="I23">
            <v>129</v>
          </cell>
          <cell r="J23">
            <v>60</v>
          </cell>
          <cell r="K23">
            <v>11</v>
          </cell>
          <cell r="L23">
            <v>0.99995000000000001</v>
          </cell>
          <cell r="M23">
            <v>4.9999999999994493E-5</v>
          </cell>
          <cell r="N23">
            <v>0.99990000000000001</v>
          </cell>
          <cell r="O23">
            <v>9.9999999999988987E-5</v>
          </cell>
          <cell r="P23">
            <v>0.99995999999999996</v>
          </cell>
          <cell r="Q23">
            <v>4.0000000000040004E-5</v>
          </cell>
          <cell r="R23">
            <v>0.99999000000000005</v>
          </cell>
          <cell r="S23">
            <v>9.9999999999544897E-6</v>
          </cell>
        </row>
        <row r="24">
          <cell r="B24" t="str">
            <v>HIGH LOAD LARGE  G53</v>
          </cell>
          <cell r="D24">
            <v>2095066</v>
          </cell>
          <cell r="E24">
            <v>877326.66666666663</v>
          </cell>
          <cell r="F24">
            <v>101</v>
          </cell>
          <cell r="G24">
            <v>101</v>
          </cell>
          <cell r="H24">
            <v>184</v>
          </cell>
          <cell r="I24">
            <v>262</v>
          </cell>
          <cell r="J24">
            <v>26</v>
          </cell>
          <cell r="K24">
            <v>1</v>
          </cell>
          <cell r="L24">
            <v>0.99990999999999997</v>
          </cell>
          <cell r="M24">
            <v>9.0000000000034497E-5</v>
          </cell>
          <cell r="N24">
            <v>0.99970000000000003</v>
          </cell>
          <cell r="O24">
            <v>2.9999999999996696E-4</v>
          </cell>
          <cell r="P24">
            <v>0.79527999999999999</v>
          </cell>
          <cell r="Q24">
            <v>0.20472000000000001</v>
          </cell>
          <cell r="R24">
            <v>0.99019999999999997</v>
          </cell>
          <cell r="S24">
            <v>9.8000000000000309E-3</v>
          </cell>
        </row>
        <row r="25">
          <cell r="A25" t="str">
            <v>INDUST.</v>
          </cell>
          <cell r="B25" t="str">
            <v>LOW LOAD SMALL G41</v>
          </cell>
          <cell r="D25">
            <v>74229.013333333321</v>
          </cell>
          <cell r="E25">
            <v>23394.666666666668</v>
          </cell>
          <cell r="F25">
            <v>109546.015</v>
          </cell>
          <cell r="G25">
            <v>247021.5</v>
          </cell>
          <cell r="H25">
            <v>87</v>
          </cell>
          <cell r="I25">
            <v>82</v>
          </cell>
          <cell r="J25">
            <v>71</v>
          </cell>
          <cell r="K25">
            <v>4</v>
          </cell>
          <cell r="L25">
            <v>0.99883</v>
          </cell>
          <cell r="M25">
            <v>1.1700000000000044E-3</v>
          </cell>
          <cell r="N25">
            <v>0.99651000000000001</v>
          </cell>
          <cell r="O25">
            <v>3.4899999999999931E-3</v>
          </cell>
          <cell r="P25">
            <v>0.99934999999999996</v>
          </cell>
          <cell r="Q25">
            <v>6.5000000000003944E-4</v>
          </cell>
          <cell r="R25">
            <v>0.99997999999999998</v>
          </cell>
          <cell r="S25">
            <v>2.0000000000020002E-5</v>
          </cell>
        </row>
        <row r="26">
          <cell r="B26" t="str">
            <v>LOW LOAD MED   G42</v>
          </cell>
          <cell r="D26">
            <v>340841.01</v>
          </cell>
          <cell r="E26">
            <v>175824.66666666666</v>
          </cell>
          <cell r="F26">
            <v>443240.01</v>
          </cell>
          <cell r="G26">
            <v>928463</v>
          </cell>
          <cell r="H26">
            <v>120</v>
          </cell>
          <cell r="I26">
            <v>121</v>
          </cell>
          <cell r="J26">
            <v>44</v>
          </cell>
          <cell r="K26">
            <v>5</v>
          </cell>
          <cell r="L26">
            <v>0.99965000000000004</v>
          </cell>
          <cell r="M26">
            <v>3.4999999999996145E-4</v>
          </cell>
          <cell r="N26">
            <v>0.99931000000000003</v>
          </cell>
          <cell r="O26">
            <v>6.8999999999996842E-4</v>
          </cell>
          <cell r="P26">
            <v>0.99990000000000001</v>
          </cell>
          <cell r="Q26">
            <v>9.9999999999988987E-5</v>
          </cell>
          <cell r="R26">
            <v>0.99999000000000005</v>
          </cell>
          <cell r="S26">
            <v>9.9999999999544897E-6</v>
          </cell>
        </row>
        <row r="27">
          <cell r="B27" t="str">
            <v>LOW LOAD LARGE G43</v>
          </cell>
          <cell r="D27">
            <v>163208.66666666666</v>
          </cell>
          <cell r="E27">
            <v>79262.666666666672</v>
          </cell>
          <cell r="F27">
            <v>148874.5</v>
          </cell>
          <cell r="G27">
            <v>246681.5</v>
          </cell>
          <cell r="H27">
            <v>77</v>
          </cell>
          <cell r="I27">
            <v>84</v>
          </cell>
          <cell r="J27">
            <v>8</v>
          </cell>
          <cell r="K27">
            <v>1</v>
          </cell>
          <cell r="L27">
            <v>0.99953000000000003</v>
          </cell>
          <cell r="M27">
            <v>4.6999999999997044E-4</v>
          </cell>
          <cell r="N27">
            <v>0.99894000000000005</v>
          </cell>
          <cell r="O27">
            <v>1.0599999999999499E-3</v>
          </cell>
          <cell r="P27">
            <v>0.99995000000000001</v>
          </cell>
          <cell r="Q27">
            <v>4.9999999999994493E-5</v>
          </cell>
          <cell r="R27">
            <v>1</v>
          </cell>
          <cell r="S27">
            <v>0</v>
          </cell>
        </row>
        <row r="28">
          <cell r="B28" t="str">
            <v>HIGH LOAD SMALL  G51</v>
          </cell>
          <cell r="D28">
            <v>15251.333333333334</v>
          </cell>
          <cell r="E28">
            <v>12487.666666666666</v>
          </cell>
          <cell r="F28">
            <v>15409.5</v>
          </cell>
          <cell r="G28">
            <v>17205.5</v>
          </cell>
          <cell r="H28">
            <v>37</v>
          </cell>
          <cell r="I28">
            <v>64</v>
          </cell>
          <cell r="J28">
            <v>60</v>
          </cell>
          <cell r="K28">
            <v>11</v>
          </cell>
          <cell r="L28">
            <v>0.99758000000000002</v>
          </cell>
          <cell r="M28">
            <v>2.4199999999999777E-3</v>
          </cell>
          <cell r="N28">
            <v>0.99490000000000001</v>
          </cell>
          <cell r="O28">
            <v>5.0999999999999934E-3</v>
          </cell>
          <cell r="P28">
            <v>0.99612000000000001</v>
          </cell>
          <cell r="Q28">
            <v>3.8799999999999946E-3</v>
          </cell>
          <cell r="R28">
            <v>0.99936000000000003</v>
          </cell>
          <cell r="S28">
            <v>6.3999999999997392E-4</v>
          </cell>
        </row>
        <row r="29">
          <cell r="B29" t="str">
            <v>HIGH LOAD MED    G52</v>
          </cell>
          <cell r="D29">
            <v>312358.33666666667</v>
          </cell>
          <cell r="E29">
            <v>250546.66666666666</v>
          </cell>
          <cell r="F29">
            <v>341480.5</v>
          </cell>
          <cell r="G29">
            <v>388093.5</v>
          </cell>
          <cell r="H29">
            <v>81</v>
          </cell>
          <cell r="I29">
            <v>129</v>
          </cell>
          <cell r="J29">
            <v>60</v>
          </cell>
          <cell r="K29">
            <v>11</v>
          </cell>
          <cell r="L29">
            <v>0.99973999999999996</v>
          </cell>
          <cell r="M29">
            <v>2.6000000000003798E-4</v>
          </cell>
          <cell r="N29">
            <v>0.99948999999999999</v>
          </cell>
          <cell r="O29">
            <v>5.1000000000001044E-4</v>
          </cell>
          <cell r="P29">
            <v>0.99982000000000004</v>
          </cell>
          <cell r="Q29">
            <v>1.7999999999995797E-4</v>
          </cell>
          <cell r="R29">
            <v>0.99997000000000003</v>
          </cell>
          <cell r="S29">
            <v>2.9999999999974492E-5</v>
          </cell>
        </row>
        <row r="30">
          <cell r="B30" t="str">
            <v>HIGH LOAD LARGE  G53</v>
          </cell>
          <cell r="D30">
            <v>499393.33333333331</v>
          </cell>
          <cell r="E30">
            <v>455499</v>
          </cell>
          <cell r="F30">
            <v>396210.5</v>
          </cell>
          <cell r="G30">
            <v>621835.5</v>
          </cell>
          <cell r="H30">
            <v>184</v>
          </cell>
          <cell r="I30">
            <v>262</v>
          </cell>
          <cell r="J30">
            <v>26</v>
          </cell>
          <cell r="K30">
            <v>1</v>
          </cell>
          <cell r="L30">
            <v>0.99963000000000002</v>
          </cell>
          <cell r="M30">
            <v>3.6999999999998145E-4</v>
          </cell>
          <cell r="N30">
            <v>0.99943000000000004</v>
          </cell>
          <cell r="O30">
            <v>5.6999999999995943E-4</v>
          </cell>
          <cell r="P30">
            <v>0.99992999999999999</v>
          </cell>
          <cell r="Q30">
            <v>7.0000000000014495E-5</v>
          </cell>
          <cell r="R30">
            <v>1</v>
          </cell>
          <cell r="S30">
            <v>0</v>
          </cell>
        </row>
        <row r="31">
          <cell r="A31" t="str">
            <v>MUNIC.</v>
          </cell>
          <cell r="B31" t="str">
            <v>LOW LOAD SMALL G41</v>
          </cell>
          <cell r="D31">
            <v>123408.69</v>
          </cell>
          <cell r="E31">
            <v>44999.666666666664</v>
          </cell>
          <cell r="F31">
            <v>174184.52000000002</v>
          </cell>
          <cell r="G31">
            <v>310905.5</v>
          </cell>
          <cell r="H31">
            <v>87</v>
          </cell>
          <cell r="I31">
            <v>82</v>
          </cell>
          <cell r="J31">
            <v>71</v>
          </cell>
          <cell r="K31">
            <v>4</v>
          </cell>
          <cell r="L31">
            <v>0.99929999999999997</v>
          </cell>
          <cell r="M31">
            <v>7.0000000000003393E-4</v>
          </cell>
          <cell r="N31">
            <v>0.99817999999999996</v>
          </cell>
          <cell r="O31">
            <v>1.8200000000000438E-3</v>
          </cell>
          <cell r="P31">
            <v>0.99958999999999998</v>
          </cell>
          <cell r="Q31">
            <v>4.1000000000002146E-4</v>
          </cell>
          <cell r="R31">
            <v>0.99999000000000005</v>
          </cell>
          <cell r="S31">
            <v>9.9999999999544897E-6</v>
          </cell>
        </row>
        <row r="32">
          <cell r="B32" t="str">
            <v>LOW LOAD MED   G42</v>
          </cell>
          <cell r="D32">
            <v>563597.01</v>
          </cell>
          <cell r="E32">
            <v>270571.33333333331</v>
          </cell>
          <cell r="F32">
            <v>771214.505</v>
          </cell>
          <cell r="G32">
            <v>1275924</v>
          </cell>
          <cell r="H32">
            <v>120</v>
          </cell>
          <cell r="I32">
            <v>121</v>
          </cell>
          <cell r="J32">
            <v>44</v>
          </cell>
          <cell r="K32">
            <v>5</v>
          </cell>
          <cell r="L32">
            <v>0.99978999999999996</v>
          </cell>
          <cell r="M32">
            <v>2.1000000000004349E-4</v>
          </cell>
          <cell r="N32">
            <v>0.99955000000000005</v>
          </cell>
          <cell r="O32">
            <v>4.4999999999995044E-4</v>
          </cell>
          <cell r="P32">
            <v>0.99994000000000005</v>
          </cell>
          <cell r="Q32">
            <v>5.9999999999948983E-5</v>
          </cell>
          <cell r="R32">
            <v>1</v>
          </cell>
          <cell r="S32">
            <v>0</v>
          </cell>
        </row>
        <row r="33">
          <cell r="B33" t="str">
            <v>LOW LOAD LARGE G43</v>
          </cell>
          <cell r="D33">
            <v>712424.66999999993</v>
          </cell>
          <cell r="E33">
            <v>387537.66666666669</v>
          </cell>
          <cell r="F33">
            <v>578531</v>
          </cell>
          <cell r="G33">
            <v>886118.5</v>
          </cell>
          <cell r="H33">
            <v>77</v>
          </cell>
          <cell r="I33">
            <v>84</v>
          </cell>
          <cell r="J33">
            <v>8</v>
          </cell>
          <cell r="K33">
            <v>1</v>
          </cell>
          <cell r="L33">
            <v>0.99988999999999995</v>
          </cell>
          <cell r="M33">
            <v>1.100000000000545E-4</v>
          </cell>
          <cell r="N33">
            <v>0.99978</v>
          </cell>
          <cell r="O33">
            <v>2.1999999999999797E-4</v>
          </cell>
          <cell r="P33">
            <v>0.99999000000000005</v>
          </cell>
          <cell r="Q33">
            <v>9.9999999999544897E-6</v>
          </cell>
          <cell r="R33">
            <v>1</v>
          </cell>
          <cell r="S33">
            <v>0</v>
          </cell>
        </row>
        <row r="34">
          <cell r="B34" t="str">
            <v>HIGH LOAD SMALL  G51</v>
          </cell>
          <cell r="D34">
            <v>76695.33666666667</v>
          </cell>
          <cell r="E34">
            <v>29344.666666666668</v>
          </cell>
          <cell r="F34">
            <v>72652.009999999995</v>
          </cell>
          <cell r="G34">
            <v>97279.5</v>
          </cell>
          <cell r="H34">
            <v>37</v>
          </cell>
          <cell r="I34">
            <v>64</v>
          </cell>
          <cell r="J34">
            <v>60</v>
          </cell>
          <cell r="K34">
            <v>11</v>
          </cell>
          <cell r="L34">
            <v>0.99951999999999996</v>
          </cell>
          <cell r="M34">
            <v>4.8000000000003595E-4</v>
          </cell>
          <cell r="N34">
            <v>0.99782000000000004</v>
          </cell>
          <cell r="O34">
            <v>2.1799999999999597E-3</v>
          </cell>
          <cell r="P34">
            <v>0.99917</v>
          </cell>
          <cell r="Q34">
            <v>8.2999999999999741E-4</v>
          </cell>
          <cell r="R34">
            <v>0.99988999999999995</v>
          </cell>
          <cell r="S34">
            <v>1.100000000000545E-4</v>
          </cell>
        </row>
        <row r="35">
          <cell r="B35" t="str">
            <v>HIGH LOAD MED    G52</v>
          </cell>
          <cell r="D35">
            <v>102277.33333333333</v>
          </cell>
          <cell r="E35">
            <v>68505.333333333328</v>
          </cell>
          <cell r="F35">
            <v>94311</v>
          </cell>
          <cell r="G35">
            <v>140868</v>
          </cell>
          <cell r="H35">
            <v>81</v>
          </cell>
          <cell r="I35">
            <v>129</v>
          </cell>
          <cell r="J35">
            <v>60</v>
          </cell>
          <cell r="K35">
            <v>11</v>
          </cell>
          <cell r="L35">
            <v>0.99921000000000004</v>
          </cell>
          <cell r="M35">
            <v>7.899999999999574E-4</v>
          </cell>
          <cell r="N35">
            <v>0.99812000000000001</v>
          </cell>
          <cell r="O35">
            <v>1.8799999999999928E-3</v>
          </cell>
          <cell r="P35">
            <v>0.99936000000000003</v>
          </cell>
          <cell r="Q35">
            <v>6.3999999999997392E-4</v>
          </cell>
          <cell r="R35">
            <v>0.99992000000000003</v>
          </cell>
          <cell r="S35">
            <v>7.9999999999968985E-5</v>
          </cell>
        </row>
        <row r="36">
          <cell r="B36" t="str">
            <v>HIGH LOAD LARGE  G53</v>
          </cell>
          <cell r="D36">
            <v>93077</v>
          </cell>
          <cell r="E36">
            <v>53701.666666666664</v>
          </cell>
          <cell r="F36">
            <v>92258.5</v>
          </cell>
          <cell r="G36">
            <v>100847</v>
          </cell>
          <cell r="H36">
            <v>184</v>
          </cell>
          <cell r="I36">
            <v>262</v>
          </cell>
          <cell r="J36">
            <v>26</v>
          </cell>
          <cell r="K36">
            <v>1</v>
          </cell>
          <cell r="L36">
            <v>0.99802999999999997</v>
          </cell>
          <cell r="M36">
            <v>1.9700000000000273E-3</v>
          </cell>
          <cell r="N36">
            <v>0.99514000000000002</v>
          </cell>
          <cell r="O36">
            <v>4.8599999999999755E-3</v>
          </cell>
          <cell r="P36">
            <v>0.99972000000000005</v>
          </cell>
          <cell r="Q36">
            <v>2.7999999999994696E-4</v>
          </cell>
          <cell r="R36">
            <v>0.99999000000000005</v>
          </cell>
          <cell r="S36">
            <v>9.9999999999544897E-6</v>
          </cell>
        </row>
        <row r="37"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</row>
        <row r="38">
          <cell r="B38" t="str">
            <v>TOTAL</v>
          </cell>
          <cell r="D38">
            <v>24098599.366666663</v>
          </cell>
          <cell r="E38">
            <v>13820973.976666661</v>
          </cell>
          <cell r="F38">
            <v>29350013.355</v>
          </cell>
          <cell r="G38">
            <v>46479509.489999995</v>
          </cell>
          <cell r="H38">
            <v>2679</v>
          </cell>
          <cell r="I38">
            <v>3898</v>
          </cell>
          <cell r="J38">
            <v>2294</v>
          </cell>
          <cell r="K38">
            <v>339</v>
          </cell>
          <cell r="L38">
            <v>0.99988999999999995</v>
          </cell>
          <cell r="M38">
            <v>1.100000000000545E-4</v>
          </cell>
          <cell r="N38">
            <v>0.99972000000000005</v>
          </cell>
          <cell r="O38">
            <v>2.7999999999994696E-4</v>
          </cell>
          <cell r="P38">
            <v>0.99992000000000003</v>
          </cell>
          <cell r="Q38">
            <v>7.9999999999968985E-5</v>
          </cell>
          <cell r="R38">
            <v>0.99999000000000005</v>
          </cell>
          <cell r="S38">
            <v>9.9999999999544897E-6</v>
          </cell>
        </row>
        <row r="39">
          <cell r="D39" t="str">
            <v>=</v>
          </cell>
          <cell r="E39" t="str">
            <v>=</v>
          </cell>
          <cell r="F39" t="str">
            <v>=</v>
          </cell>
          <cell r="G39" t="str">
            <v>=</v>
          </cell>
          <cell r="H39" t="str">
            <v>=</v>
          </cell>
          <cell r="I39" t="str">
            <v>=</v>
          </cell>
          <cell r="J39" t="str">
            <v>=</v>
          </cell>
          <cell r="K39" t="str">
            <v>=</v>
          </cell>
          <cell r="L39" t="str">
            <v>=</v>
          </cell>
          <cell r="M39" t="str">
            <v>=</v>
          </cell>
          <cell r="N39" t="str">
            <v>=</v>
          </cell>
          <cell r="O39" t="str">
            <v>=</v>
          </cell>
          <cell r="P39" t="str">
            <v>=</v>
          </cell>
          <cell r="Q39" t="str">
            <v>=</v>
          </cell>
          <cell r="R39" t="str">
            <v>=</v>
          </cell>
          <cell r="S39" t="str">
            <v>=</v>
          </cell>
        </row>
        <row r="40">
          <cell r="A40" t="str">
            <v>SEE [BUDGET]BUD93SALES_PRORATION_STUDY.WKS</v>
          </cell>
        </row>
        <row r="42">
          <cell r="A42" t="str">
            <v>Note: Not updated because 1994 data had many adjustments resulting in some categories having credit usages.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ts"/>
      <sheetName val="Download"/>
    </sheetNames>
    <sheetDataSet>
      <sheetData sheetId="0" refreshError="1"/>
      <sheetData sheetId="1" refreshError="1">
        <row r="1">
          <cell r="A1" t="str">
            <v>Account</v>
          </cell>
          <cell r="B1" t="str">
            <v>Description</v>
          </cell>
          <cell r="C1" t="str">
            <v>CVAR</v>
          </cell>
          <cell r="D1" t="str">
            <v>CPCT</v>
          </cell>
          <cell r="E1" t="str">
            <v>YVAR</v>
          </cell>
          <cell r="F1" t="str">
            <v>YPCT</v>
          </cell>
          <cell r="G1" t="str">
            <v>CACT</v>
          </cell>
          <cell r="H1" t="str">
            <v>CBUD</v>
          </cell>
          <cell r="I1" t="str">
            <v>YACT</v>
          </cell>
          <cell r="J1" t="str">
            <v>YBUD</v>
          </cell>
          <cell r="K1" t="str">
            <v>ABUD</v>
          </cell>
        </row>
        <row r="2">
          <cell r="A2" t="str">
            <v>920040-01</v>
          </cell>
          <cell r="B2" t="str">
            <v>Complement Mgt/Org D</v>
          </cell>
          <cell r="C2">
            <v>0</v>
          </cell>
          <cell r="E2">
            <v>317.63</v>
          </cell>
          <cell r="G2">
            <v>0</v>
          </cell>
          <cell r="H2">
            <v>0</v>
          </cell>
          <cell r="I2">
            <v>317.63</v>
          </cell>
          <cell r="J2">
            <v>0</v>
          </cell>
          <cell r="K2">
            <v>0</v>
          </cell>
        </row>
        <row r="3">
          <cell r="A3" t="str">
            <v>920110-00</v>
          </cell>
          <cell r="B3" t="str">
            <v>Labor</v>
          </cell>
          <cell r="C3">
            <v>0</v>
          </cell>
          <cell r="E3">
            <v>-0.09</v>
          </cell>
          <cell r="G3">
            <v>0</v>
          </cell>
          <cell r="H3">
            <v>0</v>
          </cell>
          <cell r="I3">
            <v>-0.09</v>
          </cell>
          <cell r="J3">
            <v>0</v>
          </cell>
          <cell r="K3">
            <v>0</v>
          </cell>
        </row>
        <row r="4">
          <cell r="A4" t="str">
            <v>925080-00</v>
          </cell>
          <cell r="B4" t="str">
            <v>Workers comp - claim</v>
          </cell>
          <cell r="C4">
            <v>-200472.4</v>
          </cell>
          <cell r="D4">
            <v>-0.74</v>
          </cell>
          <cell r="E4">
            <v>-730626.99</v>
          </cell>
          <cell r="F4">
            <v>-0.34</v>
          </cell>
          <cell r="G4">
            <v>70360.929999999993</v>
          </cell>
          <cell r="H4">
            <v>270833.33</v>
          </cell>
          <cell r="I4">
            <v>1436039.65</v>
          </cell>
          <cell r="J4">
            <v>2166666.64</v>
          </cell>
          <cell r="K4">
            <v>3249999.96</v>
          </cell>
        </row>
        <row r="5">
          <cell r="A5" t="str">
            <v>925080-01</v>
          </cell>
          <cell r="B5" t="str">
            <v>Workers comp - insur</v>
          </cell>
          <cell r="C5">
            <v>13502</v>
          </cell>
          <cell r="E5">
            <v>211930.71</v>
          </cell>
          <cell r="G5">
            <v>13502</v>
          </cell>
          <cell r="H5">
            <v>0</v>
          </cell>
          <cell r="I5">
            <v>211930.71</v>
          </cell>
          <cell r="J5">
            <v>0</v>
          </cell>
          <cell r="K5">
            <v>0</v>
          </cell>
        </row>
        <row r="6">
          <cell r="A6" t="str">
            <v>926000-00</v>
          </cell>
          <cell r="B6" t="str">
            <v>Allocated Pension an</v>
          </cell>
          <cell r="C6">
            <v>0</v>
          </cell>
          <cell r="E6">
            <v>244.67</v>
          </cell>
          <cell r="G6">
            <v>0</v>
          </cell>
          <cell r="H6">
            <v>0</v>
          </cell>
          <cell r="I6">
            <v>244.67</v>
          </cell>
          <cell r="J6">
            <v>0</v>
          </cell>
          <cell r="K6">
            <v>0</v>
          </cell>
        </row>
        <row r="7">
          <cell r="A7" t="str">
            <v>926000-02</v>
          </cell>
          <cell r="B7" t="str">
            <v>Capitalized absence</v>
          </cell>
          <cell r="C7">
            <v>0</v>
          </cell>
          <cell r="E7">
            <v>0.35</v>
          </cell>
          <cell r="G7">
            <v>0</v>
          </cell>
          <cell r="H7">
            <v>0</v>
          </cell>
          <cell r="I7">
            <v>0.35</v>
          </cell>
          <cell r="J7">
            <v>0</v>
          </cell>
          <cell r="K7">
            <v>0</v>
          </cell>
        </row>
        <row r="8">
          <cell r="A8" t="str">
            <v>926010-00</v>
          </cell>
          <cell r="B8" t="str">
            <v>Wellness Program</v>
          </cell>
          <cell r="C8">
            <v>-4122.5</v>
          </cell>
          <cell r="D8">
            <v>-0.82</v>
          </cell>
          <cell r="E8">
            <v>-7793.35</v>
          </cell>
          <cell r="F8">
            <v>-0.19</v>
          </cell>
          <cell r="G8">
            <v>877.5</v>
          </cell>
          <cell r="H8">
            <v>5000</v>
          </cell>
          <cell r="I8">
            <v>32206.65</v>
          </cell>
          <cell r="J8">
            <v>40000</v>
          </cell>
          <cell r="K8">
            <v>60000</v>
          </cell>
        </row>
        <row r="9">
          <cell r="A9" t="str">
            <v>926020-00</v>
          </cell>
          <cell r="B9" t="str">
            <v>Wellness Program Rei</v>
          </cell>
          <cell r="C9">
            <v>-15789.17</v>
          </cell>
          <cell r="D9">
            <v>-0.95</v>
          </cell>
          <cell r="E9">
            <v>-7670.82</v>
          </cell>
          <cell r="F9">
            <v>-0.06</v>
          </cell>
          <cell r="G9">
            <v>877.5</v>
          </cell>
          <cell r="H9">
            <v>16666.669999999998</v>
          </cell>
          <cell r="I9">
            <v>125662.54</v>
          </cell>
          <cell r="J9">
            <v>133333.35999999999</v>
          </cell>
          <cell r="K9">
            <v>200000.04</v>
          </cell>
        </row>
        <row r="10">
          <cell r="A10" t="str">
            <v>926020-01</v>
          </cell>
          <cell r="B10" t="str">
            <v>Adoption Benefits</v>
          </cell>
          <cell r="C10">
            <v>-10791.92</v>
          </cell>
          <cell r="E10">
            <v>6527.2</v>
          </cell>
          <cell r="F10">
            <v>0.82</v>
          </cell>
          <cell r="G10">
            <v>-10791.92</v>
          </cell>
          <cell r="H10">
            <v>0</v>
          </cell>
          <cell r="I10">
            <v>14527.2</v>
          </cell>
          <cell r="J10">
            <v>8000</v>
          </cell>
          <cell r="K10">
            <v>12000</v>
          </cell>
        </row>
        <row r="11">
          <cell r="A11" t="str">
            <v>926020-02</v>
          </cell>
          <cell r="B11" t="str">
            <v>Medical Reimbursemen</v>
          </cell>
          <cell r="C11">
            <v>33816.19</v>
          </cell>
          <cell r="D11">
            <v>4.0599999999999996</v>
          </cell>
          <cell r="E11">
            <v>61436.61</v>
          </cell>
          <cell r="F11">
            <v>0.37</v>
          </cell>
          <cell r="G11">
            <v>42149.19</v>
          </cell>
          <cell r="H11">
            <v>8333</v>
          </cell>
          <cell r="I11">
            <v>228102.61</v>
          </cell>
          <cell r="J11">
            <v>166666</v>
          </cell>
          <cell r="K11">
            <v>200000</v>
          </cell>
        </row>
        <row r="12">
          <cell r="A12" t="str">
            <v>926020-03</v>
          </cell>
          <cell r="B12" t="str">
            <v>Safety Shoes Program</v>
          </cell>
          <cell r="C12">
            <v>-7884.91</v>
          </cell>
          <cell r="D12">
            <v>-0.65</v>
          </cell>
          <cell r="E12">
            <v>25946.26</v>
          </cell>
          <cell r="F12">
            <v>0.27</v>
          </cell>
          <cell r="G12">
            <v>4198.42</v>
          </cell>
          <cell r="H12">
            <v>12083.33</v>
          </cell>
          <cell r="I12">
            <v>122612.9</v>
          </cell>
          <cell r="J12">
            <v>96666.64</v>
          </cell>
          <cell r="K12">
            <v>144999.96</v>
          </cell>
        </row>
        <row r="13">
          <cell r="A13" t="str">
            <v>926020-04</v>
          </cell>
          <cell r="B13" t="str">
            <v>Staff Development</v>
          </cell>
          <cell r="C13">
            <v>60</v>
          </cell>
          <cell r="E13">
            <v>1800</v>
          </cell>
          <cell r="G13">
            <v>60</v>
          </cell>
          <cell r="H13">
            <v>0</v>
          </cell>
          <cell r="I13">
            <v>1800</v>
          </cell>
          <cell r="J13">
            <v>0</v>
          </cell>
          <cell r="K13">
            <v>0</v>
          </cell>
        </row>
        <row r="14">
          <cell r="A14" t="str">
            <v>926020-05</v>
          </cell>
          <cell r="B14" t="str">
            <v>Employees Club</v>
          </cell>
          <cell r="C14">
            <v>-4464.13</v>
          </cell>
          <cell r="D14">
            <v>-0.77</v>
          </cell>
          <cell r="E14">
            <v>1452.77</v>
          </cell>
          <cell r="F14">
            <v>0.03</v>
          </cell>
          <cell r="G14">
            <v>1369.2</v>
          </cell>
          <cell r="H14">
            <v>5833.33</v>
          </cell>
          <cell r="I14">
            <v>48119.41</v>
          </cell>
          <cell r="J14">
            <v>46666.64</v>
          </cell>
          <cell r="K14">
            <v>69999.960000000006</v>
          </cell>
        </row>
        <row r="15">
          <cell r="A15" t="str">
            <v>926020-06</v>
          </cell>
          <cell r="B15" t="str">
            <v>Fire Retardant Cloth</v>
          </cell>
          <cell r="C15">
            <v>-28093.37</v>
          </cell>
          <cell r="D15">
            <v>-0.92</v>
          </cell>
          <cell r="E15">
            <v>-24326.61</v>
          </cell>
          <cell r="F15">
            <v>-0.1</v>
          </cell>
          <cell r="G15">
            <v>2323.3000000000002</v>
          </cell>
          <cell r="H15">
            <v>30416.67</v>
          </cell>
          <cell r="I15">
            <v>219006.75</v>
          </cell>
          <cell r="J15">
            <v>243333.36</v>
          </cell>
          <cell r="K15">
            <v>365000.04</v>
          </cell>
        </row>
        <row r="16">
          <cell r="A16" t="str">
            <v>926020-07</v>
          </cell>
          <cell r="B16" t="str">
            <v>Safety Eyewear</v>
          </cell>
          <cell r="C16">
            <v>-1755.01</v>
          </cell>
          <cell r="D16">
            <v>-0.18</v>
          </cell>
          <cell r="E16">
            <v>-24727.89</v>
          </cell>
          <cell r="F16">
            <v>-0.31</v>
          </cell>
          <cell r="G16">
            <v>8244.99</v>
          </cell>
          <cell r="H16">
            <v>10000</v>
          </cell>
          <cell r="I16">
            <v>55272.11</v>
          </cell>
          <cell r="J16">
            <v>80000</v>
          </cell>
          <cell r="K16">
            <v>120000</v>
          </cell>
        </row>
        <row r="17">
          <cell r="A17" t="str">
            <v>926030-00</v>
          </cell>
          <cell r="B17" t="str">
            <v>Medical Supplies</v>
          </cell>
          <cell r="C17">
            <v>-7477.07</v>
          </cell>
          <cell r="D17">
            <v>-0.15</v>
          </cell>
          <cell r="E17">
            <v>-69413.91</v>
          </cell>
          <cell r="F17">
            <v>-0.17</v>
          </cell>
          <cell r="G17">
            <v>42522.93</v>
          </cell>
          <cell r="H17">
            <v>50000</v>
          </cell>
          <cell r="I17">
            <v>330586.09000000003</v>
          </cell>
          <cell r="J17">
            <v>400000</v>
          </cell>
          <cell r="K17">
            <v>600000</v>
          </cell>
        </row>
        <row r="18">
          <cell r="A18" t="str">
            <v>926040-00</v>
          </cell>
          <cell r="B18" t="str">
            <v>Safety</v>
          </cell>
          <cell r="C18">
            <v>-2604.54</v>
          </cell>
          <cell r="D18">
            <v>-0.63</v>
          </cell>
          <cell r="E18">
            <v>10322.209999999999</v>
          </cell>
          <cell r="F18">
            <v>0.31</v>
          </cell>
          <cell r="G18">
            <v>1562.13</v>
          </cell>
          <cell r="H18">
            <v>4166.67</v>
          </cell>
          <cell r="I18">
            <v>43655.57</v>
          </cell>
          <cell r="J18">
            <v>33333.360000000001</v>
          </cell>
          <cell r="K18">
            <v>50000.04</v>
          </cell>
        </row>
        <row r="19">
          <cell r="A19" t="str">
            <v>926040-01</v>
          </cell>
          <cell r="B19" t="str">
            <v>Health Services</v>
          </cell>
          <cell r="C19">
            <v>-2604.54</v>
          </cell>
          <cell r="D19">
            <v>-0.63</v>
          </cell>
          <cell r="E19">
            <v>-22878.2</v>
          </cell>
          <cell r="F19">
            <v>-0.69</v>
          </cell>
          <cell r="G19">
            <v>1562.13</v>
          </cell>
          <cell r="H19">
            <v>4166.67</v>
          </cell>
          <cell r="I19">
            <v>10455.16</v>
          </cell>
          <cell r="J19">
            <v>33333.360000000001</v>
          </cell>
          <cell r="K19">
            <v>50000.04</v>
          </cell>
        </row>
        <row r="20">
          <cell r="A20" t="str">
            <v>926045-00</v>
          </cell>
          <cell r="B20" t="str">
            <v>STAR Banners</v>
          </cell>
          <cell r="C20">
            <v>0</v>
          </cell>
          <cell r="E20">
            <v>6519.93</v>
          </cell>
          <cell r="F20">
            <v>0.87</v>
          </cell>
          <cell r="G20">
            <v>0</v>
          </cell>
          <cell r="H20">
            <v>0</v>
          </cell>
          <cell r="I20">
            <v>14019.93</v>
          </cell>
          <cell r="J20">
            <v>7500</v>
          </cell>
          <cell r="K20">
            <v>15000</v>
          </cell>
        </row>
        <row r="21">
          <cell r="A21" t="str">
            <v>926050-07</v>
          </cell>
          <cell r="B21" t="str">
            <v>Non Taxable Tuition</v>
          </cell>
          <cell r="C21">
            <v>-12670.15</v>
          </cell>
          <cell r="D21">
            <v>-0.63</v>
          </cell>
          <cell r="E21">
            <v>-84171.05</v>
          </cell>
          <cell r="F21">
            <v>-0.5</v>
          </cell>
          <cell r="G21">
            <v>7329.85</v>
          </cell>
          <cell r="H21">
            <v>20000</v>
          </cell>
          <cell r="I21">
            <v>85828.95</v>
          </cell>
          <cell r="J21">
            <v>170000</v>
          </cell>
          <cell r="K21">
            <v>250000</v>
          </cell>
        </row>
        <row r="22">
          <cell r="A22" t="str">
            <v>926060-00</v>
          </cell>
          <cell r="B22" t="str">
            <v>Life Insurance</v>
          </cell>
          <cell r="C22">
            <v>-71457.17</v>
          </cell>
          <cell r="D22">
            <v>-0.25</v>
          </cell>
          <cell r="E22">
            <v>-562584.96</v>
          </cell>
          <cell r="F22">
            <v>-0.25</v>
          </cell>
          <cell r="G22">
            <v>211876.16</v>
          </cell>
          <cell r="H22">
            <v>283333.33</v>
          </cell>
          <cell r="I22">
            <v>1704081.68</v>
          </cell>
          <cell r="J22">
            <v>2266666.64</v>
          </cell>
          <cell r="K22">
            <v>3399999.96</v>
          </cell>
        </row>
        <row r="23">
          <cell r="A23" t="str">
            <v>926060-02</v>
          </cell>
          <cell r="B23" t="str">
            <v>Life Insurance</v>
          </cell>
          <cell r="C23">
            <v>2407</v>
          </cell>
          <cell r="E23">
            <v>14700</v>
          </cell>
          <cell r="G23">
            <v>2407</v>
          </cell>
          <cell r="H23">
            <v>0</v>
          </cell>
          <cell r="I23">
            <v>14700</v>
          </cell>
          <cell r="J23">
            <v>0</v>
          </cell>
          <cell r="K23">
            <v>0</v>
          </cell>
        </row>
        <row r="24">
          <cell r="A24" t="str">
            <v>926080-00</v>
          </cell>
          <cell r="B24" t="str">
            <v>BC/BS Master Health</v>
          </cell>
          <cell r="C24">
            <v>6971.96</v>
          </cell>
          <cell r="E24">
            <v>-35081.599999999999</v>
          </cell>
          <cell r="G24">
            <v>6971.96</v>
          </cell>
          <cell r="H24">
            <v>0</v>
          </cell>
          <cell r="I24">
            <v>-35081.599999999999</v>
          </cell>
          <cell r="J24">
            <v>0</v>
          </cell>
          <cell r="K24">
            <v>0</v>
          </cell>
        </row>
        <row r="25">
          <cell r="A25" t="str">
            <v>926100-00</v>
          </cell>
          <cell r="B25" t="str">
            <v>Pension Expense</v>
          </cell>
          <cell r="C25">
            <v>-559368.01</v>
          </cell>
          <cell r="D25">
            <v>-0.18</v>
          </cell>
          <cell r="E25">
            <v>-4474944.08</v>
          </cell>
          <cell r="F25">
            <v>-0.18</v>
          </cell>
          <cell r="G25">
            <v>2597298.66</v>
          </cell>
          <cell r="H25">
            <v>3156666.67</v>
          </cell>
          <cell r="I25">
            <v>20778389.280000001</v>
          </cell>
          <cell r="J25">
            <v>25253333.359999999</v>
          </cell>
          <cell r="K25">
            <v>37880000.039999999</v>
          </cell>
        </row>
        <row r="26">
          <cell r="A26" t="str">
            <v>926140-00</v>
          </cell>
          <cell r="B26" t="str">
            <v>Dependant Care</v>
          </cell>
          <cell r="C26">
            <v>-961.43</v>
          </cell>
          <cell r="D26">
            <v>-0.72</v>
          </cell>
          <cell r="E26">
            <v>-7841.88</v>
          </cell>
          <cell r="F26">
            <v>-0.74</v>
          </cell>
          <cell r="G26">
            <v>371.9</v>
          </cell>
          <cell r="H26">
            <v>1333.33</v>
          </cell>
          <cell r="I26">
            <v>2824.76</v>
          </cell>
          <cell r="J26">
            <v>10666.64</v>
          </cell>
          <cell r="K26">
            <v>15999.96</v>
          </cell>
        </row>
        <row r="27">
          <cell r="A27" t="str">
            <v>926200-00</v>
          </cell>
          <cell r="B27" t="str">
            <v>Savings Plan Match</v>
          </cell>
          <cell r="C27">
            <v>-741666.67</v>
          </cell>
          <cell r="D27">
            <v>-1</v>
          </cell>
          <cell r="E27">
            <v>-5936122.6799999997</v>
          </cell>
          <cell r="F27">
            <v>-1</v>
          </cell>
          <cell r="G27">
            <v>0</v>
          </cell>
          <cell r="H27">
            <v>741666.67</v>
          </cell>
          <cell r="I27">
            <v>-2789.32</v>
          </cell>
          <cell r="J27">
            <v>5933333.3600000003</v>
          </cell>
          <cell r="K27">
            <v>8900000.0399999991</v>
          </cell>
        </row>
        <row r="28">
          <cell r="A28" t="str">
            <v>926200-02</v>
          </cell>
          <cell r="B28" t="str">
            <v>Savings Plan Match</v>
          </cell>
          <cell r="C28">
            <v>-6526.89</v>
          </cell>
          <cell r="E28">
            <v>-20303.14</v>
          </cell>
          <cell r="G28">
            <v>-6526.89</v>
          </cell>
          <cell r="H28">
            <v>0</v>
          </cell>
          <cell r="I28">
            <v>-20303.14</v>
          </cell>
          <cell r="J28">
            <v>0</v>
          </cell>
          <cell r="K28">
            <v>0</v>
          </cell>
        </row>
        <row r="29">
          <cell r="A29" t="str">
            <v>926200-09</v>
          </cell>
          <cell r="B29" t="str">
            <v>Savings Plan Match</v>
          </cell>
          <cell r="C29">
            <v>643698.43999999994</v>
          </cell>
          <cell r="E29">
            <v>5452464.8200000003</v>
          </cell>
          <cell r="G29">
            <v>643698.43999999994</v>
          </cell>
          <cell r="H29">
            <v>0</v>
          </cell>
          <cell r="I29">
            <v>5452464.8200000003</v>
          </cell>
          <cell r="J29">
            <v>0</v>
          </cell>
          <cell r="K29">
            <v>0</v>
          </cell>
        </row>
        <row r="30">
          <cell r="A30" t="str">
            <v>926220-00</v>
          </cell>
          <cell r="B30" t="str">
            <v>Vision</v>
          </cell>
          <cell r="C30">
            <v>-4735.66</v>
          </cell>
          <cell r="D30">
            <v>-0.15</v>
          </cell>
          <cell r="E30">
            <v>7667.04</v>
          </cell>
          <cell r="F30">
            <v>0.03</v>
          </cell>
          <cell r="G30">
            <v>27764.34</v>
          </cell>
          <cell r="H30">
            <v>32500</v>
          </cell>
          <cell r="I30">
            <v>267667.03999999998</v>
          </cell>
          <cell r="J30">
            <v>260000</v>
          </cell>
          <cell r="K30">
            <v>390000</v>
          </cell>
        </row>
        <row r="31">
          <cell r="A31" t="str">
            <v>926220-08</v>
          </cell>
          <cell r="B31" t="str">
            <v>Vision NQ Dependents</v>
          </cell>
          <cell r="C31">
            <v>-1.28</v>
          </cell>
          <cell r="E31">
            <v>-11.22</v>
          </cell>
          <cell r="G31">
            <v>-1.28</v>
          </cell>
          <cell r="H31">
            <v>0</v>
          </cell>
          <cell r="I31">
            <v>-11.22</v>
          </cell>
          <cell r="J31">
            <v>0</v>
          </cell>
          <cell r="K31">
            <v>0</v>
          </cell>
        </row>
        <row r="32">
          <cell r="A32" t="str">
            <v>926220-09</v>
          </cell>
          <cell r="B32" t="str">
            <v>Vision</v>
          </cell>
          <cell r="C32">
            <v>-4824.38</v>
          </cell>
          <cell r="E32">
            <v>-42740.78</v>
          </cell>
          <cell r="G32">
            <v>-4824.38</v>
          </cell>
          <cell r="H32">
            <v>0</v>
          </cell>
          <cell r="I32">
            <v>-42740.78</v>
          </cell>
          <cell r="J32">
            <v>0</v>
          </cell>
          <cell r="K32">
            <v>0</v>
          </cell>
        </row>
        <row r="33">
          <cell r="A33" t="str">
            <v>926230-00</v>
          </cell>
          <cell r="B33" t="str">
            <v>Prescription</v>
          </cell>
          <cell r="C33">
            <v>-62716.06</v>
          </cell>
          <cell r="D33">
            <v>-0.18</v>
          </cell>
          <cell r="E33">
            <v>-283229.57</v>
          </cell>
          <cell r="F33">
            <v>-0.1</v>
          </cell>
          <cell r="G33">
            <v>295617.27</v>
          </cell>
          <cell r="H33">
            <v>358333.33</v>
          </cell>
          <cell r="I33">
            <v>2583437.0699999998</v>
          </cell>
          <cell r="J33">
            <v>2866666.64</v>
          </cell>
          <cell r="K33">
            <v>4299999.96</v>
          </cell>
        </row>
        <row r="34">
          <cell r="A34" t="str">
            <v>926260-00</v>
          </cell>
          <cell r="B34" t="str">
            <v>Dental Plan</v>
          </cell>
          <cell r="C34">
            <v>-8155.08</v>
          </cell>
          <cell r="D34">
            <v>-0.03</v>
          </cell>
          <cell r="E34">
            <v>140635.65</v>
          </cell>
          <cell r="F34">
            <v>7.0000000000000007E-2</v>
          </cell>
          <cell r="G34">
            <v>233511.59</v>
          </cell>
          <cell r="H34">
            <v>241666.67</v>
          </cell>
          <cell r="I34">
            <v>2073969.01</v>
          </cell>
          <cell r="J34">
            <v>1933333.36</v>
          </cell>
          <cell r="K34">
            <v>2900000.04</v>
          </cell>
        </row>
        <row r="35">
          <cell r="A35" t="str">
            <v>926260-08</v>
          </cell>
          <cell r="B35" t="str">
            <v>Dental NQ Dependents</v>
          </cell>
          <cell r="C35">
            <v>-8.8000000000000007</v>
          </cell>
          <cell r="E35">
            <v>-107.31</v>
          </cell>
          <cell r="G35">
            <v>-8.8000000000000007</v>
          </cell>
          <cell r="H35">
            <v>0</v>
          </cell>
          <cell r="I35">
            <v>-107.31</v>
          </cell>
          <cell r="J35">
            <v>0</v>
          </cell>
          <cell r="K35">
            <v>0</v>
          </cell>
        </row>
        <row r="36">
          <cell r="A36" t="str">
            <v>926260-09</v>
          </cell>
          <cell r="B36" t="str">
            <v>Dental</v>
          </cell>
          <cell r="C36">
            <v>-34454.11</v>
          </cell>
          <cell r="E36">
            <v>-304000.92</v>
          </cell>
          <cell r="G36">
            <v>-34454.11</v>
          </cell>
          <cell r="H36">
            <v>0</v>
          </cell>
          <cell r="I36">
            <v>-304000.92</v>
          </cell>
          <cell r="J36">
            <v>0</v>
          </cell>
          <cell r="K36">
            <v>0</v>
          </cell>
        </row>
        <row r="37">
          <cell r="A37" t="str">
            <v>926270-00</v>
          </cell>
          <cell r="B37" t="str">
            <v>Harvard</v>
          </cell>
          <cell r="C37">
            <v>2433.73</v>
          </cell>
          <cell r="D37">
            <v>0.01</v>
          </cell>
          <cell r="E37">
            <v>-31183.09</v>
          </cell>
          <cell r="F37">
            <v>-0.02</v>
          </cell>
          <cell r="G37">
            <v>169100.4</v>
          </cell>
          <cell r="H37">
            <v>166666.67000000001</v>
          </cell>
          <cell r="I37">
            <v>1302150.27</v>
          </cell>
          <cell r="J37">
            <v>1333333.3600000001</v>
          </cell>
          <cell r="K37">
            <v>2000000.04</v>
          </cell>
        </row>
        <row r="38">
          <cell r="A38" t="str">
            <v>926300-00</v>
          </cell>
          <cell r="B38" t="str">
            <v>LTD</v>
          </cell>
          <cell r="C38">
            <v>-58333.33</v>
          </cell>
          <cell r="D38">
            <v>-1</v>
          </cell>
          <cell r="E38">
            <v>-220806.61</v>
          </cell>
          <cell r="F38">
            <v>-0.47</v>
          </cell>
          <cell r="G38">
            <v>0</v>
          </cell>
          <cell r="H38">
            <v>58333.33</v>
          </cell>
          <cell r="I38">
            <v>245860.03</v>
          </cell>
          <cell r="J38">
            <v>466666.64</v>
          </cell>
          <cell r="K38">
            <v>699999.96</v>
          </cell>
        </row>
        <row r="39">
          <cell r="A39" t="str">
            <v>926320-00</v>
          </cell>
          <cell r="B39" t="str">
            <v>Post-Retirement Bene</v>
          </cell>
          <cell r="C39">
            <v>-916053.39</v>
          </cell>
          <cell r="D39">
            <v>-0.24</v>
          </cell>
          <cell r="E39">
            <v>-3245096.12</v>
          </cell>
          <cell r="F39">
            <v>-0.1</v>
          </cell>
          <cell r="G39">
            <v>2958292.61</v>
          </cell>
          <cell r="H39">
            <v>3874346</v>
          </cell>
          <cell r="I39">
            <v>27749671.879999999</v>
          </cell>
          <cell r="J39">
            <v>30994768</v>
          </cell>
          <cell r="K39">
            <v>46492152</v>
          </cell>
        </row>
        <row r="40">
          <cell r="A40" t="str">
            <v>926360-00</v>
          </cell>
          <cell r="B40" t="str">
            <v>Blue Care Elect</v>
          </cell>
          <cell r="C40">
            <v>133620.94</v>
          </cell>
          <cell r="D40">
            <v>0.11</v>
          </cell>
          <cell r="E40">
            <v>-619246.51</v>
          </cell>
          <cell r="F40">
            <v>-7.0000000000000007E-2</v>
          </cell>
          <cell r="G40">
            <v>1300287.6100000001</v>
          </cell>
          <cell r="H40">
            <v>1166666.67</v>
          </cell>
          <cell r="I40">
            <v>8714086.8499999996</v>
          </cell>
          <cell r="J40">
            <v>9333333.3599999994</v>
          </cell>
          <cell r="K40">
            <v>14000000.039999999</v>
          </cell>
        </row>
        <row r="41">
          <cell r="A41" t="str">
            <v>926360-08</v>
          </cell>
          <cell r="B41" t="str">
            <v>Blue Care Elect NQ D</v>
          </cell>
          <cell r="C41">
            <v>-96.08</v>
          </cell>
          <cell r="E41">
            <v>-836.94</v>
          </cell>
          <cell r="G41">
            <v>-96.08</v>
          </cell>
          <cell r="H41">
            <v>0</v>
          </cell>
          <cell r="I41">
            <v>-836.94</v>
          </cell>
          <cell r="J41">
            <v>0</v>
          </cell>
          <cell r="K41">
            <v>0</v>
          </cell>
        </row>
        <row r="42">
          <cell r="A42" t="str">
            <v>926400-00</v>
          </cell>
          <cell r="B42" t="str">
            <v>Nonqualified pension</v>
          </cell>
          <cell r="C42">
            <v>-30000.33</v>
          </cell>
          <cell r="D42">
            <v>-0.09</v>
          </cell>
          <cell r="E42">
            <v>-89998.64</v>
          </cell>
          <cell r="F42">
            <v>-0.03</v>
          </cell>
          <cell r="G42">
            <v>303333</v>
          </cell>
          <cell r="H42">
            <v>333333.33</v>
          </cell>
          <cell r="I42">
            <v>2576668</v>
          </cell>
          <cell r="J42">
            <v>2666666.64</v>
          </cell>
          <cell r="K42">
            <v>3999999.96</v>
          </cell>
        </row>
        <row r="43">
          <cell r="A43" t="str">
            <v>926710-00</v>
          </cell>
          <cell r="B43" t="str">
            <v>HMO Blue</v>
          </cell>
          <cell r="C43">
            <v>19325.53</v>
          </cell>
          <cell r="D43">
            <v>7.0000000000000007E-2</v>
          </cell>
          <cell r="E43">
            <v>146703.72</v>
          </cell>
          <cell r="F43">
            <v>7.0000000000000007E-2</v>
          </cell>
          <cell r="G43">
            <v>294325.53000000003</v>
          </cell>
          <cell r="H43">
            <v>275000</v>
          </cell>
          <cell r="I43">
            <v>2346703.7200000002</v>
          </cell>
          <cell r="J43">
            <v>2200000</v>
          </cell>
          <cell r="K43">
            <v>3300000</v>
          </cell>
        </row>
        <row r="44">
          <cell r="A44" t="str">
            <v>926760-00</v>
          </cell>
          <cell r="B44" t="str">
            <v>Emp Pen &amp; Ben billed</v>
          </cell>
          <cell r="C44">
            <v>0</v>
          </cell>
          <cell r="E44">
            <v>-4042499</v>
          </cell>
          <cell r="G44">
            <v>0</v>
          </cell>
          <cell r="H44">
            <v>0</v>
          </cell>
          <cell r="I44">
            <v>-4042499</v>
          </cell>
          <cell r="J44">
            <v>0</v>
          </cell>
          <cell r="K44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TD"/>
      <sheetName val="Total Slide"/>
      <sheetName val="Budgets"/>
      <sheetName val="Totals"/>
    </sheetNames>
    <sheetDataSet>
      <sheetData sheetId="0" refreshError="1">
        <row r="1">
          <cell r="A1" t="str">
            <v>DeptID</v>
          </cell>
          <cell r="B1" t="str">
            <v>Unit</v>
          </cell>
        </row>
        <row r="2">
          <cell r="A2" t="str">
            <v>30595</v>
          </cell>
          <cell r="B2" t="str">
            <v>UNREG</v>
          </cell>
        </row>
        <row r="3">
          <cell r="A3" t="str">
            <v>23900</v>
          </cell>
          <cell r="B3" t="str">
            <v>UNREG</v>
          </cell>
        </row>
        <row r="4">
          <cell r="A4" t="str">
            <v>31110</v>
          </cell>
          <cell r="B4" t="str">
            <v>UNREG</v>
          </cell>
        </row>
        <row r="5">
          <cell r="A5" t="str">
            <v>26015</v>
          </cell>
          <cell r="B5" t="str">
            <v>STRAT</v>
          </cell>
        </row>
        <row r="6">
          <cell r="A6" t="str">
            <v>26025</v>
          </cell>
          <cell r="B6" t="str">
            <v>STRAT</v>
          </cell>
        </row>
        <row r="7">
          <cell r="A7" t="str">
            <v>26030</v>
          </cell>
          <cell r="B7" t="str">
            <v>STRAT</v>
          </cell>
        </row>
        <row r="8">
          <cell r="A8" t="str">
            <v>26035</v>
          </cell>
          <cell r="B8" t="str">
            <v>STRAT</v>
          </cell>
        </row>
        <row r="9">
          <cell r="A9" t="str">
            <v>26040</v>
          </cell>
          <cell r="B9" t="str">
            <v>STRAT</v>
          </cell>
        </row>
        <row r="10">
          <cell r="A10" t="str">
            <v>26045</v>
          </cell>
          <cell r="B10" t="str">
            <v>STRAT</v>
          </cell>
        </row>
        <row r="11">
          <cell r="A11" t="str">
            <v>26050</v>
          </cell>
          <cell r="B11" t="str">
            <v>STRAT</v>
          </cell>
        </row>
        <row r="12">
          <cell r="A12" t="str">
            <v>26055</v>
          </cell>
          <cell r="B12" t="str">
            <v>STRAT</v>
          </cell>
        </row>
        <row r="13">
          <cell r="A13" t="str">
            <v>26065</v>
          </cell>
          <cell r="B13" t="str">
            <v>STRAT</v>
          </cell>
        </row>
        <row r="14">
          <cell r="A14" t="str">
            <v>23351</v>
          </cell>
          <cell r="B14" t="str">
            <v>MM/T</v>
          </cell>
        </row>
        <row r="15">
          <cell r="A15" t="str">
            <v>21360</v>
          </cell>
          <cell r="B15" t="str">
            <v>MM/T</v>
          </cell>
        </row>
        <row r="16">
          <cell r="A16" t="str">
            <v>21375</v>
          </cell>
          <cell r="B16" t="str">
            <v>MM/T</v>
          </cell>
        </row>
        <row r="17">
          <cell r="A17" t="str">
            <v>21430</v>
          </cell>
          <cell r="B17" t="str">
            <v>MM/T</v>
          </cell>
        </row>
        <row r="18">
          <cell r="A18" t="str">
            <v>21356</v>
          </cell>
          <cell r="B18" t="str">
            <v>MM/T</v>
          </cell>
        </row>
        <row r="19">
          <cell r="A19" t="str">
            <v>21415</v>
          </cell>
          <cell r="B19" t="str">
            <v>MM/T</v>
          </cell>
        </row>
        <row r="20">
          <cell r="A20" t="str">
            <v>21445</v>
          </cell>
          <cell r="B20" t="str">
            <v>MM/T</v>
          </cell>
        </row>
        <row r="21">
          <cell r="A21" t="str">
            <v>21590</v>
          </cell>
          <cell r="B21" t="str">
            <v>MM/T</v>
          </cell>
        </row>
        <row r="22">
          <cell r="A22" t="str">
            <v>21565</v>
          </cell>
          <cell r="B22" t="str">
            <v>MM/T</v>
          </cell>
        </row>
        <row r="23">
          <cell r="A23" t="str">
            <v>21550</v>
          </cell>
          <cell r="B23" t="str">
            <v>MM/T</v>
          </cell>
        </row>
        <row r="24">
          <cell r="A24" t="str">
            <v>21470</v>
          </cell>
          <cell r="B24" t="str">
            <v>MM/T</v>
          </cell>
        </row>
        <row r="25">
          <cell r="A25" t="str">
            <v>21535</v>
          </cell>
          <cell r="B25" t="str">
            <v>MM/T</v>
          </cell>
        </row>
        <row r="26">
          <cell r="A26" t="str">
            <v>21520</v>
          </cell>
          <cell r="B26" t="str">
            <v>MM/T</v>
          </cell>
        </row>
        <row r="27">
          <cell r="A27" t="str">
            <v>21465</v>
          </cell>
          <cell r="B27" t="str">
            <v>MM/T</v>
          </cell>
        </row>
        <row r="28">
          <cell r="A28" t="str">
            <v>21567</v>
          </cell>
          <cell r="B28" t="str">
            <v>MM/T</v>
          </cell>
        </row>
        <row r="29">
          <cell r="A29" t="str">
            <v>21490</v>
          </cell>
          <cell r="B29" t="str">
            <v>MM/T</v>
          </cell>
        </row>
        <row r="30">
          <cell r="A30" t="str">
            <v>21355</v>
          </cell>
          <cell r="B30" t="str">
            <v>MM/T</v>
          </cell>
        </row>
        <row r="31">
          <cell r="A31" t="str">
            <v>21460</v>
          </cell>
          <cell r="B31" t="str">
            <v>MM/T</v>
          </cell>
        </row>
        <row r="32">
          <cell r="A32" t="str">
            <v>21370</v>
          </cell>
          <cell r="B32" t="str">
            <v>MM/T</v>
          </cell>
        </row>
        <row r="33">
          <cell r="A33" t="str">
            <v>21385</v>
          </cell>
          <cell r="B33" t="str">
            <v>MM/T</v>
          </cell>
        </row>
        <row r="34">
          <cell r="A34" t="str">
            <v>21395</v>
          </cell>
          <cell r="B34" t="str">
            <v>MM/T</v>
          </cell>
        </row>
        <row r="35">
          <cell r="A35" t="str">
            <v>21410</v>
          </cell>
          <cell r="B35" t="str">
            <v>MM/T</v>
          </cell>
        </row>
        <row r="36">
          <cell r="A36" t="str">
            <v>21545</v>
          </cell>
          <cell r="B36" t="str">
            <v>MM/T</v>
          </cell>
        </row>
        <row r="37">
          <cell r="A37" t="str">
            <v>21440</v>
          </cell>
          <cell r="B37" t="str">
            <v>MM/T</v>
          </cell>
        </row>
        <row r="38">
          <cell r="A38" t="str">
            <v>21595</v>
          </cell>
          <cell r="B38" t="str">
            <v>MM/T</v>
          </cell>
        </row>
        <row r="39">
          <cell r="A39" t="str">
            <v>21405</v>
          </cell>
          <cell r="B39" t="str">
            <v>MM/T</v>
          </cell>
        </row>
        <row r="40">
          <cell r="A40" t="str">
            <v>21530</v>
          </cell>
          <cell r="B40" t="str">
            <v>MM/T</v>
          </cell>
        </row>
        <row r="41">
          <cell r="A41" t="str">
            <v>21480</v>
          </cell>
          <cell r="B41" t="str">
            <v>MM/T</v>
          </cell>
        </row>
        <row r="42">
          <cell r="A42" t="str">
            <v>21515</v>
          </cell>
          <cell r="B42" t="str">
            <v>MM/T</v>
          </cell>
        </row>
        <row r="43">
          <cell r="A43" t="str">
            <v>23340</v>
          </cell>
          <cell r="B43" t="str">
            <v>MM/T</v>
          </cell>
        </row>
        <row r="44">
          <cell r="A44" t="str">
            <v>23320</v>
          </cell>
          <cell r="B44" t="str">
            <v>MM/T</v>
          </cell>
        </row>
        <row r="45">
          <cell r="A45" t="str">
            <v>21425</v>
          </cell>
          <cell r="B45" t="str">
            <v>MM/T</v>
          </cell>
        </row>
        <row r="46">
          <cell r="A46" t="str">
            <v>21455</v>
          </cell>
          <cell r="B46" t="str">
            <v>MM/T</v>
          </cell>
        </row>
        <row r="47">
          <cell r="A47" t="str">
            <v>23360</v>
          </cell>
          <cell r="B47" t="str">
            <v>MM/T</v>
          </cell>
        </row>
        <row r="48">
          <cell r="A48" t="str">
            <v>23255</v>
          </cell>
          <cell r="B48" t="str">
            <v>NISVC</v>
          </cell>
        </row>
        <row r="49">
          <cell r="A49" t="str">
            <v>23210</v>
          </cell>
          <cell r="B49" t="str">
            <v>NISVC</v>
          </cell>
        </row>
        <row r="50">
          <cell r="A50" t="str">
            <v>23290</v>
          </cell>
          <cell r="B50" t="str">
            <v>NISVC</v>
          </cell>
        </row>
        <row r="51">
          <cell r="A51" t="str">
            <v>23285</v>
          </cell>
          <cell r="B51" t="str">
            <v>NISVC</v>
          </cell>
        </row>
        <row r="52">
          <cell r="A52" t="str">
            <v>23280</v>
          </cell>
          <cell r="B52" t="str">
            <v>NISVC</v>
          </cell>
        </row>
        <row r="53">
          <cell r="A53" t="str">
            <v>23275</v>
          </cell>
          <cell r="B53" t="str">
            <v>NISVC</v>
          </cell>
        </row>
        <row r="54">
          <cell r="A54" t="str">
            <v>23271</v>
          </cell>
          <cell r="B54" t="str">
            <v>NISVC</v>
          </cell>
        </row>
        <row r="55">
          <cell r="A55" t="str">
            <v>23270</v>
          </cell>
          <cell r="B55" t="str">
            <v>NISVC</v>
          </cell>
        </row>
        <row r="56">
          <cell r="A56" t="str">
            <v>23260</v>
          </cell>
          <cell r="B56" t="str">
            <v>NISVC</v>
          </cell>
        </row>
        <row r="57">
          <cell r="A57" t="str">
            <v>23295</v>
          </cell>
          <cell r="B57" t="str">
            <v>NISVC</v>
          </cell>
        </row>
        <row r="58">
          <cell r="A58" t="str">
            <v>23221</v>
          </cell>
          <cell r="B58" t="str">
            <v>NISVC</v>
          </cell>
        </row>
        <row r="59">
          <cell r="A59" t="str">
            <v>23200</v>
          </cell>
          <cell r="B59" t="str">
            <v>NISVC</v>
          </cell>
        </row>
        <row r="60">
          <cell r="A60" t="str">
            <v>23202</v>
          </cell>
          <cell r="B60" t="str">
            <v>NISVC</v>
          </cell>
        </row>
        <row r="61">
          <cell r="A61" t="str">
            <v>23207</v>
          </cell>
          <cell r="B61" t="str">
            <v>NISVC</v>
          </cell>
        </row>
        <row r="62">
          <cell r="A62" t="str">
            <v>23211</v>
          </cell>
          <cell r="B62" t="str">
            <v>NISVC</v>
          </cell>
        </row>
        <row r="63">
          <cell r="A63" t="str">
            <v>23212</v>
          </cell>
          <cell r="B63" t="str">
            <v>NISVC</v>
          </cell>
        </row>
        <row r="64">
          <cell r="A64" t="str">
            <v>23215</v>
          </cell>
          <cell r="B64" t="str">
            <v>NISVC</v>
          </cell>
        </row>
        <row r="65">
          <cell r="A65" t="str">
            <v>23216</v>
          </cell>
          <cell r="B65" t="str">
            <v>NISVC</v>
          </cell>
        </row>
        <row r="66">
          <cell r="A66" t="str">
            <v>23218</v>
          </cell>
          <cell r="B66" t="str">
            <v>NISVC</v>
          </cell>
        </row>
        <row r="67">
          <cell r="A67" t="str">
            <v>23213</v>
          </cell>
          <cell r="B67" t="str">
            <v>NISVC</v>
          </cell>
        </row>
        <row r="68">
          <cell r="A68" t="str">
            <v>23220</v>
          </cell>
          <cell r="B68" t="str">
            <v>NISVC</v>
          </cell>
        </row>
        <row r="69">
          <cell r="A69" t="str">
            <v>23250</v>
          </cell>
          <cell r="B69" t="str">
            <v>NISVC</v>
          </cell>
        </row>
        <row r="70">
          <cell r="A70" t="str">
            <v>23222</v>
          </cell>
          <cell r="B70" t="str">
            <v>NISVC</v>
          </cell>
        </row>
        <row r="71">
          <cell r="A71" t="str">
            <v>23225</v>
          </cell>
          <cell r="B71" t="str">
            <v>NISVC</v>
          </cell>
        </row>
        <row r="72">
          <cell r="A72" t="str">
            <v>23226</v>
          </cell>
          <cell r="B72" t="str">
            <v>NISVC</v>
          </cell>
        </row>
        <row r="73">
          <cell r="A73" t="str">
            <v>23227</v>
          </cell>
          <cell r="B73" t="str">
            <v>NISVC</v>
          </cell>
        </row>
        <row r="74">
          <cell r="A74" t="str">
            <v>23228</v>
          </cell>
          <cell r="B74" t="str">
            <v>NISVC</v>
          </cell>
        </row>
        <row r="75">
          <cell r="A75" t="str">
            <v>23230</v>
          </cell>
          <cell r="B75" t="str">
            <v>NISVC</v>
          </cell>
        </row>
        <row r="76">
          <cell r="A76" t="str">
            <v>23235</v>
          </cell>
          <cell r="B76" t="str">
            <v>NISVC</v>
          </cell>
        </row>
        <row r="77">
          <cell r="A77" t="str">
            <v>23240</v>
          </cell>
          <cell r="B77" t="str">
            <v>NISVC</v>
          </cell>
        </row>
        <row r="78">
          <cell r="A78" t="str">
            <v>23245</v>
          </cell>
          <cell r="B78" t="str">
            <v>NISVC</v>
          </cell>
        </row>
        <row r="79">
          <cell r="A79" t="str">
            <v>23219</v>
          </cell>
          <cell r="B79" t="str">
            <v>NISVC</v>
          </cell>
        </row>
        <row r="80">
          <cell r="A80" t="str">
            <v>23208</v>
          </cell>
          <cell r="B80" t="str">
            <v>NISVC</v>
          </cell>
        </row>
        <row r="81">
          <cell r="A81" t="str">
            <v>23206</v>
          </cell>
          <cell r="B81" t="str">
            <v>NISVC</v>
          </cell>
        </row>
        <row r="82">
          <cell r="A82" t="str">
            <v>26225</v>
          </cell>
          <cell r="B82" t="str">
            <v>HRESO</v>
          </cell>
        </row>
        <row r="83">
          <cell r="A83" t="str">
            <v>26270</v>
          </cell>
          <cell r="B83" t="str">
            <v>HRESO</v>
          </cell>
        </row>
        <row r="84">
          <cell r="A84" t="str">
            <v>26265</v>
          </cell>
          <cell r="B84" t="str">
            <v>HRESO</v>
          </cell>
        </row>
        <row r="85">
          <cell r="A85" t="str">
            <v>26260</v>
          </cell>
          <cell r="B85" t="str">
            <v>HRESO</v>
          </cell>
        </row>
        <row r="86">
          <cell r="A86" t="str">
            <v>26255</v>
          </cell>
          <cell r="B86" t="str">
            <v>HRESO</v>
          </cell>
        </row>
        <row r="87">
          <cell r="A87" t="str">
            <v>26250</v>
          </cell>
          <cell r="B87" t="str">
            <v>HRESO</v>
          </cell>
        </row>
        <row r="88">
          <cell r="A88" t="str">
            <v>26246</v>
          </cell>
          <cell r="B88" t="str">
            <v>HRESO</v>
          </cell>
        </row>
        <row r="89">
          <cell r="A89" t="str">
            <v>26245</v>
          </cell>
          <cell r="B89" t="str">
            <v>HRESO</v>
          </cell>
        </row>
        <row r="90">
          <cell r="A90" t="str">
            <v>26240</v>
          </cell>
          <cell r="B90" t="str">
            <v>HRESO</v>
          </cell>
        </row>
        <row r="91">
          <cell r="A91" t="str">
            <v>26295</v>
          </cell>
          <cell r="B91" t="str">
            <v>HRESO</v>
          </cell>
        </row>
        <row r="92">
          <cell r="A92" t="str">
            <v>26230</v>
          </cell>
          <cell r="B92" t="str">
            <v>HRESO</v>
          </cell>
        </row>
        <row r="93">
          <cell r="A93" t="str">
            <v>21075</v>
          </cell>
          <cell r="B93" t="str">
            <v>HRESO</v>
          </cell>
        </row>
        <row r="94">
          <cell r="A94" t="str">
            <v>26210</v>
          </cell>
          <cell r="B94" t="str">
            <v>HRESO</v>
          </cell>
        </row>
        <row r="95">
          <cell r="A95" t="str">
            <v>26200</v>
          </cell>
          <cell r="B95" t="str">
            <v>HRESO</v>
          </cell>
        </row>
        <row r="96">
          <cell r="A96" t="str">
            <v>21065</v>
          </cell>
          <cell r="B96" t="str">
            <v>HRESO</v>
          </cell>
        </row>
        <row r="97">
          <cell r="A97" t="str">
            <v>21080</v>
          </cell>
          <cell r="B97" t="str">
            <v>HRESO</v>
          </cell>
        </row>
        <row r="98">
          <cell r="A98" t="str">
            <v>26275</v>
          </cell>
          <cell r="B98" t="str">
            <v>HRESO</v>
          </cell>
        </row>
        <row r="99">
          <cell r="A99" t="str">
            <v>UNKNOWN</v>
          </cell>
          <cell r="B99" t="str">
            <v>HRESO</v>
          </cell>
        </row>
        <row r="100">
          <cell r="A100" t="str">
            <v>16555</v>
          </cell>
          <cell r="B100" t="str">
            <v>HRESO</v>
          </cell>
        </row>
        <row r="101">
          <cell r="A101" t="str">
            <v>26235</v>
          </cell>
          <cell r="B101" t="str">
            <v>HRESO</v>
          </cell>
        </row>
        <row r="102">
          <cell r="A102" t="str">
            <v>34421</v>
          </cell>
          <cell r="B102" t="str">
            <v>GASOP</v>
          </cell>
        </row>
        <row r="103">
          <cell r="A103" t="str">
            <v>34410</v>
          </cell>
          <cell r="B103" t="str">
            <v>GASOP</v>
          </cell>
        </row>
        <row r="104">
          <cell r="A104" t="str">
            <v>34345</v>
          </cell>
          <cell r="B104" t="str">
            <v>GASOP</v>
          </cell>
        </row>
        <row r="105">
          <cell r="A105" t="str">
            <v>34405</v>
          </cell>
          <cell r="B105" t="str">
            <v>GASOP</v>
          </cell>
        </row>
        <row r="106">
          <cell r="A106" t="str">
            <v>34415</v>
          </cell>
          <cell r="B106" t="str">
            <v>GASOP</v>
          </cell>
        </row>
        <row r="107">
          <cell r="A107" t="str">
            <v>34417</v>
          </cell>
          <cell r="B107" t="str">
            <v>GASOP</v>
          </cell>
        </row>
        <row r="108">
          <cell r="A108" t="str">
            <v>34450</v>
          </cell>
          <cell r="B108" t="str">
            <v>GASOP</v>
          </cell>
        </row>
        <row r="109">
          <cell r="A109" t="str">
            <v>34431</v>
          </cell>
          <cell r="B109" t="str">
            <v>GASOP</v>
          </cell>
        </row>
        <row r="110">
          <cell r="A110" t="str">
            <v>34335</v>
          </cell>
          <cell r="B110" t="str">
            <v>GASOP</v>
          </cell>
        </row>
        <row r="111">
          <cell r="A111" t="str">
            <v>34420</v>
          </cell>
          <cell r="B111" t="str">
            <v>GASOP</v>
          </cell>
        </row>
        <row r="112">
          <cell r="A112" t="str">
            <v>34340</v>
          </cell>
          <cell r="B112" t="str">
            <v>GASOP</v>
          </cell>
        </row>
        <row r="113">
          <cell r="A113" t="str">
            <v>34416</v>
          </cell>
          <cell r="B113" t="str">
            <v>GASOP</v>
          </cell>
        </row>
        <row r="114">
          <cell r="A114" t="str">
            <v>34411</v>
          </cell>
          <cell r="B114" t="str">
            <v>GASOP</v>
          </cell>
        </row>
        <row r="115">
          <cell r="A115" t="str">
            <v>34406</v>
          </cell>
          <cell r="B115" t="str">
            <v>GASOP</v>
          </cell>
        </row>
        <row r="116">
          <cell r="A116" t="str">
            <v>21205</v>
          </cell>
          <cell r="B116" t="str">
            <v>GASOP</v>
          </cell>
        </row>
        <row r="117">
          <cell r="A117" t="str">
            <v>34460</v>
          </cell>
          <cell r="B117" t="str">
            <v>GASOP</v>
          </cell>
        </row>
        <row r="118">
          <cell r="A118" t="str">
            <v>34435</v>
          </cell>
          <cell r="B118" t="str">
            <v>GASOP</v>
          </cell>
        </row>
        <row r="119">
          <cell r="A119" t="str">
            <v>21225</v>
          </cell>
          <cell r="B119" t="str">
            <v>GASOP</v>
          </cell>
        </row>
        <row r="120">
          <cell r="A120" t="str">
            <v>34211</v>
          </cell>
          <cell r="B120" t="str">
            <v>GASOP</v>
          </cell>
        </row>
        <row r="121">
          <cell r="A121" t="str">
            <v>34426</v>
          </cell>
          <cell r="B121" t="str">
            <v>GASOP</v>
          </cell>
        </row>
        <row r="122">
          <cell r="A122" t="str">
            <v>34300</v>
          </cell>
          <cell r="B122" t="str">
            <v>GASOP</v>
          </cell>
        </row>
        <row r="123">
          <cell r="A123" t="str">
            <v>34115</v>
          </cell>
          <cell r="B123" t="str">
            <v>GASOP</v>
          </cell>
        </row>
        <row r="124">
          <cell r="A124" t="str">
            <v>34110</v>
          </cell>
          <cell r="B124" t="str">
            <v>GASOP</v>
          </cell>
        </row>
        <row r="125">
          <cell r="A125" t="str">
            <v>34105</v>
          </cell>
          <cell r="B125" t="str">
            <v>GASOP</v>
          </cell>
        </row>
        <row r="126">
          <cell r="A126" t="str">
            <v>34100</v>
          </cell>
          <cell r="B126" t="str">
            <v>GASOP</v>
          </cell>
        </row>
        <row r="127">
          <cell r="A127" t="str">
            <v>34000</v>
          </cell>
          <cell r="B127" t="str">
            <v>GASOP</v>
          </cell>
        </row>
        <row r="128">
          <cell r="A128" t="str">
            <v>34430</v>
          </cell>
          <cell r="B128" t="str">
            <v>GASOP</v>
          </cell>
        </row>
        <row r="129">
          <cell r="A129" t="str">
            <v>34440</v>
          </cell>
          <cell r="B129" t="str">
            <v>GASOP</v>
          </cell>
        </row>
        <row r="130">
          <cell r="A130" t="str">
            <v>34445</v>
          </cell>
          <cell r="B130" t="str">
            <v>GASOP</v>
          </cell>
        </row>
        <row r="131">
          <cell r="A131" t="str">
            <v>34427</v>
          </cell>
          <cell r="B131" t="str">
            <v>GASOP</v>
          </cell>
        </row>
        <row r="132">
          <cell r="A132" t="str">
            <v>34210</v>
          </cell>
          <cell r="B132" t="str">
            <v>GASOP</v>
          </cell>
        </row>
        <row r="133">
          <cell r="A133" t="str">
            <v>34400</v>
          </cell>
          <cell r="B133" t="str">
            <v>GASOP</v>
          </cell>
        </row>
        <row r="134">
          <cell r="A134" t="str">
            <v>34425</v>
          </cell>
          <cell r="B134" t="str">
            <v>GASOP</v>
          </cell>
        </row>
        <row r="135">
          <cell r="A135" t="str">
            <v>34330</v>
          </cell>
          <cell r="B135" t="str">
            <v>GASOP</v>
          </cell>
        </row>
        <row r="136">
          <cell r="A136" t="str">
            <v>34305</v>
          </cell>
          <cell r="B136" t="str">
            <v>GASOP</v>
          </cell>
        </row>
        <row r="137">
          <cell r="A137" t="str">
            <v>34310</v>
          </cell>
          <cell r="B137" t="str">
            <v>GASOP</v>
          </cell>
        </row>
        <row r="138">
          <cell r="A138" t="str">
            <v>34315</v>
          </cell>
          <cell r="B138" t="str">
            <v>GASOP</v>
          </cell>
        </row>
        <row r="139">
          <cell r="A139" t="str">
            <v>34320</v>
          </cell>
          <cell r="B139" t="str">
            <v>GASOP</v>
          </cell>
        </row>
        <row r="140">
          <cell r="A140" t="str">
            <v>34325</v>
          </cell>
          <cell r="B140" t="str">
            <v>GASOP</v>
          </cell>
        </row>
        <row r="141">
          <cell r="A141" t="str">
            <v>34215</v>
          </cell>
          <cell r="B141" t="str">
            <v>GASOP</v>
          </cell>
        </row>
        <row r="142">
          <cell r="A142" t="str">
            <v>23040</v>
          </cell>
          <cell r="B142" t="str">
            <v>FINAN</v>
          </cell>
        </row>
        <row r="143">
          <cell r="A143" t="str">
            <v>23035</v>
          </cell>
          <cell r="B143" t="str">
            <v>FINAN</v>
          </cell>
        </row>
        <row r="144">
          <cell r="A144" t="str">
            <v>23020</v>
          </cell>
          <cell r="B144" t="str">
            <v>FINAN</v>
          </cell>
        </row>
        <row r="145">
          <cell r="A145" t="str">
            <v>23015</v>
          </cell>
          <cell r="B145" t="str">
            <v>FINAN</v>
          </cell>
        </row>
        <row r="146">
          <cell r="A146" t="str">
            <v>23045</v>
          </cell>
          <cell r="B146" t="str">
            <v>FINAN</v>
          </cell>
        </row>
        <row r="147">
          <cell r="A147" t="str">
            <v>23055</v>
          </cell>
          <cell r="B147" t="str">
            <v>FINAN</v>
          </cell>
        </row>
        <row r="148">
          <cell r="A148" t="str">
            <v>23010</v>
          </cell>
          <cell r="B148" t="str">
            <v>FINAN</v>
          </cell>
        </row>
        <row r="149">
          <cell r="A149" t="str">
            <v>23085</v>
          </cell>
          <cell r="B149" t="str">
            <v>FINAN</v>
          </cell>
        </row>
        <row r="150">
          <cell r="A150" t="str">
            <v>21450</v>
          </cell>
          <cell r="B150" t="str">
            <v>FINAN</v>
          </cell>
        </row>
        <row r="151">
          <cell r="A151" t="str">
            <v>23095</v>
          </cell>
          <cell r="B151" t="str">
            <v>FINAN</v>
          </cell>
        </row>
        <row r="152">
          <cell r="A152" t="str">
            <v>23100</v>
          </cell>
          <cell r="B152" t="str">
            <v>FINAN</v>
          </cell>
        </row>
        <row r="153">
          <cell r="A153" t="str">
            <v>23330</v>
          </cell>
          <cell r="B153" t="str">
            <v>FINAN</v>
          </cell>
        </row>
        <row r="154">
          <cell r="A154" t="str">
            <v>21577</v>
          </cell>
          <cell r="B154" t="str">
            <v>FINAN</v>
          </cell>
        </row>
        <row r="155">
          <cell r="A155" t="str">
            <v>23065</v>
          </cell>
          <cell r="B155" t="str">
            <v>FINAN</v>
          </cell>
        </row>
        <row r="156">
          <cell r="A156" t="str">
            <v>21020</v>
          </cell>
          <cell r="B156" t="str">
            <v>FINAN</v>
          </cell>
        </row>
        <row r="157">
          <cell r="A157" t="str">
            <v>21025</v>
          </cell>
          <cell r="B157" t="str">
            <v>FINAN</v>
          </cell>
        </row>
        <row r="158">
          <cell r="A158" t="str">
            <v>21030</v>
          </cell>
          <cell r="B158" t="str">
            <v>FINAN</v>
          </cell>
        </row>
        <row r="159">
          <cell r="A159" t="str">
            <v>21015</v>
          </cell>
          <cell r="B159" t="str">
            <v>FINAN</v>
          </cell>
        </row>
        <row r="160">
          <cell r="A160" t="str">
            <v>21070</v>
          </cell>
          <cell r="B160" t="str">
            <v>FINAN</v>
          </cell>
        </row>
        <row r="161">
          <cell r="A161" t="str">
            <v>23056</v>
          </cell>
          <cell r="B161" t="str">
            <v>FINAN</v>
          </cell>
        </row>
        <row r="162">
          <cell r="A162" t="str">
            <v>21576</v>
          </cell>
          <cell r="B162" t="str">
            <v>FINAN</v>
          </cell>
        </row>
        <row r="163">
          <cell r="A163" t="str">
            <v>21365</v>
          </cell>
          <cell r="B163" t="str">
            <v>FINAN</v>
          </cell>
        </row>
        <row r="164">
          <cell r="A164" t="str">
            <v>21380</v>
          </cell>
          <cell r="B164" t="str">
            <v>FINAN</v>
          </cell>
        </row>
        <row r="165">
          <cell r="A165" t="str">
            <v>21390</v>
          </cell>
          <cell r="B165" t="str">
            <v>FINAN</v>
          </cell>
        </row>
        <row r="166">
          <cell r="A166" t="str">
            <v>21485</v>
          </cell>
          <cell r="B166" t="str">
            <v>FINAN</v>
          </cell>
        </row>
        <row r="167">
          <cell r="A167" t="str">
            <v>21435</v>
          </cell>
          <cell r="B167" t="str">
            <v>FINAN</v>
          </cell>
        </row>
        <row r="168">
          <cell r="A168" t="str">
            <v>23005</v>
          </cell>
          <cell r="B168" t="str">
            <v>FINAN</v>
          </cell>
        </row>
        <row r="169">
          <cell r="A169" t="str">
            <v>21475</v>
          </cell>
          <cell r="B169" t="str">
            <v>FINAN</v>
          </cell>
        </row>
        <row r="170">
          <cell r="A170" t="str">
            <v>21495</v>
          </cell>
          <cell r="B170" t="str">
            <v>FINAN</v>
          </cell>
        </row>
        <row r="171">
          <cell r="A171" t="str">
            <v>21555</v>
          </cell>
          <cell r="B171" t="str">
            <v>FINAN</v>
          </cell>
        </row>
        <row r="172">
          <cell r="A172" t="str">
            <v>21578</v>
          </cell>
          <cell r="B172" t="str">
            <v>FINAN</v>
          </cell>
        </row>
        <row r="173">
          <cell r="A173" t="str">
            <v>21580</v>
          </cell>
          <cell r="B173" t="str">
            <v>FINAN</v>
          </cell>
        </row>
        <row r="174">
          <cell r="A174" t="str">
            <v>21585</v>
          </cell>
          <cell r="B174" t="str">
            <v>FINAN</v>
          </cell>
        </row>
        <row r="175">
          <cell r="A175" t="str">
            <v>21605</v>
          </cell>
          <cell r="B175" t="str">
            <v>FINAN</v>
          </cell>
        </row>
        <row r="176">
          <cell r="A176" t="str">
            <v>21610</v>
          </cell>
          <cell r="B176" t="str">
            <v>FINAN</v>
          </cell>
        </row>
        <row r="177">
          <cell r="A177" t="str">
            <v>23000</v>
          </cell>
          <cell r="B177" t="str">
            <v>FINAN</v>
          </cell>
        </row>
        <row r="178">
          <cell r="A178" t="str">
            <v>21400</v>
          </cell>
          <cell r="B178" t="str">
            <v>FINAN</v>
          </cell>
        </row>
        <row r="179">
          <cell r="A179" t="str">
            <v>32035</v>
          </cell>
          <cell r="B179" t="str">
            <v>FINAN</v>
          </cell>
        </row>
        <row r="180">
          <cell r="A180" t="str">
            <v>23500</v>
          </cell>
          <cell r="B180" t="str">
            <v>FINAN</v>
          </cell>
        </row>
        <row r="181">
          <cell r="A181" t="str">
            <v>23505</v>
          </cell>
          <cell r="B181" t="str">
            <v>FINAN</v>
          </cell>
        </row>
        <row r="182">
          <cell r="A182" t="str">
            <v>23510</v>
          </cell>
          <cell r="B182" t="str">
            <v>FINAN</v>
          </cell>
        </row>
        <row r="183">
          <cell r="A183" t="str">
            <v>23545</v>
          </cell>
          <cell r="B183" t="str">
            <v>FINAN</v>
          </cell>
        </row>
        <row r="184">
          <cell r="A184" t="str">
            <v>23600</v>
          </cell>
          <cell r="B184" t="str">
            <v>FINAN</v>
          </cell>
        </row>
        <row r="185">
          <cell r="A185" t="str">
            <v>23605</v>
          </cell>
          <cell r="B185" t="str">
            <v>FINAN</v>
          </cell>
        </row>
        <row r="186">
          <cell r="A186" t="str">
            <v>23610</v>
          </cell>
          <cell r="B186" t="str">
            <v>FINAN</v>
          </cell>
        </row>
        <row r="187">
          <cell r="A187" t="str">
            <v>21357</v>
          </cell>
          <cell r="B187" t="str">
            <v>FINAN</v>
          </cell>
        </row>
        <row r="188">
          <cell r="A188" t="str">
            <v>21371</v>
          </cell>
          <cell r="B188" t="str">
            <v>FINAN</v>
          </cell>
        </row>
        <row r="189">
          <cell r="A189" t="str">
            <v>23050</v>
          </cell>
          <cell r="B189" t="str">
            <v>FINAN</v>
          </cell>
        </row>
        <row r="190">
          <cell r="A190" t="str">
            <v>21540</v>
          </cell>
          <cell r="B190" t="str">
            <v>FINAN</v>
          </cell>
        </row>
        <row r="191">
          <cell r="A191" t="str">
            <v>21525</v>
          </cell>
          <cell r="B191" t="str">
            <v>FINAN</v>
          </cell>
        </row>
        <row r="192">
          <cell r="A192" t="str">
            <v>21420</v>
          </cell>
          <cell r="B192" t="str">
            <v>FINAN</v>
          </cell>
        </row>
        <row r="193">
          <cell r="A193" t="str">
            <v>21516</v>
          </cell>
          <cell r="B193" t="str">
            <v>FINAN</v>
          </cell>
        </row>
        <row r="194">
          <cell r="A194" t="str">
            <v>21570</v>
          </cell>
          <cell r="B194" t="str">
            <v>FINAN</v>
          </cell>
        </row>
        <row r="195">
          <cell r="A195" t="str">
            <v>23620</v>
          </cell>
          <cell r="B195" t="str">
            <v>FINAN</v>
          </cell>
        </row>
        <row r="196">
          <cell r="A196" t="str">
            <v>21456</v>
          </cell>
          <cell r="B196" t="str">
            <v>FINAN</v>
          </cell>
        </row>
        <row r="197">
          <cell r="A197" t="str">
            <v>26300</v>
          </cell>
          <cell r="B197" t="str">
            <v>EXECU</v>
          </cell>
        </row>
        <row r="198">
          <cell r="A198" t="str">
            <v>16500</v>
          </cell>
          <cell r="B198" t="str">
            <v>ENGIN</v>
          </cell>
        </row>
        <row r="199">
          <cell r="A199" t="str">
            <v>16560</v>
          </cell>
          <cell r="B199" t="str">
            <v>ENGIN</v>
          </cell>
        </row>
        <row r="200">
          <cell r="A200" t="str">
            <v>16505</v>
          </cell>
          <cell r="B200" t="str">
            <v>ENGIN</v>
          </cell>
        </row>
        <row r="201">
          <cell r="A201" t="str">
            <v>16550</v>
          </cell>
          <cell r="B201" t="str">
            <v>ENGIN</v>
          </cell>
        </row>
        <row r="202">
          <cell r="A202" t="str">
            <v>16545</v>
          </cell>
          <cell r="B202" t="str">
            <v>ENGIN</v>
          </cell>
        </row>
        <row r="203">
          <cell r="A203" t="str">
            <v>16535</v>
          </cell>
          <cell r="B203" t="str">
            <v>ENGIN</v>
          </cell>
        </row>
        <row r="204">
          <cell r="A204" t="str">
            <v>16525</v>
          </cell>
          <cell r="B204" t="str">
            <v>ENGIN</v>
          </cell>
        </row>
        <row r="205">
          <cell r="A205" t="str">
            <v>16521</v>
          </cell>
          <cell r="B205" t="str">
            <v>ENGIN</v>
          </cell>
        </row>
        <row r="206">
          <cell r="A206" t="str">
            <v>16510</v>
          </cell>
          <cell r="B206" t="str">
            <v>ENGIN</v>
          </cell>
        </row>
        <row r="207">
          <cell r="A207" t="str">
            <v>16530</v>
          </cell>
          <cell r="B207" t="str">
            <v>ENGIN</v>
          </cell>
        </row>
        <row r="208">
          <cell r="A208" t="str">
            <v>34200</v>
          </cell>
          <cell r="B208" t="str">
            <v>ENGIN</v>
          </cell>
        </row>
        <row r="209">
          <cell r="A209" t="str">
            <v>34230</v>
          </cell>
          <cell r="B209" t="str">
            <v>ENGIN</v>
          </cell>
        </row>
        <row r="210">
          <cell r="A210" t="str">
            <v>16515</v>
          </cell>
          <cell r="B210" t="str">
            <v>ENGIN</v>
          </cell>
        </row>
        <row r="211">
          <cell r="A211" t="str">
            <v>16797</v>
          </cell>
          <cell r="B211" t="str">
            <v>ELECT</v>
          </cell>
        </row>
        <row r="212">
          <cell r="A212" t="str">
            <v>16726</v>
          </cell>
          <cell r="B212" t="str">
            <v>ELECT</v>
          </cell>
        </row>
        <row r="213">
          <cell r="A213" t="str">
            <v>16725</v>
          </cell>
          <cell r="B213" t="str">
            <v>ELECT</v>
          </cell>
        </row>
        <row r="214">
          <cell r="A214" t="str">
            <v>16712</v>
          </cell>
          <cell r="B214" t="str">
            <v>ELECT</v>
          </cell>
        </row>
        <row r="215">
          <cell r="A215" t="str">
            <v>16669</v>
          </cell>
          <cell r="B215" t="str">
            <v>ELECT</v>
          </cell>
        </row>
        <row r="216">
          <cell r="A216" t="str">
            <v>16668</v>
          </cell>
          <cell r="B216" t="str">
            <v>ELECT</v>
          </cell>
        </row>
        <row r="217">
          <cell r="A217" t="str">
            <v>16667</v>
          </cell>
          <cell r="B217" t="str">
            <v>ELECT</v>
          </cell>
        </row>
        <row r="218">
          <cell r="A218" t="str">
            <v>16135</v>
          </cell>
          <cell r="B218" t="str">
            <v>ELECT</v>
          </cell>
        </row>
        <row r="219">
          <cell r="A219" t="str">
            <v>16727</v>
          </cell>
          <cell r="B219" t="str">
            <v>ELECT</v>
          </cell>
        </row>
        <row r="220">
          <cell r="A220" t="str">
            <v>16665</v>
          </cell>
          <cell r="B220" t="str">
            <v>ELECT</v>
          </cell>
        </row>
        <row r="221">
          <cell r="A221" t="str">
            <v>16796</v>
          </cell>
          <cell r="B221" t="str">
            <v>ELECT</v>
          </cell>
        </row>
        <row r="222">
          <cell r="A222" t="str">
            <v>16664</v>
          </cell>
          <cell r="B222" t="str">
            <v>ELECT</v>
          </cell>
        </row>
        <row r="223">
          <cell r="A223" t="str">
            <v>16663</v>
          </cell>
          <cell r="B223" t="str">
            <v>ELECT</v>
          </cell>
        </row>
        <row r="224">
          <cell r="A224" t="str">
            <v>16795</v>
          </cell>
          <cell r="B224" t="str">
            <v>ELECT</v>
          </cell>
        </row>
        <row r="225">
          <cell r="A225" t="str">
            <v>16095</v>
          </cell>
          <cell r="B225" t="str">
            <v>ELECT</v>
          </cell>
        </row>
        <row r="226">
          <cell r="A226" t="str">
            <v>16662</v>
          </cell>
          <cell r="B226" t="str">
            <v>ELECT</v>
          </cell>
        </row>
        <row r="227">
          <cell r="A227" t="str">
            <v>16661</v>
          </cell>
          <cell r="B227" t="str">
            <v>ELECT</v>
          </cell>
        </row>
        <row r="228">
          <cell r="A228" t="str">
            <v>16666</v>
          </cell>
          <cell r="B228" t="str">
            <v>ELECT</v>
          </cell>
        </row>
        <row r="229">
          <cell r="A229" t="str">
            <v>16775</v>
          </cell>
          <cell r="B229" t="str">
            <v>ELECT</v>
          </cell>
        </row>
        <row r="230">
          <cell r="A230" t="str">
            <v>16741</v>
          </cell>
          <cell r="B230" t="str">
            <v>ELECT</v>
          </cell>
        </row>
        <row r="231">
          <cell r="A231" t="str">
            <v>16740</v>
          </cell>
          <cell r="B231" t="str">
            <v>ELECT</v>
          </cell>
        </row>
        <row r="232">
          <cell r="A232" t="str">
            <v>16737</v>
          </cell>
          <cell r="B232" t="str">
            <v>ELECT</v>
          </cell>
        </row>
        <row r="233">
          <cell r="A233" t="str">
            <v>16736</v>
          </cell>
          <cell r="B233" t="str">
            <v>ELECT</v>
          </cell>
        </row>
        <row r="234">
          <cell r="A234" t="str">
            <v>16755</v>
          </cell>
          <cell r="B234" t="str">
            <v>ELECT</v>
          </cell>
        </row>
        <row r="235">
          <cell r="A235" t="str">
            <v>16711</v>
          </cell>
          <cell r="B235" t="str">
            <v>ELECT</v>
          </cell>
        </row>
        <row r="236">
          <cell r="A236" t="str">
            <v>16770</v>
          </cell>
          <cell r="B236" t="str">
            <v>ELECT</v>
          </cell>
        </row>
        <row r="237">
          <cell r="A237" t="str">
            <v>16215</v>
          </cell>
          <cell r="B237" t="str">
            <v>ELECT</v>
          </cell>
        </row>
        <row r="238">
          <cell r="A238" t="str">
            <v>16792</v>
          </cell>
          <cell r="B238" t="str">
            <v>ELECT</v>
          </cell>
        </row>
        <row r="239">
          <cell r="A239" t="str">
            <v>16773</v>
          </cell>
          <cell r="B239" t="str">
            <v>ELECT</v>
          </cell>
        </row>
        <row r="240">
          <cell r="A240" t="str">
            <v>16791</v>
          </cell>
          <cell r="B240" t="str">
            <v>ELECT</v>
          </cell>
        </row>
        <row r="241">
          <cell r="A241" t="str">
            <v>16735</v>
          </cell>
          <cell r="B241" t="str">
            <v>ELECT</v>
          </cell>
        </row>
        <row r="242">
          <cell r="A242" t="str">
            <v>16776</v>
          </cell>
          <cell r="B242" t="str">
            <v>ELECT</v>
          </cell>
        </row>
        <row r="243">
          <cell r="A243" t="str">
            <v>16777</v>
          </cell>
          <cell r="B243" t="str">
            <v>ELECT</v>
          </cell>
        </row>
        <row r="244">
          <cell r="A244" t="str">
            <v>16780</v>
          </cell>
          <cell r="B244" t="str">
            <v>ELECT</v>
          </cell>
        </row>
        <row r="245">
          <cell r="A245" t="str">
            <v>16785</v>
          </cell>
          <cell r="B245" t="str">
            <v>ELECT</v>
          </cell>
        </row>
        <row r="246">
          <cell r="A246" t="str">
            <v>16786</v>
          </cell>
          <cell r="B246" t="str">
            <v>ELECT</v>
          </cell>
        </row>
        <row r="247">
          <cell r="A247" t="str">
            <v>16787</v>
          </cell>
          <cell r="B247" t="str">
            <v>ELECT</v>
          </cell>
        </row>
        <row r="248">
          <cell r="A248" t="str">
            <v>16790</v>
          </cell>
          <cell r="B248" t="str">
            <v>ELECT</v>
          </cell>
        </row>
        <row r="249">
          <cell r="A249" t="str">
            <v>16745</v>
          </cell>
          <cell r="B249" t="str">
            <v>ELECT</v>
          </cell>
        </row>
        <row r="250">
          <cell r="A250" t="str">
            <v>16772</v>
          </cell>
          <cell r="B250" t="str">
            <v>ELECT</v>
          </cell>
        </row>
        <row r="251">
          <cell r="A251" t="str">
            <v>16760</v>
          </cell>
          <cell r="B251" t="str">
            <v>ELECT</v>
          </cell>
        </row>
        <row r="252">
          <cell r="A252" t="str">
            <v>16629</v>
          </cell>
          <cell r="B252" t="str">
            <v>ELECT</v>
          </cell>
        </row>
        <row r="253">
          <cell r="A253" t="str">
            <v>16431</v>
          </cell>
          <cell r="B253" t="str">
            <v>ELECT</v>
          </cell>
        </row>
        <row r="254">
          <cell r="A254" t="str">
            <v>16115</v>
          </cell>
          <cell r="B254" t="str">
            <v>ELECT</v>
          </cell>
        </row>
        <row r="255">
          <cell r="A255" t="str">
            <v>16405</v>
          </cell>
          <cell r="B255" t="str">
            <v>ELECT</v>
          </cell>
        </row>
        <row r="256">
          <cell r="A256" t="str">
            <v>16390</v>
          </cell>
          <cell r="B256" t="str">
            <v>ELECT</v>
          </cell>
        </row>
        <row r="257">
          <cell r="A257" t="str">
            <v>16387</v>
          </cell>
          <cell r="B257" t="str">
            <v>ELECT</v>
          </cell>
        </row>
        <row r="258">
          <cell r="A258" t="str">
            <v>16385</v>
          </cell>
          <cell r="B258" t="str">
            <v>ELECT</v>
          </cell>
        </row>
        <row r="259">
          <cell r="A259" t="str">
            <v>16245</v>
          </cell>
          <cell r="B259" t="str">
            <v>ELECT</v>
          </cell>
        </row>
        <row r="260">
          <cell r="A260" t="str">
            <v>16120</v>
          </cell>
          <cell r="B260" t="str">
            <v>ELECT</v>
          </cell>
        </row>
        <row r="261">
          <cell r="A261" t="str">
            <v>16433</v>
          </cell>
          <cell r="B261" t="str">
            <v>ELECT</v>
          </cell>
        </row>
        <row r="262">
          <cell r="A262" t="str">
            <v>16165</v>
          </cell>
          <cell r="B262" t="str">
            <v>ELECT</v>
          </cell>
        </row>
        <row r="263">
          <cell r="A263" t="str">
            <v>16432</v>
          </cell>
          <cell r="B263" t="str">
            <v>ELECT</v>
          </cell>
        </row>
        <row r="264">
          <cell r="A264" t="str">
            <v>16360</v>
          </cell>
          <cell r="B264" t="str">
            <v>ELECT</v>
          </cell>
        </row>
        <row r="265">
          <cell r="A265" t="str">
            <v>16781</v>
          </cell>
          <cell r="B265" t="str">
            <v>ELECT</v>
          </cell>
        </row>
        <row r="266">
          <cell r="A266" t="str">
            <v>16340</v>
          </cell>
          <cell r="B266" t="str">
            <v>ELECT</v>
          </cell>
        </row>
        <row r="267">
          <cell r="A267" t="str">
            <v>16330</v>
          </cell>
          <cell r="B267" t="str">
            <v>ELECT</v>
          </cell>
        </row>
        <row r="268">
          <cell r="A268" t="str">
            <v>16793</v>
          </cell>
          <cell r="B268" t="str">
            <v>ELECT</v>
          </cell>
        </row>
        <row r="269">
          <cell r="A269" t="str">
            <v>16386</v>
          </cell>
          <cell r="B269" t="str">
            <v>ELECT</v>
          </cell>
        </row>
        <row r="270">
          <cell r="A270" t="str">
            <v>16221</v>
          </cell>
          <cell r="B270" t="str">
            <v>ELECT</v>
          </cell>
        </row>
        <row r="271">
          <cell r="A271" t="str">
            <v>16220</v>
          </cell>
          <cell r="B271" t="str">
            <v>ELECT</v>
          </cell>
        </row>
        <row r="272">
          <cell r="A272" t="str">
            <v>16085</v>
          </cell>
          <cell r="B272" t="str">
            <v>ELECT</v>
          </cell>
        </row>
        <row r="273">
          <cell r="A273" t="str">
            <v>16100</v>
          </cell>
          <cell r="B273" t="str">
            <v>ELECT</v>
          </cell>
        </row>
        <row r="274">
          <cell r="A274" t="str">
            <v>16190</v>
          </cell>
          <cell r="B274" t="str">
            <v>ELECT</v>
          </cell>
        </row>
        <row r="275">
          <cell r="A275" t="str">
            <v>16210</v>
          </cell>
          <cell r="B275" t="str">
            <v>ELECT</v>
          </cell>
        </row>
        <row r="276">
          <cell r="A276" t="str">
            <v>16628</v>
          </cell>
          <cell r="B276" t="str">
            <v>ELECT</v>
          </cell>
        </row>
        <row r="277">
          <cell r="A277" t="str">
            <v>16627</v>
          </cell>
          <cell r="B277" t="str">
            <v>ELECT</v>
          </cell>
        </row>
        <row r="278">
          <cell r="A278" t="str">
            <v>16626</v>
          </cell>
          <cell r="B278" t="str">
            <v>ELECT</v>
          </cell>
        </row>
        <row r="279">
          <cell r="A279" t="str">
            <v>16520</v>
          </cell>
          <cell r="B279" t="str">
            <v>ELECT</v>
          </cell>
        </row>
        <row r="280">
          <cell r="A280" t="str">
            <v>16710</v>
          </cell>
          <cell r="B280" t="str">
            <v>ELECT</v>
          </cell>
        </row>
        <row r="281">
          <cell r="A281" t="str">
            <v>16155</v>
          </cell>
          <cell r="B281" t="str">
            <v>ELECT</v>
          </cell>
        </row>
        <row r="282">
          <cell r="A282" t="str">
            <v>16660</v>
          </cell>
          <cell r="B282" t="str">
            <v>ELECT</v>
          </cell>
        </row>
        <row r="283">
          <cell r="A283" t="str">
            <v>16430</v>
          </cell>
          <cell r="B283" t="str">
            <v>ELECT</v>
          </cell>
        </row>
        <row r="284">
          <cell r="A284" t="str">
            <v>16625</v>
          </cell>
          <cell r="B284" t="str">
            <v>ELECT</v>
          </cell>
        </row>
        <row r="285">
          <cell r="A285" t="str">
            <v>16160</v>
          </cell>
          <cell r="B285" t="str">
            <v>ELECT</v>
          </cell>
        </row>
        <row r="286">
          <cell r="A286" t="str">
            <v>16470</v>
          </cell>
          <cell r="B286" t="str">
            <v>ELECT</v>
          </cell>
        </row>
        <row r="287">
          <cell r="A287" t="str">
            <v>16480</v>
          </cell>
          <cell r="B287" t="str">
            <v>ELECT</v>
          </cell>
        </row>
        <row r="288">
          <cell r="A288" t="str">
            <v>16195</v>
          </cell>
          <cell r="B288" t="str">
            <v>ELECT</v>
          </cell>
        </row>
        <row r="289">
          <cell r="A289" t="str">
            <v>16605</v>
          </cell>
          <cell r="B289" t="str">
            <v>ELECT</v>
          </cell>
        </row>
        <row r="290">
          <cell r="A290" t="str">
            <v>16607</v>
          </cell>
          <cell r="B290" t="str">
            <v>ELECT</v>
          </cell>
        </row>
        <row r="291">
          <cell r="A291" t="str">
            <v>16615</v>
          </cell>
          <cell r="B291" t="str">
            <v>ELECT</v>
          </cell>
        </row>
        <row r="292">
          <cell r="A292" t="str">
            <v>16610</v>
          </cell>
          <cell r="B292" t="str">
            <v>ELECT</v>
          </cell>
        </row>
        <row r="293">
          <cell r="A293" t="str">
            <v>16205</v>
          </cell>
          <cell r="B293" t="str">
            <v>ELECT</v>
          </cell>
        </row>
        <row r="294">
          <cell r="A294" t="str">
            <v>26170</v>
          </cell>
          <cell r="B294" t="str">
            <v>CRELA</v>
          </cell>
        </row>
        <row r="295">
          <cell r="A295" t="str">
            <v>26100</v>
          </cell>
          <cell r="B295" t="str">
            <v>CRELA</v>
          </cell>
        </row>
        <row r="296">
          <cell r="A296" t="str">
            <v>26175</v>
          </cell>
          <cell r="B296" t="str">
            <v>CRELA</v>
          </cell>
        </row>
        <row r="297">
          <cell r="A297" t="str">
            <v>26160</v>
          </cell>
          <cell r="B297" t="str">
            <v>CRELA</v>
          </cell>
        </row>
        <row r="298">
          <cell r="A298" t="str">
            <v>26135</v>
          </cell>
          <cell r="B298" t="str">
            <v>CRELA</v>
          </cell>
        </row>
        <row r="299">
          <cell r="A299" t="str">
            <v>26130</v>
          </cell>
          <cell r="B299" t="str">
            <v>CRELA</v>
          </cell>
        </row>
        <row r="300">
          <cell r="A300" t="str">
            <v>26140</v>
          </cell>
          <cell r="B300" t="str">
            <v>CRELA</v>
          </cell>
        </row>
        <row r="301">
          <cell r="A301" t="str">
            <v>26105</v>
          </cell>
          <cell r="B301" t="str">
            <v>CRELA</v>
          </cell>
        </row>
        <row r="302">
          <cell r="A302" t="str">
            <v>26110</v>
          </cell>
          <cell r="B302" t="str">
            <v>CRELA</v>
          </cell>
        </row>
        <row r="303">
          <cell r="A303" t="str">
            <v>26180</v>
          </cell>
          <cell r="B303" t="str">
            <v>CRELA</v>
          </cell>
        </row>
        <row r="304">
          <cell r="A304" t="str">
            <v>21735</v>
          </cell>
          <cell r="B304" t="str">
            <v>CCARE</v>
          </cell>
        </row>
        <row r="305">
          <cell r="A305" t="str">
            <v>21860</v>
          </cell>
          <cell r="B305" t="str">
            <v>CCARE</v>
          </cell>
        </row>
        <row r="306">
          <cell r="A306" t="str">
            <v>21130</v>
          </cell>
          <cell r="B306" t="str">
            <v>CCARE</v>
          </cell>
        </row>
        <row r="307">
          <cell r="A307" t="str">
            <v>21715</v>
          </cell>
          <cell r="B307" t="str">
            <v>CCARE</v>
          </cell>
        </row>
        <row r="308">
          <cell r="A308" t="str">
            <v>21720</v>
          </cell>
          <cell r="B308" t="str">
            <v>CCARE</v>
          </cell>
        </row>
        <row r="309">
          <cell r="A309" t="str">
            <v>21730</v>
          </cell>
          <cell r="B309" t="str">
            <v>CCARE</v>
          </cell>
        </row>
        <row r="310">
          <cell r="A310" t="str">
            <v>21740</v>
          </cell>
          <cell r="B310" t="str">
            <v>CCARE</v>
          </cell>
        </row>
        <row r="311">
          <cell r="A311" t="str">
            <v>21745</v>
          </cell>
          <cell r="B311" t="str">
            <v>CCARE</v>
          </cell>
        </row>
        <row r="312">
          <cell r="A312" t="str">
            <v>21746</v>
          </cell>
          <cell r="B312" t="str">
            <v>CCARE</v>
          </cell>
        </row>
        <row r="313">
          <cell r="A313" t="str">
            <v>21750</v>
          </cell>
          <cell r="B313" t="str">
            <v>CCARE</v>
          </cell>
        </row>
        <row r="314">
          <cell r="A314" t="str">
            <v>21755</v>
          </cell>
          <cell r="B314" t="str">
            <v>CCARE</v>
          </cell>
        </row>
        <row r="315">
          <cell r="A315" t="str">
            <v>21760</v>
          </cell>
          <cell r="B315" t="str">
            <v>CCARE</v>
          </cell>
        </row>
        <row r="316">
          <cell r="A316" t="str">
            <v>21765</v>
          </cell>
          <cell r="B316" t="str">
            <v>CCARE</v>
          </cell>
        </row>
        <row r="317">
          <cell r="A317" t="str">
            <v>21725</v>
          </cell>
          <cell r="B317" t="str">
            <v>CCARE</v>
          </cell>
        </row>
        <row r="318">
          <cell r="A318" t="str">
            <v>21850</v>
          </cell>
          <cell r="B318" t="str">
            <v>CCARE</v>
          </cell>
        </row>
        <row r="319">
          <cell r="A319" t="str">
            <v>21880</v>
          </cell>
          <cell r="B319" t="str">
            <v>CCARE</v>
          </cell>
        </row>
        <row r="320">
          <cell r="A320" t="str">
            <v>21865</v>
          </cell>
          <cell r="B320" t="str">
            <v>CCARE</v>
          </cell>
        </row>
        <row r="321">
          <cell r="A321" t="str">
            <v>21875</v>
          </cell>
          <cell r="B321" t="str">
            <v>CCARE</v>
          </cell>
        </row>
        <row r="322">
          <cell r="A322" t="str">
            <v>21885</v>
          </cell>
          <cell r="B322" t="str">
            <v>CCARE</v>
          </cell>
        </row>
        <row r="323">
          <cell r="A323" t="str">
            <v>21890</v>
          </cell>
          <cell r="B323" t="str">
            <v>CCARE</v>
          </cell>
        </row>
        <row r="324">
          <cell r="A324" t="str">
            <v>21895</v>
          </cell>
          <cell r="B324" t="str">
            <v>CCARE</v>
          </cell>
        </row>
        <row r="325">
          <cell r="A325" t="str">
            <v>21900</v>
          </cell>
          <cell r="B325" t="str">
            <v>CCARE</v>
          </cell>
        </row>
        <row r="326">
          <cell r="A326" t="str">
            <v>21905</v>
          </cell>
          <cell r="B326" t="str">
            <v>CCARE</v>
          </cell>
        </row>
        <row r="327">
          <cell r="A327" t="str">
            <v>21915</v>
          </cell>
          <cell r="B327" t="str">
            <v>CCARE</v>
          </cell>
        </row>
        <row r="328">
          <cell r="A328" t="str">
            <v>21125</v>
          </cell>
          <cell r="B328" t="str">
            <v>CCARE</v>
          </cell>
        </row>
        <row r="329">
          <cell r="A329" t="str">
            <v>21220</v>
          </cell>
          <cell r="B329" t="str">
            <v>CCARE</v>
          </cell>
        </row>
        <row r="330">
          <cell r="A330" t="str">
            <v>21325</v>
          </cell>
          <cell r="B330" t="str">
            <v>CCARE</v>
          </cell>
        </row>
        <row r="331">
          <cell r="A331" t="str">
            <v>21165</v>
          </cell>
          <cell r="B331" t="str">
            <v>CCARE</v>
          </cell>
        </row>
        <row r="332">
          <cell r="A332" t="str">
            <v>21845</v>
          </cell>
          <cell r="B332" t="str">
            <v>CCARE</v>
          </cell>
        </row>
        <row r="333">
          <cell r="A333" t="str">
            <v>21185</v>
          </cell>
          <cell r="B333" t="str">
            <v>CCARE</v>
          </cell>
        </row>
        <row r="334">
          <cell r="A334" t="str">
            <v>21110</v>
          </cell>
          <cell r="B334" t="str">
            <v>CCARE</v>
          </cell>
        </row>
        <row r="335">
          <cell r="A335" t="str">
            <v>21115</v>
          </cell>
          <cell r="B335" t="str">
            <v>CCARE</v>
          </cell>
        </row>
        <row r="336">
          <cell r="A336" t="str">
            <v>21135</v>
          </cell>
          <cell r="B336" t="str">
            <v>CCARE</v>
          </cell>
        </row>
        <row r="337">
          <cell r="A337" t="str">
            <v>21140</v>
          </cell>
          <cell r="B337" t="str">
            <v>CCARE</v>
          </cell>
        </row>
        <row r="338">
          <cell r="A338" t="str">
            <v>21145</v>
          </cell>
          <cell r="B338" t="str">
            <v>CCARE</v>
          </cell>
        </row>
        <row r="339">
          <cell r="A339" t="str">
            <v>21147</v>
          </cell>
          <cell r="B339" t="str">
            <v>CCARE</v>
          </cell>
        </row>
        <row r="340">
          <cell r="A340" t="str">
            <v>21150</v>
          </cell>
          <cell r="B340" t="str">
            <v>CCARE</v>
          </cell>
        </row>
        <row r="341">
          <cell r="A341" t="str">
            <v>21155</v>
          </cell>
          <cell r="B341" t="str">
            <v>CCARE</v>
          </cell>
        </row>
        <row r="342">
          <cell r="A342" t="str">
            <v>21160</v>
          </cell>
          <cell r="B342" t="str">
            <v>CCARE</v>
          </cell>
        </row>
        <row r="343">
          <cell r="A343" t="str">
            <v>21163</v>
          </cell>
          <cell r="B343" t="str">
            <v>CCARE</v>
          </cell>
        </row>
        <row r="344">
          <cell r="A344" t="str">
            <v>21170</v>
          </cell>
          <cell r="B344" t="str">
            <v>CCARE</v>
          </cell>
        </row>
        <row r="345">
          <cell r="A345" t="str">
            <v>21173</v>
          </cell>
          <cell r="B345" t="str">
            <v>CCARE</v>
          </cell>
        </row>
        <row r="346">
          <cell r="A346" t="str">
            <v>21855</v>
          </cell>
          <cell r="B346" t="str">
            <v>CCARE</v>
          </cell>
        </row>
        <row r="347">
          <cell r="A347" t="str">
            <v>21180</v>
          </cell>
          <cell r="B347" t="str">
            <v>CCARE</v>
          </cell>
        </row>
        <row r="348">
          <cell r="A348" t="str">
            <v>21870</v>
          </cell>
          <cell r="B348" t="str">
            <v>CCARE</v>
          </cell>
        </row>
        <row r="349">
          <cell r="A349" t="str">
            <v>21200</v>
          </cell>
          <cell r="B349" t="str">
            <v>CCARE</v>
          </cell>
        </row>
        <row r="350">
          <cell r="A350" t="str">
            <v>21210</v>
          </cell>
          <cell r="B350" t="str">
            <v>CCARE</v>
          </cell>
        </row>
        <row r="351">
          <cell r="A351" t="str">
            <v>21230</v>
          </cell>
          <cell r="B351" t="str">
            <v>CCARE</v>
          </cell>
        </row>
        <row r="352">
          <cell r="A352" t="str">
            <v>21235</v>
          </cell>
          <cell r="B352" t="str">
            <v>CCARE</v>
          </cell>
        </row>
        <row r="353">
          <cell r="A353" t="str">
            <v>21240</v>
          </cell>
          <cell r="B353" t="str">
            <v>CCARE</v>
          </cell>
        </row>
        <row r="354">
          <cell r="A354" t="str">
            <v>21320</v>
          </cell>
          <cell r="B354" t="str">
            <v>CCARE</v>
          </cell>
        </row>
        <row r="355">
          <cell r="A355" t="str">
            <v>21330</v>
          </cell>
          <cell r="B355" t="str">
            <v>CCARE</v>
          </cell>
        </row>
        <row r="356">
          <cell r="A356" t="str">
            <v>21335</v>
          </cell>
          <cell r="B356" t="str">
            <v>CCARE</v>
          </cell>
        </row>
        <row r="357">
          <cell r="A357" t="str">
            <v>21500</v>
          </cell>
          <cell r="B357" t="str">
            <v>CCARE</v>
          </cell>
        </row>
        <row r="358">
          <cell r="A358" t="str">
            <v>21510</v>
          </cell>
          <cell r="B358" t="str">
            <v>CCARE</v>
          </cell>
        </row>
        <row r="359">
          <cell r="A359" t="str">
            <v>21120</v>
          </cell>
          <cell r="B359" t="str">
            <v>CCARE</v>
          </cell>
        </row>
        <row r="360">
          <cell r="A360" t="str">
            <v>21105</v>
          </cell>
          <cell r="B360" t="str">
            <v>CCARE</v>
          </cell>
        </row>
        <row r="361">
          <cell r="A361" t="str">
            <v>21175</v>
          </cell>
          <cell r="B361" t="str">
            <v>CCARE</v>
          </cell>
        </row>
        <row r="362">
          <cell r="A362">
            <v>23272</v>
          </cell>
          <cell r="B362" t="str">
            <v>NISVC</v>
          </cell>
        </row>
        <row r="363">
          <cell r="A363">
            <v>21486</v>
          </cell>
          <cell r="B363" t="str">
            <v>FINAN</v>
          </cell>
        </row>
        <row r="364">
          <cell r="A364">
            <v>21350</v>
          </cell>
          <cell r="B364" t="str">
            <v>MM/T</v>
          </cell>
        </row>
        <row r="365">
          <cell r="A365">
            <v>26205</v>
          </cell>
          <cell r="B365" t="str">
            <v>HRESO</v>
          </cell>
        </row>
        <row r="366">
          <cell r="A366">
            <v>26252</v>
          </cell>
          <cell r="B366" t="str">
            <v>HRESO</v>
          </cell>
        </row>
        <row r="367">
          <cell r="A367">
            <v>26215</v>
          </cell>
          <cell r="B367" t="str">
            <v>HRESO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I-05"/>
      <sheetName val="OCI-06"/>
      <sheetName val="BS"/>
      <sheetName val="IS"/>
      <sheetName val="CF"/>
      <sheetName val="CF Input"/>
      <sheetName val="Adjustments"/>
      <sheetName val="RE Roll"/>
      <sheetName val="IS OCI Calc"/>
      <sheetName val="AOCI table"/>
      <sheetName val="Ratio analysis"/>
      <sheetName val="IS Analysis"/>
      <sheetName val="BS Flux Analysis"/>
      <sheetName val="CF Analysis-Other"/>
      <sheetName val="FERC BS"/>
      <sheetName val="FERC IS"/>
      <sheetName val="FERC CF"/>
      <sheetName val="FERC CF-Supp"/>
      <sheetName val="GAAP BS"/>
      <sheetName val="GAAP IS"/>
      <sheetName val="GAAP CF"/>
      <sheetName val="Other Investing"/>
      <sheetName val="Cash Flow"/>
    </sheetNames>
    <sheetDataSet>
      <sheetData sheetId="0" refreshError="1"/>
      <sheetData sheetId="1" refreshError="1"/>
      <sheetData sheetId="2">
        <row r="13">
          <cell r="L13">
            <v>259000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"/>
      <sheetName val="input"/>
      <sheetName val="analysis"/>
      <sheetName val="forecast"/>
      <sheetName val="rev"/>
      <sheetName val="rev2"/>
      <sheetName val="varsum"/>
      <sheetName val="labor"/>
      <sheetName val="labor YE"/>
      <sheetName val="prior"/>
      <sheetName val="phone"/>
      <sheetName val="avg wage"/>
      <sheetName val="heading"/>
      <sheetName val="MJ ben"/>
      <sheetName val="pye"/>
      <sheetName val="pye source"/>
      <sheetName val="pye by fe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">
          <cell r="I1" t="str">
            <v>Gas Operations</v>
          </cell>
        </row>
        <row r="2">
          <cell r="I2" t="str">
            <v>O&amp;M Labor and Overtime Year to Date Analysis verses the Prior Year</v>
          </cell>
        </row>
        <row r="3">
          <cell r="I3" t="str">
            <v>February 2004</v>
          </cell>
        </row>
        <row r="4">
          <cell r="I4" t="str">
            <v>(Whole Dollars)</v>
          </cell>
        </row>
        <row r="6">
          <cell r="C6" t="str">
            <v>Current Year to Date</v>
          </cell>
          <cell r="G6"/>
          <cell r="H6" t="str">
            <v>Prior Year to Date</v>
          </cell>
          <cell r="M6" t="str">
            <v>Over / (Under) Prior Year</v>
          </cell>
          <cell r="P6"/>
          <cell r="Q6" t="str">
            <v>Percent Over / (Under) Prior Year</v>
          </cell>
        </row>
        <row r="7">
          <cell r="C7" t="str">
            <v>ST</v>
          </cell>
          <cell r="D7" t="str">
            <v>OT</v>
          </cell>
          <cell r="E7" t="str">
            <v>Total</v>
          </cell>
          <cell r="F7" t="str">
            <v>OT %</v>
          </cell>
          <cell r="H7" t="str">
            <v>ST</v>
          </cell>
          <cell r="I7" t="str">
            <v>OT</v>
          </cell>
          <cell r="J7" t="str">
            <v>Total</v>
          </cell>
          <cell r="K7" t="str">
            <v>OT %</v>
          </cell>
          <cell r="M7" t="str">
            <v>ST</v>
          </cell>
          <cell r="N7" t="str">
            <v>OT</v>
          </cell>
          <cell r="O7" t="str">
            <v>Total</v>
          </cell>
          <cell r="Q7" t="str">
            <v>ST</v>
          </cell>
          <cell r="R7" t="str">
            <v>OT</v>
          </cell>
          <cell r="S7" t="str">
            <v>Total</v>
          </cell>
        </row>
        <row r="9">
          <cell r="A9" t="str">
            <v>34000</v>
          </cell>
          <cell r="B9" t="str">
            <v>Executive</v>
          </cell>
          <cell r="C9">
            <v>29968</v>
          </cell>
          <cell r="D9">
            <v>0</v>
          </cell>
          <cell r="E9">
            <v>29968</v>
          </cell>
          <cell r="F9">
            <v>0</v>
          </cell>
          <cell r="H9">
            <v>44821</v>
          </cell>
          <cell r="I9">
            <v>0</v>
          </cell>
          <cell r="J9">
            <v>44821</v>
          </cell>
          <cell r="K9">
            <v>0</v>
          </cell>
          <cell r="M9">
            <v>-14853</v>
          </cell>
          <cell r="N9">
            <v>0</v>
          </cell>
          <cell r="O9">
            <v>-14853</v>
          </cell>
          <cell r="Q9">
            <v>-0.33138484192677542</v>
          </cell>
          <cell r="R9">
            <v>0</v>
          </cell>
          <cell r="S9">
            <v>-0.33138484192677542</v>
          </cell>
        </row>
        <row r="11">
          <cell r="A11">
            <v>34700</v>
          </cell>
          <cell r="B11" t="str">
            <v>Direct Charges</v>
          </cell>
          <cell r="C11">
            <v>-161560</v>
          </cell>
          <cell r="D11">
            <v>0</v>
          </cell>
          <cell r="E11">
            <v>-161560</v>
          </cell>
          <cell r="F11">
            <v>0</v>
          </cell>
          <cell r="H11">
            <v>158306</v>
          </cell>
          <cell r="I11">
            <v>96453</v>
          </cell>
          <cell r="J11">
            <v>254759</v>
          </cell>
          <cell r="K11">
            <v>0.3786048775509403</v>
          </cell>
          <cell r="M11">
            <v>-319866</v>
          </cell>
          <cell r="N11">
            <v>-96453</v>
          </cell>
          <cell r="O11">
            <v>-416319</v>
          </cell>
          <cell r="Q11">
            <v>-2.0205551274114688</v>
          </cell>
          <cell r="R11">
            <v>-1</v>
          </cell>
          <cell r="S11">
            <v>-1.6341679783638654</v>
          </cell>
        </row>
        <row r="13">
          <cell r="A13">
            <v>34105</v>
          </cell>
          <cell r="B13" t="str">
            <v>Supply</v>
          </cell>
          <cell r="C13">
            <v>438100</v>
          </cell>
          <cell r="D13">
            <v>75607</v>
          </cell>
          <cell r="E13">
            <v>513707</v>
          </cell>
          <cell r="F13">
            <v>0.14717922862643493</v>
          </cell>
          <cell r="H13">
            <v>417211</v>
          </cell>
          <cell r="I13">
            <v>52869</v>
          </cell>
          <cell r="J13">
            <v>470080</v>
          </cell>
          <cell r="K13">
            <v>0.1124680905377808</v>
          </cell>
          <cell r="M13">
            <v>20889</v>
          </cell>
          <cell r="N13">
            <v>22738</v>
          </cell>
          <cell r="O13">
            <v>43627</v>
          </cell>
          <cell r="Q13">
            <v>5.0068190915388139E-2</v>
          </cell>
          <cell r="R13">
            <v>0.43008190054663414</v>
          </cell>
          <cell r="S13">
            <v>9.280760721579305E-2</v>
          </cell>
        </row>
        <row r="15">
          <cell r="A15">
            <v>34210</v>
          </cell>
          <cell r="B15" t="str">
            <v>Gas Engineering</v>
          </cell>
          <cell r="C15">
            <v>103764</v>
          </cell>
          <cell r="D15">
            <v>1098</v>
          </cell>
          <cell r="E15">
            <v>104862</v>
          </cell>
          <cell r="F15">
            <v>1.0470904617497282E-2</v>
          </cell>
          <cell r="H15">
            <v>116029</v>
          </cell>
          <cell r="I15">
            <v>2480</v>
          </cell>
          <cell r="J15">
            <v>118509</v>
          </cell>
          <cell r="K15">
            <v>2.0926680674041635E-2</v>
          </cell>
          <cell r="M15">
            <v>-12265</v>
          </cell>
          <cell r="N15">
            <v>-1382</v>
          </cell>
          <cell r="O15">
            <v>-13647</v>
          </cell>
          <cell r="Q15">
            <v>-0.10570633203768023</v>
          </cell>
          <cell r="R15">
            <v>-0.55725806451612903</v>
          </cell>
          <cell r="S15">
            <v>-0.11515581095106701</v>
          </cell>
        </row>
        <row r="17">
          <cell r="B17" t="str">
            <v>Gas Sales &amp; Marketing</v>
          </cell>
        </row>
        <row r="18">
          <cell r="A18">
            <v>21205</v>
          </cell>
          <cell r="B18" t="str">
            <v>C&amp;I Sales</v>
          </cell>
          <cell r="C18">
            <v>180252</v>
          </cell>
          <cell r="D18">
            <v>0</v>
          </cell>
          <cell r="E18">
            <v>180252</v>
          </cell>
          <cell r="F18">
            <v>0</v>
          </cell>
          <cell r="H18">
            <v>182081</v>
          </cell>
          <cell r="I18">
            <v>-9</v>
          </cell>
          <cell r="J18">
            <v>182072</v>
          </cell>
          <cell r="K18">
            <v>-4.9430994331912651E-5</v>
          </cell>
          <cell r="M18">
            <v>-1829</v>
          </cell>
          <cell r="N18">
            <v>9</v>
          </cell>
          <cell r="O18">
            <v>-1820</v>
          </cell>
          <cell r="Q18">
            <v>-1.0044979981436834E-2</v>
          </cell>
          <cell r="R18">
            <v>-1</v>
          </cell>
          <cell r="S18">
            <v>-9.9960455204534462E-3</v>
          </cell>
        </row>
        <row r="19">
          <cell r="A19">
            <v>21225</v>
          </cell>
          <cell r="B19" t="str">
            <v>Residential Sales</v>
          </cell>
          <cell r="C19">
            <v>100558</v>
          </cell>
          <cell r="D19">
            <v>49</v>
          </cell>
          <cell r="E19">
            <v>100607</v>
          </cell>
          <cell r="F19">
            <v>4.870436450743984E-4</v>
          </cell>
          <cell r="H19">
            <v>110240</v>
          </cell>
          <cell r="I19">
            <v>153</v>
          </cell>
          <cell r="J19">
            <v>110393</v>
          </cell>
          <cell r="K19">
            <v>1.3859574429538105E-3</v>
          </cell>
          <cell r="M19">
            <v>-9682</v>
          </cell>
          <cell r="N19">
            <v>-104</v>
          </cell>
          <cell r="O19">
            <v>-9786</v>
          </cell>
          <cell r="Q19">
            <v>-8.7826560232220616E-2</v>
          </cell>
          <cell r="R19">
            <v>-0.6797385620915033</v>
          </cell>
          <cell r="S19">
            <v>-8.8646925076771174E-2</v>
          </cell>
        </row>
        <row r="20">
          <cell r="C20">
            <v>280810</v>
          </cell>
          <cell r="D20">
            <v>49</v>
          </cell>
          <cell r="E20">
            <v>280859</v>
          </cell>
          <cell r="F20">
            <v>1.7446476701832593E-4</v>
          </cell>
          <cell r="H20">
            <v>292321</v>
          </cell>
          <cell r="I20">
            <v>144</v>
          </cell>
          <cell r="J20">
            <v>292465</v>
          </cell>
          <cell r="K20">
            <v>4.9236660797018445E-4</v>
          </cell>
          <cell r="M20">
            <v>-11511</v>
          </cell>
          <cell r="N20">
            <v>-95</v>
          </cell>
          <cell r="O20">
            <v>-11606</v>
          </cell>
          <cell r="Q20">
            <v>-3.9377944109386602E-2</v>
          </cell>
          <cell r="R20">
            <v>-0.65972222222222221</v>
          </cell>
          <cell r="S20">
            <v>-3.9683380917374729E-2</v>
          </cell>
        </row>
        <row r="22">
          <cell r="B22" t="str">
            <v>Distribution</v>
          </cell>
        </row>
        <row r="23">
          <cell r="A23">
            <v>34215</v>
          </cell>
          <cell r="B23" t="str">
            <v>Distribution Services</v>
          </cell>
          <cell r="C23">
            <v>194731</v>
          </cell>
          <cell r="D23">
            <v>10820</v>
          </cell>
          <cell r="E23">
            <v>205551</v>
          </cell>
          <cell r="F23">
            <v>5.2639004431990113E-2</v>
          </cell>
          <cell r="H23">
            <v>236288</v>
          </cell>
          <cell r="I23">
            <v>41173</v>
          </cell>
          <cell r="J23">
            <v>277461</v>
          </cell>
          <cell r="K23">
            <v>0.1483920262667546</v>
          </cell>
          <cell r="M23">
            <v>-41557</v>
          </cell>
          <cell r="N23">
            <v>-30353</v>
          </cell>
          <cell r="O23">
            <v>-71910</v>
          </cell>
          <cell r="Q23">
            <v>-0.17587435671722643</v>
          </cell>
          <cell r="R23">
            <v>-0.73720642168411332</v>
          </cell>
          <cell r="S23">
            <v>-0.25917155924616431</v>
          </cell>
        </row>
        <row r="24">
          <cell r="A24">
            <v>34305</v>
          </cell>
          <cell r="B24" t="str">
            <v>Distribution-Worcester</v>
          </cell>
          <cell r="C24">
            <v>192004</v>
          </cell>
          <cell r="D24">
            <v>41563</v>
          </cell>
          <cell r="E24">
            <v>233567</v>
          </cell>
          <cell r="F24">
            <v>0.17794893970466719</v>
          </cell>
          <cell r="H24">
            <v>198967</v>
          </cell>
          <cell r="I24">
            <v>30686</v>
          </cell>
          <cell r="J24">
            <v>229653</v>
          </cell>
          <cell r="K24">
            <v>0.13361898168105796</v>
          </cell>
          <cell r="M24">
            <v>-6963</v>
          </cell>
          <cell r="N24">
            <v>10877</v>
          </cell>
          <cell r="O24">
            <v>3914</v>
          </cell>
          <cell r="Q24">
            <v>-3.4995753064578548E-2</v>
          </cell>
          <cell r="R24">
            <v>0.35446131786482438</v>
          </cell>
          <cell r="S24">
            <v>1.7043104161495824E-2</v>
          </cell>
        </row>
        <row r="25">
          <cell r="A25">
            <v>34310</v>
          </cell>
          <cell r="B25" t="str">
            <v>Distribution-Southboro</v>
          </cell>
          <cell r="C25">
            <v>290079</v>
          </cell>
          <cell r="D25">
            <v>23517</v>
          </cell>
          <cell r="E25">
            <v>313596</v>
          </cell>
          <cell r="F25">
            <v>7.499139019630352E-2</v>
          </cell>
          <cell r="H25">
            <v>275775</v>
          </cell>
          <cell r="I25">
            <v>19487</v>
          </cell>
          <cell r="J25">
            <v>295262</v>
          </cell>
          <cell r="K25">
            <v>6.5999011047815165E-2</v>
          </cell>
          <cell r="M25">
            <v>14304</v>
          </cell>
          <cell r="N25">
            <v>4030</v>
          </cell>
          <cell r="O25">
            <v>18334</v>
          </cell>
          <cell r="Q25">
            <v>5.1868370954582542E-2</v>
          </cell>
          <cell r="R25">
            <v>0.20680453635757171</v>
          </cell>
          <cell r="S25">
            <v>6.2094004646720539E-2</v>
          </cell>
        </row>
        <row r="26">
          <cell r="A26">
            <v>34315</v>
          </cell>
          <cell r="B26" t="str">
            <v>Distribution-Somerville</v>
          </cell>
          <cell r="C26">
            <v>227191</v>
          </cell>
          <cell r="D26">
            <v>72562</v>
          </cell>
          <cell r="E26">
            <v>299753</v>
          </cell>
          <cell r="F26">
            <v>0.24207263980677424</v>
          </cell>
          <cell r="H26">
            <v>196328</v>
          </cell>
          <cell r="I26">
            <v>88191</v>
          </cell>
          <cell r="J26">
            <v>284519</v>
          </cell>
          <cell r="K26">
            <v>0.309965239579782</v>
          </cell>
          <cell r="M26">
            <v>30863</v>
          </cell>
          <cell r="N26">
            <v>-15629</v>
          </cell>
          <cell r="O26">
            <v>15234</v>
          </cell>
          <cell r="Q26">
            <v>0.15720121429444603</v>
          </cell>
          <cell r="R26">
            <v>-0.17721762991688494</v>
          </cell>
          <cell r="S26">
            <v>5.3542997128487028E-2</v>
          </cell>
        </row>
        <row r="27">
          <cell r="A27">
            <v>34320</v>
          </cell>
          <cell r="B27" t="str">
            <v>Distribution-Dedham</v>
          </cell>
          <cell r="C27">
            <v>94273</v>
          </cell>
          <cell r="D27">
            <v>19886</v>
          </cell>
          <cell r="E27">
            <v>114159</v>
          </cell>
          <cell r="F27">
            <v>0.17419563941520161</v>
          </cell>
          <cell r="H27">
            <v>112373</v>
          </cell>
          <cell r="I27">
            <v>18234</v>
          </cell>
          <cell r="J27">
            <v>130607</v>
          </cell>
          <cell r="K27">
            <v>0.13960966870075878</v>
          </cell>
          <cell r="M27">
            <v>-18100</v>
          </cell>
          <cell r="N27">
            <v>1652</v>
          </cell>
          <cell r="O27">
            <v>-16448</v>
          </cell>
          <cell r="Q27">
            <v>-0.16107071983483576</v>
          </cell>
          <cell r="R27">
            <v>9.0599978062959302E-2</v>
          </cell>
          <cell r="S27">
            <v>-0.12593505707963584</v>
          </cell>
        </row>
        <row r="28">
          <cell r="A28">
            <v>34325</v>
          </cell>
          <cell r="B28" t="str">
            <v>Distribution-Plymouth</v>
          </cell>
          <cell r="C28">
            <v>61779</v>
          </cell>
          <cell r="D28">
            <v>7185</v>
          </cell>
          <cell r="E28">
            <v>68964</v>
          </cell>
          <cell r="F28">
            <v>0.10418479206542544</v>
          </cell>
          <cell r="H28">
            <v>50091</v>
          </cell>
          <cell r="I28">
            <v>4780</v>
          </cell>
          <cell r="J28">
            <v>54871</v>
          </cell>
          <cell r="K28">
            <v>8.7113411455960341E-2</v>
          </cell>
          <cell r="M28">
            <v>11688</v>
          </cell>
          <cell r="N28">
            <v>2405</v>
          </cell>
          <cell r="O28">
            <v>14093</v>
          </cell>
          <cell r="Q28">
            <v>0.23333532969994611</v>
          </cell>
          <cell r="R28">
            <v>0.5031380753138075</v>
          </cell>
          <cell r="S28">
            <v>0.25683876729055422</v>
          </cell>
        </row>
        <row r="29">
          <cell r="A29">
            <v>34330</v>
          </cell>
          <cell r="B29" t="str">
            <v>Distribution-New Bedford</v>
          </cell>
          <cell r="C29">
            <v>254830</v>
          </cell>
          <cell r="D29">
            <v>41791</v>
          </cell>
          <cell r="E29">
            <v>296621</v>
          </cell>
          <cell r="F29">
            <v>0.14089022692257122</v>
          </cell>
          <cell r="H29">
            <v>199032</v>
          </cell>
          <cell r="I29">
            <v>13239</v>
          </cell>
          <cell r="J29">
            <v>212271</v>
          </cell>
          <cell r="K29">
            <v>6.2368387580027419E-2</v>
          </cell>
          <cell r="M29">
            <v>55798</v>
          </cell>
          <cell r="N29">
            <v>28552</v>
          </cell>
          <cell r="O29">
            <v>84350</v>
          </cell>
          <cell r="Q29">
            <v>0.28034687889384624</v>
          </cell>
          <cell r="R29">
            <v>2.1566583578820153</v>
          </cell>
          <cell r="S29">
            <v>0.39736940043623481</v>
          </cell>
        </row>
        <row r="30">
          <cell r="C30">
            <v>1314887</v>
          </cell>
          <cell r="D30">
            <v>217324</v>
          </cell>
          <cell r="E30">
            <v>1532211</v>
          </cell>
          <cell r="F30">
            <v>0.14183686189434744</v>
          </cell>
          <cell r="H30">
            <v>1268854</v>
          </cell>
          <cell r="I30">
            <v>215790</v>
          </cell>
          <cell r="J30">
            <v>1484644</v>
          </cell>
          <cell r="K30">
            <v>0.14534797567632377</v>
          </cell>
          <cell r="M30">
            <v>46033</v>
          </cell>
          <cell r="N30">
            <v>1534</v>
          </cell>
          <cell r="O30">
            <v>47567</v>
          </cell>
          <cell r="Q30">
            <v>3.6279193666095548E-2</v>
          </cell>
          <cell r="R30">
            <v>7.1087631493581722E-3</v>
          </cell>
          <cell r="S30">
            <v>3.2039330640880909E-2</v>
          </cell>
        </row>
        <row r="32">
          <cell r="B32" t="str">
            <v>Service</v>
          </cell>
        </row>
        <row r="33">
          <cell r="A33">
            <v>34405</v>
          </cell>
          <cell r="B33" t="str">
            <v>Service-Worcester</v>
          </cell>
          <cell r="C33">
            <v>321017</v>
          </cell>
          <cell r="D33">
            <v>110215</v>
          </cell>
          <cell r="E33">
            <v>431232</v>
          </cell>
          <cell r="F33">
            <v>0.25558168224992578</v>
          </cell>
          <cell r="H33">
            <v>299395</v>
          </cell>
          <cell r="I33">
            <v>66686</v>
          </cell>
          <cell r="J33">
            <v>366081</v>
          </cell>
          <cell r="K33">
            <v>0.18216187127985337</v>
          </cell>
          <cell r="M33">
            <v>21622</v>
          </cell>
          <cell r="N33">
            <v>43529</v>
          </cell>
          <cell r="O33">
            <v>65151</v>
          </cell>
          <cell r="Q33">
            <v>7.2218974932781108E-2</v>
          </cell>
          <cell r="R33">
            <v>0.65274570374591367</v>
          </cell>
          <cell r="S33">
            <v>0.1779688101813533</v>
          </cell>
        </row>
        <row r="34">
          <cell r="A34">
            <v>34410</v>
          </cell>
          <cell r="B34" t="str">
            <v>Service-Southboro</v>
          </cell>
          <cell r="C34">
            <v>318546</v>
          </cell>
          <cell r="D34">
            <v>128468</v>
          </cell>
          <cell r="E34">
            <v>447014</v>
          </cell>
          <cell r="F34">
            <v>0.28739144635291064</v>
          </cell>
          <cell r="H34">
            <v>303999</v>
          </cell>
          <cell r="I34">
            <v>88967</v>
          </cell>
          <cell r="J34">
            <v>392966</v>
          </cell>
          <cell r="K34">
            <v>0.22639872151789214</v>
          </cell>
          <cell r="M34">
            <v>14547</v>
          </cell>
          <cell r="N34">
            <v>39501</v>
          </cell>
          <cell r="O34">
            <v>54048</v>
          </cell>
          <cell r="Q34">
            <v>4.7852131092536491E-2</v>
          </cell>
          <cell r="R34">
            <v>0.44399608843728572</v>
          </cell>
          <cell r="S34">
            <v>0.13753861657242611</v>
          </cell>
        </row>
        <row r="35">
          <cell r="A35">
            <v>34415</v>
          </cell>
          <cell r="B35" t="str">
            <v>Service-Somerville</v>
          </cell>
          <cell r="C35">
            <v>260003</v>
          </cell>
          <cell r="D35">
            <v>119053</v>
          </cell>
          <cell r="E35">
            <v>379056</v>
          </cell>
          <cell r="F35">
            <v>0.31407760330927359</v>
          </cell>
          <cell r="H35">
            <v>244338</v>
          </cell>
          <cell r="I35">
            <v>93674</v>
          </cell>
          <cell r="J35">
            <v>338012</v>
          </cell>
          <cell r="K35">
            <v>0.27713217282226665</v>
          </cell>
          <cell r="M35">
            <v>15665</v>
          </cell>
          <cell r="N35">
            <v>25379</v>
          </cell>
          <cell r="O35">
            <v>41044</v>
          </cell>
          <cell r="Q35">
            <v>6.4112008774730084E-2</v>
          </cell>
          <cell r="R35">
            <v>0.27092896641544079</v>
          </cell>
          <cell r="S35">
            <v>0.12142764162219093</v>
          </cell>
        </row>
        <row r="36">
          <cell r="A36">
            <v>34420</v>
          </cell>
          <cell r="B36" t="str">
            <v>Service-Dedham</v>
          </cell>
          <cell r="C36">
            <v>150383</v>
          </cell>
          <cell r="D36">
            <v>66543</v>
          </cell>
          <cell r="E36">
            <v>216926</v>
          </cell>
          <cell r="F36">
            <v>0.30675437706867781</v>
          </cell>
          <cell r="H36">
            <v>129543</v>
          </cell>
          <cell r="I36">
            <v>45154</v>
          </cell>
          <cell r="J36">
            <v>174697</v>
          </cell>
          <cell r="K36">
            <v>0.25847038014390633</v>
          </cell>
          <cell r="M36">
            <v>20840</v>
          </cell>
          <cell r="N36">
            <v>21389</v>
          </cell>
          <cell r="O36">
            <v>42229</v>
          </cell>
          <cell r="Q36">
            <v>0.16087322356283243</v>
          </cell>
          <cell r="R36">
            <v>0.47369003853479202</v>
          </cell>
          <cell r="S36">
            <v>0.24172710464404082</v>
          </cell>
        </row>
        <row r="37">
          <cell r="A37">
            <v>34425</v>
          </cell>
          <cell r="B37" t="str">
            <v>Service-Plymouth</v>
          </cell>
          <cell r="C37">
            <v>81223</v>
          </cell>
          <cell r="D37">
            <v>20789</v>
          </cell>
          <cell r="E37">
            <v>102012</v>
          </cell>
          <cell r="F37">
            <v>0.20378975022546367</v>
          </cell>
          <cell r="H37">
            <v>68572</v>
          </cell>
          <cell r="I37">
            <v>10294</v>
          </cell>
          <cell r="J37">
            <v>78866</v>
          </cell>
          <cell r="K37">
            <v>0.13052519463393605</v>
          </cell>
          <cell r="M37">
            <v>12651</v>
          </cell>
          <cell r="N37">
            <v>10495</v>
          </cell>
          <cell r="O37">
            <v>23146</v>
          </cell>
          <cell r="Q37">
            <v>0.18449221256489529</v>
          </cell>
          <cell r="R37">
            <v>1.0195259374392851</v>
          </cell>
          <cell r="S37">
            <v>0.29348515203002562</v>
          </cell>
        </row>
        <row r="38">
          <cell r="A38">
            <v>34430</v>
          </cell>
          <cell r="B38" t="str">
            <v>Service-New Bedford</v>
          </cell>
          <cell r="C38">
            <v>259148</v>
          </cell>
          <cell r="D38">
            <v>70571</v>
          </cell>
          <cell r="E38">
            <v>329719</v>
          </cell>
          <cell r="F38">
            <v>0.21403376814802907</v>
          </cell>
          <cell r="H38">
            <v>262650</v>
          </cell>
          <cell r="I38">
            <v>51088</v>
          </cell>
          <cell r="J38">
            <v>313738</v>
          </cell>
          <cell r="K38">
            <v>0.16283650689428758</v>
          </cell>
          <cell r="M38">
            <v>-3502</v>
          </cell>
          <cell r="N38">
            <v>19483</v>
          </cell>
          <cell r="O38">
            <v>15981</v>
          </cell>
          <cell r="Q38">
            <v>-1.3333333333333334E-2</v>
          </cell>
          <cell r="R38">
            <v>0.38136157218916378</v>
          </cell>
          <cell r="S38">
            <v>5.0937406370920958E-2</v>
          </cell>
        </row>
        <row r="39">
          <cell r="A39">
            <v>34435</v>
          </cell>
          <cell r="B39" t="str">
            <v>Meter Shop New Bedford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26713</v>
          </cell>
          <cell r="I39">
            <v>980</v>
          </cell>
          <cell r="J39">
            <v>27693</v>
          </cell>
          <cell r="K39">
            <v>3.538800418878417E-2</v>
          </cell>
          <cell r="M39">
            <v>-26713</v>
          </cell>
          <cell r="N39">
            <v>-980</v>
          </cell>
          <cell r="O39">
            <v>-27693</v>
          </cell>
          <cell r="Q39">
            <v>-1</v>
          </cell>
          <cell r="R39">
            <v>-1</v>
          </cell>
          <cell r="S39">
            <v>-1</v>
          </cell>
        </row>
        <row r="40">
          <cell r="A40">
            <v>34440</v>
          </cell>
          <cell r="B40" t="str">
            <v>Meter Shop Southboro</v>
          </cell>
          <cell r="C40">
            <v>109891</v>
          </cell>
          <cell r="D40">
            <v>36492</v>
          </cell>
          <cell r="E40">
            <v>146383</v>
          </cell>
          <cell r="F40">
            <v>0.24929124283557516</v>
          </cell>
          <cell r="H40">
            <v>84420</v>
          </cell>
          <cell r="I40">
            <v>15660</v>
          </cell>
          <cell r="J40">
            <v>100080</v>
          </cell>
          <cell r="K40">
            <v>0.15647482014388489</v>
          </cell>
          <cell r="M40">
            <v>25471</v>
          </cell>
          <cell r="N40">
            <v>20832</v>
          </cell>
          <cell r="O40">
            <v>46303</v>
          </cell>
          <cell r="Q40">
            <v>0.30171760246387114</v>
          </cell>
          <cell r="R40">
            <v>1.3302681992337164</v>
          </cell>
          <cell r="S40">
            <v>0.46265987210231813</v>
          </cell>
        </row>
        <row r="41">
          <cell r="A41">
            <v>34445</v>
          </cell>
          <cell r="B41" t="str">
            <v>Service Dispatch</v>
          </cell>
          <cell r="C41">
            <v>156724</v>
          </cell>
          <cell r="D41">
            <v>55220</v>
          </cell>
          <cell r="E41">
            <v>211944</v>
          </cell>
          <cell r="F41">
            <v>0.26054052013739476</v>
          </cell>
          <cell r="H41">
            <v>139175</v>
          </cell>
          <cell r="I41">
            <v>40232</v>
          </cell>
          <cell r="J41">
            <v>179407</v>
          </cell>
          <cell r="K41">
            <v>0.22424988991510922</v>
          </cell>
          <cell r="M41">
            <v>17549</v>
          </cell>
          <cell r="N41">
            <v>14988</v>
          </cell>
          <cell r="O41">
            <v>32537</v>
          </cell>
          <cell r="Q41">
            <v>0.12609304832045987</v>
          </cell>
          <cell r="R41">
            <v>0.37253927222111755</v>
          </cell>
          <cell r="S41">
            <v>0.1813585869001767</v>
          </cell>
        </row>
        <row r="42">
          <cell r="C42">
            <v>1656935</v>
          </cell>
          <cell r="D42">
            <v>607351</v>
          </cell>
          <cell r="E42">
            <v>2264286</v>
          </cell>
          <cell r="F42">
            <v>0.26823069170590641</v>
          </cell>
          <cell r="H42">
            <v>1558805</v>
          </cell>
          <cell r="I42">
            <v>412735</v>
          </cell>
          <cell r="J42">
            <v>1971540</v>
          </cell>
          <cell r="K42">
            <v>0.20934650070503261</v>
          </cell>
          <cell r="M42">
            <v>98130</v>
          </cell>
          <cell r="N42">
            <v>194616</v>
          </cell>
          <cell r="O42">
            <v>292746</v>
          </cell>
          <cell r="Q42">
            <v>6.2952069052896284E-2</v>
          </cell>
          <cell r="R42">
            <v>0.4715277357141992</v>
          </cell>
          <cell r="S42">
            <v>0.1484859551416659</v>
          </cell>
        </row>
        <row r="44">
          <cell r="A44" t="str">
            <v>Total Gas Operations O&amp;M</v>
          </cell>
          <cell r="C44">
            <v>3662904</v>
          </cell>
          <cell r="D44">
            <v>901429</v>
          </cell>
          <cell r="E44">
            <v>4564333</v>
          </cell>
          <cell r="F44">
            <v>0.19749413550676517</v>
          </cell>
          <cell r="H44">
            <v>3856347</v>
          </cell>
          <cell r="I44">
            <v>780471</v>
          </cell>
          <cell r="J44">
            <v>4636818</v>
          </cell>
          <cell r="K44">
            <v>0.16832038695501958</v>
          </cell>
          <cell r="M44">
            <v>-193443</v>
          </cell>
          <cell r="N44">
            <v>120958</v>
          </cell>
          <cell r="O44">
            <v>-72485</v>
          </cell>
          <cell r="Q44">
            <v>-5.0162239030875591E-2</v>
          </cell>
          <cell r="R44">
            <v>0.15498077442979943</v>
          </cell>
          <cell r="S44">
            <v>-1.5632487624055981E-2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A796-2DD8-4480-A7E8-5A96258C73EF}">
  <sheetPr>
    <pageSetUpPr fitToPage="1"/>
  </sheetPr>
  <dimension ref="A4:Z45"/>
  <sheetViews>
    <sheetView tabSelected="1" workbookViewId="0">
      <selection activeCell="A25" sqref="A25"/>
    </sheetView>
  </sheetViews>
  <sheetFormatPr defaultRowHeight="12.75" x14ac:dyDescent="0.2"/>
  <cols>
    <col min="1" max="1" width="39.42578125" style="1" bestFit="1" customWidth="1"/>
    <col min="2" max="3" width="11" style="1" bestFit="1" customWidth="1"/>
    <col min="4" max="4" width="10.5703125" style="1" customWidth="1"/>
    <col min="5" max="25" width="10.5703125" style="1" bestFit="1" customWidth="1"/>
    <col min="26" max="26" width="11.5703125" style="1" bestFit="1" customWidth="1"/>
    <col min="27" max="16384" width="9.140625" style="1"/>
  </cols>
  <sheetData>
    <row r="4" spans="1:26" x14ac:dyDescent="0.2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x14ac:dyDescent="0.2">
      <c r="A5" s="17"/>
    </row>
    <row r="6" spans="1:26" ht="15" x14ac:dyDescent="0.35">
      <c r="A6" s="2" t="s">
        <v>0</v>
      </c>
      <c r="B6" s="3">
        <v>44013</v>
      </c>
      <c r="C6" s="3">
        <v>44044</v>
      </c>
      <c r="D6" s="3">
        <v>44075</v>
      </c>
      <c r="E6" s="3">
        <v>44105</v>
      </c>
      <c r="F6" s="3">
        <v>44136</v>
      </c>
      <c r="G6" s="3">
        <v>44166</v>
      </c>
      <c r="H6" s="3">
        <v>44197</v>
      </c>
      <c r="I6" s="3">
        <v>44228</v>
      </c>
      <c r="J6" s="3">
        <v>44256</v>
      </c>
      <c r="K6" s="3">
        <v>44287</v>
      </c>
      <c r="L6" s="3">
        <v>44317</v>
      </c>
      <c r="M6" s="3">
        <v>44348</v>
      </c>
      <c r="N6" s="3">
        <v>44378</v>
      </c>
      <c r="O6" s="3">
        <v>44409</v>
      </c>
      <c r="P6" s="3">
        <v>44440</v>
      </c>
      <c r="Q6" s="3">
        <v>44470</v>
      </c>
      <c r="R6" s="3">
        <v>44501</v>
      </c>
      <c r="S6" s="3">
        <v>44531</v>
      </c>
      <c r="T6" s="3">
        <v>44562</v>
      </c>
      <c r="U6" s="3">
        <v>44593</v>
      </c>
      <c r="V6" s="3">
        <v>44621</v>
      </c>
      <c r="W6" s="3">
        <v>44652</v>
      </c>
      <c r="X6" s="3">
        <v>44682</v>
      </c>
      <c r="Y6" s="3">
        <v>44713</v>
      </c>
      <c r="Z6" s="4" t="s">
        <v>2</v>
      </c>
    </row>
    <row r="7" spans="1:26" x14ac:dyDescent="0.2">
      <c r="A7" s="1" t="s">
        <v>10</v>
      </c>
    </row>
    <row r="8" spans="1:26" x14ac:dyDescent="0.2">
      <c r="A8" s="12" t="s">
        <v>11</v>
      </c>
      <c r="B8" s="5">
        <f>'[13]DPU 15-15(b)'!H13</f>
        <v>515007.48</v>
      </c>
      <c r="C8" s="5">
        <f>'[13]DPU 15-15(b)'!I13</f>
        <v>198028.76</v>
      </c>
      <c r="D8" s="5">
        <f>'[13]DPU 15-15(b)'!J13</f>
        <v>328981.92</v>
      </c>
      <c r="E8" s="5">
        <f>'[13]DPU 15-15(b)'!K13</f>
        <v>281542.67000000004</v>
      </c>
      <c r="F8" s="5">
        <f>'[13]DPU 15-15(b)'!L13</f>
        <v>210881.51</v>
      </c>
      <c r="G8" s="5">
        <f>'[13]DPU 15-15(b)'!M13</f>
        <v>408171.02999999991</v>
      </c>
      <c r="H8" s="5">
        <v>115938.25</v>
      </c>
      <c r="I8" s="5">
        <v>284311.44999999995</v>
      </c>
      <c r="J8" s="5">
        <v>363692.85</v>
      </c>
      <c r="K8" s="5">
        <v>180171.3</v>
      </c>
      <c r="L8" s="5">
        <v>334617.7</v>
      </c>
      <c r="M8" s="5">
        <v>430572.17000000004</v>
      </c>
      <c r="N8" s="5">
        <v>373726.97</v>
      </c>
      <c r="O8" s="5">
        <v>466486.04000000004</v>
      </c>
      <c r="P8" s="5">
        <v>574582.13</v>
      </c>
      <c r="Q8" s="5">
        <v>481797.53999999992</v>
      </c>
      <c r="R8" s="5">
        <v>1731867.84</v>
      </c>
      <c r="S8" s="5">
        <v>1529216.77</v>
      </c>
      <c r="T8" s="5">
        <f>'[14]698'!B48</f>
        <v>1067757.04</v>
      </c>
      <c r="U8" s="5">
        <f>'[14]698'!C48</f>
        <v>424766.18</v>
      </c>
      <c r="V8" s="5">
        <f>'[14]698'!D48</f>
        <v>549441.42999999993</v>
      </c>
      <c r="W8" s="5">
        <f>'[14]698'!E48</f>
        <v>409311.54000000004</v>
      </c>
      <c r="X8" s="5">
        <f>'[14]698'!F48</f>
        <v>407114.18000000005</v>
      </c>
      <c r="Y8" s="5">
        <f>'[14]698'!G48</f>
        <v>549144.17000000004</v>
      </c>
      <c r="Z8" s="5">
        <f>SUM(B8:Y8)</f>
        <v>12217128.92</v>
      </c>
    </row>
    <row r="9" spans="1:26" x14ac:dyDescent="0.2">
      <c r="A9" s="12" t="s">
        <v>20</v>
      </c>
      <c r="B9" s="5">
        <f>'[13]DPU 15-15(b)'!H14</f>
        <v>-60351.81</v>
      </c>
      <c r="C9" s="5">
        <f>'[13]DPU 15-15(b)'!I14</f>
        <v>17523.73</v>
      </c>
      <c r="D9" s="5">
        <f>'[13]DPU 15-15(b)'!J14</f>
        <v>-2285.8900000000003</v>
      </c>
      <c r="E9" s="5">
        <f>'[13]DPU 15-15(b)'!K14</f>
        <v>1133.33</v>
      </c>
      <c r="F9" s="5">
        <f>'[13]DPU 15-15(b)'!L14</f>
        <v>-6930.01</v>
      </c>
      <c r="G9" s="5">
        <f>'[13]DPU 15-15(b)'!M14</f>
        <v>-1450.25</v>
      </c>
      <c r="H9" s="6">
        <v>0</v>
      </c>
      <c r="I9" s="6">
        <v>-3496.26</v>
      </c>
      <c r="J9" s="6">
        <v>-1543.69</v>
      </c>
      <c r="K9" s="6">
        <v>-14545.04</v>
      </c>
      <c r="L9" s="6">
        <v>-17514.78</v>
      </c>
      <c r="M9" s="6">
        <v>-1466.25</v>
      </c>
      <c r="N9" s="6">
        <v>-5126.0600000000004</v>
      </c>
      <c r="O9" s="6">
        <v>-30932.34</v>
      </c>
      <c r="P9" s="6">
        <v>-8109.36</v>
      </c>
      <c r="Q9" s="6">
        <v>-26533.56</v>
      </c>
      <c r="R9" s="6">
        <v>-59502.18</v>
      </c>
      <c r="S9" s="6">
        <v>3220.94</v>
      </c>
      <c r="T9" s="6">
        <f>-'[14]698'!B63</f>
        <v>-50316.42</v>
      </c>
      <c r="U9" s="6">
        <f>-'[14]698'!C63</f>
        <v>-7624.6999999999989</v>
      </c>
      <c r="V9" s="6">
        <f>-'[14]698'!D63</f>
        <v>-29806.57</v>
      </c>
      <c r="W9" s="6">
        <f>-'[14]698'!E63</f>
        <v>-13125.54</v>
      </c>
      <c r="X9" s="6">
        <f>-'[14]698'!F63</f>
        <v>-19079.509999999998</v>
      </c>
      <c r="Y9" s="6">
        <f>-'[14]698'!G63</f>
        <v>-23449.84</v>
      </c>
      <c r="Z9" s="5">
        <f>SUM(B9:Y9)</f>
        <v>-361312.06</v>
      </c>
    </row>
    <row r="10" spans="1:26" x14ac:dyDescent="0.2">
      <c r="A10" s="1" t="s">
        <v>1</v>
      </c>
      <c r="B10" s="7">
        <f>SUM(B8:B9)</f>
        <v>454655.67</v>
      </c>
      <c r="C10" s="7">
        <f t="shared" ref="C10:M10" si="0">SUM(C8:C9)</f>
        <v>215552.49000000002</v>
      </c>
      <c r="D10" s="7">
        <f t="shared" si="0"/>
        <v>326696.02999999997</v>
      </c>
      <c r="E10" s="7">
        <f t="shared" si="0"/>
        <v>282676.00000000006</v>
      </c>
      <c r="F10" s="7">
        <f t="shared" si="0"/>
        <v>203951.5</v>
      </c>
      <c r="G10" s="7">
        <f t="shared" si="0"/>
        <v>406720.77999999991</v>
      </c>
      <c r="H10" s="7">
        <f t="shared" si="0"/>
        <v>115938.25</v>
      </c>
      <c r="I10" s="7">
        <f t="shared" si="0"/>
        <v>280815.18999999994</v>
      </c>
      <c r="J10" s="7">
        <f t="shared" si="0"/>
        <v>362149.16</v>
      </c>
      <c r="K10" s="7">
        <f t="shared" si="0"/>
        <v>165626.25999999998</v>
      </c>
      <c r="L10" s="7">
        <f t="shared" si="0"/>
        <v>317102.92000000004</v>
      </c>
      <c r="M10" s="7">
        <f t="shared" si="0"/>
        <v>429105.92000000004</v>
      </c>
      <c r="N10" s="7">
        <f>SUM(N8:N9)</f>
        <v>368600.91</v>
      </c>
      <c r="O10" s="7">
        <f t="shared" ref="O10:Z10" si="1">SUM(O8:O9)</f>
        <v>435553.7</v>
      </c>
      <c r="P10" s="7">
        <f t="shared" si="1"/>
        <v>566472.77</v>
      </c>
      <c r="Q10" s="7">
        <f t="shared" si="1"/>
        <v>455263.97999999992</v>
      </c>
      <c r="R10" s="7">
        <f t="shared" si="1"/>
        <v>1672365.6600000001</v>
      </c>
      <c r="S10" s="7">
        <f t="shared" si="1"/>
        <v>1532437.71</v>
      </c>
      <c r="T10" s="7">
        <f t="shared" si="1"/>
        <v>1017440.62</v>
      </c>
      <c r="U10" s="7">
        <f t="shared" si="1"/>
        <v>417141.48</v>
      </c>
      <c r="V10" s="7">
        <f t="shared" si="1"/>
        <v>519634.85999999993</v>
      </c>
      <c r="W10" s="7">
        <f t="shared" si="1"/>
        <v>396186.00000000006</v>
      </c>
      <c r="X10" s="7">
        <f t="shared" si="1"/>
        <v>388034.67000000004</v>
      </c>
      <c r="Y10" s="7">
        <f t="shared" si="1"/>
        <v>525694.33000000007</v>
      </c>
      <c r="Z10" s="8">
        <f t="shared" si="1"/>
        <v>11855816.859999999</v>
      </c>
    </row>
    <row r="11" spans="1:26" x14ac:dyDescent="0.2">
      <c r="A11" s="12" t="s">
        <v>12</v>
      </c>
      <c r="B11" s="5">
        <f>'[13]DPU 15-15(b)'!H16</f>
        <v>-176604.66</v>
      </c>
      <c r="C11" s="5">
        <f>'[13]DPU 15-15(b)'!I16</f>
        <v>-91597.83</v>
      </c>
      <c r="D11" s="5">
        <f>'[13]DPU 15-15(b)'!J16</f>
        <v>-124476.30055098381</v>
      </c>
      <c r="E11" s="5">
        <f>'[13]DPU 15-15(b)'!K16</f>
        <v>-121081.39187513979</v>
      </c>
      <c r="F11" s="5">
        <f>'[13]DPU 15-15(b)'!L16</f>
        <v>-72703.951057970058</v>
      </c>
      <c r="G11" s="5">
        <f>'[13]DPU 15-15(b)'!M16</f>
        <v>-152479.95999999996</v>
      </c>
      <c r="H11" s="6">
        <v>-84237.598519143823</v>
      </c>
      <c r="I11" s="6">
        <v>-122808.96131869443</v>
      </c>
      <c r="J11" s="6">
        <v>-142947.74</v>
      </c>
      <c r="K11" s="6">
        <v>-55072.619999999995</v>
      </c>
      <c r="L11" s="6">
        <v>-99617.24000000002</v>
      </c>
      <c r="M11" s="6">
        <v>-167142.25</v>
      </c>
      <c r="N11" s="6">
        <v>-128512.7479116482</v>
      </c>
      <c r="O11" s="6">
        <v>-161333.40000000002</v>
      </c>
      <c r="P11" s="6">
        <v>-203031.02797981928</v>
      </c>
      <c r="Q11" s="6">
        <v>-145551.21</v>
      </c>
      <c r="R11" s="6">
        <v>-625511.73</v>
      </c>
      <c r="S11" s="6">
        <v>-608515.68991163396</v>
      </c>
      <c r="T11" s="6">
        <f>(-'[14]698'!B47+'[14]698'!B59)</f>
        <v>-357721.89254090353</v>
      </c>
      <c r="U11" s="6">
        <f>(-'[14]698'!C47+'[14]698'!C59)</f>
        <v>-156053.14549247778</v>
      </c>
      <c r="V11" s="6">
        <f>(-'[14]698'!D47+'[14]698'!D59)</f>
        <v>-189436.84</v>
      </c>
      <c r="W11" s="6">
        <f>(-'[14]698'!E47+'[14]698'!E59)</f>
        <v>-135750.41</v>
      </c>
      <c r="X11" s="6">
        <f>(-'[14]698'!F47+'[14]698'!F59)</f>
        <v>-143114.72544955104</v>
      </c>
      <c r="Y11" s="6">
        <f>(-'[14]698'!G47+'[14]698'!G59)</f>
        <v>-199987.29362351503</v>
      </c>
      <c r="Z11" s="5">
        <f>SUM(B11:Y11)</f>
        <v>-4465290.6162314815</v>
      </c>
    </row>
    <row r="12" spans="1:26" x14ac:dyDescent="0.2">
      <c r="A12" s="1" t="s">
        <v>4</v>
      </c>
      <c r="B12" s="7">
        <f>SUM(B10:B11)</f>
        <v>278051.01</v>
      </c>
      <c r="C12" s="7">
        <f t="shared" ref="C12:M12" si="2">SUM(C10:C11)</f>
        <v>123954.66000000002</v>
      </c>
      <c r="D12" s="7">
        <f t="shared" si="2"/>
        <v>202219.72944901616</v>
      </c>
      <c r="E12" s="7">
        <f t="shared" si="2"/>
        <v>161594.60812486027</v>
      </c>
      <c r="F12" s="7">
        <f t="shared" si="2"/>
        <v>131247.54894202994</v>
      </c>
      <c r="G12" s="7">
        <f t="shared" si="2"/>
        <v>254240.81999999995</v>
      </c>
      <c r="H12" s="7">
        <f t="shared" si="2"/>
        <v>31700.651480856177</v>
      </c>
      <c r="I12" s="7">
        <f t="shared" si="2"/>
        <v>158006.22868130551</v>
      </c>
      <c r="J12" s="7">
        <f t="shared" si="2"/>
        <v>219201.41999999998</v>
      </c>
      <c r="K12" s="7">
        <f t="shared" si="2"/>
        <v>110553.63999999998</v>
      </c>
      <c r="L12" s="7">
        <f t="shared" si="2"/>
        <v>217485.68000000002</v>
      </c>
      <c r="M12" s="7">
        <f t="shared" si="2"/>
        <v>261963.67000000004</v>
      </c>
      <c r="N12" s="7">
        <f>SUM(N10:N11)</f>
        <v>240088.16208835179</v>
      </c>
      <c r="O12" s="7">
        <f t="shared" ref="O12:Z12" si="3">SUM(O10:O11)</f>
        <v>274220.3</v>
      </c>
      <c r="P12" s="7">
        <f t="shared" si="3"/>
        <v>363441.74202018074</v>
      </c>
      <c r="Q12" s="7">
        <f t="shared" si="3"/>
        <v>309712.7699999999</v>
      </c>
      <c r="R12" s="7">
        <f t="shared" si="3"/>
        <v>1046853.9300000002</v>
      </c>
      <c r="S12" s="7">
        <f t="shared" si="3"/>
        <v>923922.020088366</v>
      </c>
      <c r="T12" s="7">
        <f t="shared" si="3"/>
        <v>659718.72745909647</v>
      </c>
      <c r="U12" s="7">
        <f t="shared" si="3"/>
        <v>261088.3345075222</v>
      </c>
      <c r="V12" s="7">
        <f t="shared" si="3"/>
        <v>330198.0199999999</v>
      </c>
      <c r="W12" s="7">
        <f t="shared" si="3"/>
        <v>260435.59000000005</v>
      </c>
      <c r="X12" s="7">
        <f t="shared" si="3"/>
        <v>244919.944550449</v>
      </c>
      <c r="Y12" s="7">
        <f t="shared" si="3"/>
        <v>325707.03637648502</v>
      </c>
      <c r="Z12" s="8">
        <f t="shared" si="3"/>
        <v>7390526.2437685179</v>
      </c>
    </row>
    <row r="15" spans="1:26" x14ac:dyDescent="0.2">
      <c r="A15" s="24" t="s">
        <v>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x14ac:dyDescent="0.2">
      <c r="A16" s="17"/>
    </row>
    <row r="17" spans="1:26" ht="15" x14ac:dyDescent="0.35">
      <c r="A17" s="2" t="s">
        <v>0</v>
      </c>
      <c r="B17" s="3">
        <v>44013</v>
      </c>
      <c r="C17" s="3">
        <v>44044</v>
      </c>
      <c r="D17" s="3">
        <v>44075</v>
      </c>
      <c r="E17" s="3">
        <v>44105</v>
      </c>
      <c r="F17" s="3">
        <v>44136</v>
      </c>
      <c r="G17" s="3">
        <v>44166</v>
      </c>
      <c r="H17" s="3">
        <v>44197</v>
      </c>
      <c r="I17" s="3">
        <v>44228</v>
      </c>
      <c r="J17" s="3">
        <v>44256</v>
      </c>
      <c r="K17" s="3">
        <v>44287</v>
      </c>
      <c r="L17" s="3">
        <v>44317</v>
      </c>
      <c r="M17" s="3">
        <v>44348</v>
      </c>
      <c r="N17" s="3">
        <v>44378</v>
      </c>
      <c r="O17" s="3">
        <v>44409</v>
      </c>
      <c r="P17" s="3">
        <v>44440</v>
      </c>
      <c r="Q17" s="3">
        <v>44470</v>
      </c>
      <c r="R17" s="3">
        <v>44501</v>
      </c>
      <c r="S17" s="3">
        <v>44531</v>
      </c>
      <c r="T17" s="3">
        <v>44562</v>
      </c>
      <c r="U17" s="3">
        <v>44593</v>
      </c>
      <c r="V17" s="3">
        <v>44621</v>
      </c>
      <c r="W17" s="3">
        <v>44652</v>
      </c>
      <c r="X17" s="3">
        <v>44682</v>
      </c>
      <c r="Y17" s="3">
        <v>44713</v>
      </c>
      <c r="Z17" s="4" t="s">
        <v>2</v>
      </c>
    </row>
    <row r="18" spans="1:26" x14ac:dyDescent="0.2">
      <c r="A18" s="1" t="s">
        <v>10</v>
      </c>
    </row>
    <row r="19" spans="1:26" x14ac:dyDescent="0.2">
      <c r="A19" s="12" t="s">
        <v>11</v>
      </c>
      <c r="B19" s="5">
        <v>1044983.0900000001</v>
      </c>
      <c r="C19" s="5">
        <v>913803.87000000011</v>
      </c>
      <c r="D19" s="5">
        <v>1056755.2300000002</v>
      </c>
      <c r="E19" s="5">
        <v>636812.52</v>
      </c>
      <c r="F19" s="5">
        <v>786302.97999999986</v>
      </c>
      <c r="G19" s="5">
        <v>1263644.9900000002</v>
      </c>
      <c r="H19" s="5">
        <v>1366549.6500000001</v>
      </c>
      <c r="I19" s="5">
        <v>1054401.6900000002</v>
      </c>
      <c r="J19" s="5">
        <v>1452010.1</v>
      </c>
      <c r="K19" s="5">
        <v>1369592.7000000002</v>
      </c>
      <c r="L19" s="5">
        <v>1386476.1400000001</v>
      </c>
      <c r="M19" s="5">
        <v>1117420.3599999999</v>
      </c>
      <c r="N19" s="5">
        <v>1166772.9699999997</v>
      </c>
      <c r="O19" s="5">
        <v>1041762.5700000001</v>
      </c>
      <c r="P19" s="5">
        <v>1130057.4300000002</v>
      </c>
      <c r="Q19" s="5">
        <v>1322284.3799999999</v>
      </c>
      <c r="R19" s="5">
        <v>1876485.7899999998</v>
      </c>
      <c r="S19" s="5">
        <v>1997752.1</v>
      </c>
      <c r="T19" s="5">
        <v>2169655.8099999875</v>
      </c>
      <c r="U19" s="5">
        <v>1396921.749999997</v>
      </c>
      <c r="V19" s="5">
        <v>805761.18000000098</v>
      </c>
      <c r="W19" s="5">
        <v>954536.18000000063</v>
      </c>
      <c r="X19" s="5">
        <v>864762.49999999953</v>
      </c>
      <c r="Y19" s="5">
        <v>1021556.0599999989</v>
      </c>
      <c r="Z19" s="5">
        <f>SUM(B19:Y19)</f>
        <v>29197062.03999998</v>
      </c>
    </row>
    <row r="20" spans="1:26" x14ac:dyDescent="0.2">
      <c r="A20" s="12" t="s">
        <v>20</v>
      </c>
      <c r="B20" s="6">
        <v>-79464.12</v>
      </c>
      <c r="C20" s="6">
        <v>-6656.52</v>
      </c>
      <c r="D20" s="6">
        <v>-30645.120000000003</v>
      </c>
      <c r="E20" s="6">
        <v>-9117.94</v>
      </c>
      <c r="F20" s="6">
        <v>-33896.120000000003</v>
      </c>
      <c r="G20" s="6">
        <v>-23651.52</v>
      </c>
      <c r="H20" s="6">
        <v>-12089.22</v>
      </c>
      <c r="I20" s="6">
        <v>-21771.07</v>
      </c>
      <c r="J20" s="6">
        <v>-31579.48</v>
      </c>
      <c r="K20" s="6">
        <v>-45952.99</v>
      </c>
      <c r="L20" s="6">
        <v>-73660.62</v>
      </c>
      <c r="M20" s="6">
        <v>-20653.07</v>
      </c>
      <c r="N20" s="6">
        <v>-48314.8</v>
      </c>
      <c r="O20" s="6">
        <v>-20525.23</v>
      </c>
      <c r="P20" s="6">
        <v>-19101.54</v>
      </c>
      <c r="Q20" s="6">
        <v>-97968.29</v>
      </c>
      <c r="R20" s="6">
        <v>-29263.830000000009</v>
      </c>
      <c r="S20" s="6">
        <v>-31054.28</v>
      </c>
      <c r="T20" s="6">
        <v>-48653.81</v>
      </c>
      <c r="U20" s="6">
        <v>-58848.04</v>
      </c>
      <c r="V20" s="6">
        <v>-44804.15</v>
      </c>
      <c r="W20" s="6">
        <v>-27987.010000000002</v>
      </c>
      <c r="X20" s="6">
        <v>-50985.919999999998</v>
      </c>
      <c r="Y20" s="6">
        <v>-28084.79</v>
      </c>
      <c r="Z20" s="5">
        <f>SUM(B20:Y20)</f>
        <v>-894729.48000000021</v>
      </c>
    </row>
    <row r="21" spans="1:26" x14ac:dyDescent="0.2">
      <c r="A21" s="1" t="s">
        <v>1</v>
      </c>
      <c r="B21" s="7">
        <f>SUM(B19:B20)</f>
        <v>965518.97000000009</v>
      </c>
      <c r="C21" s="7">
        <f t="shared" ref="C21:M21" si="4">SUM(C19:C20)</f>
        <v>907147.35000000009</v>
      </c>
      <c r="D21" s="7">
        <f t="shared" si="4"/>
        <v>1026110.1100000002</v>
      </c>
      <c r="E21" s="7">
        <f t="shared" si="4"/>
        <v>627694.58000000007</v>
      </c>
      <c r="F21" s="7">
        <f t="shared" si="4"/>
        <v>752406.85999999987</v>
      </c>
      <c r="G21" s="7">
        <f t="shared" si="4"/>
        <v>1239993.4700000002</v>
      </c>
      <c r="H21" s="7">
        <f t="shared" si="4"/>
        <v>1354460.4300000002</v>
      </c>
      <c r="I21" s="7">
        <f t="shared" si="4"/>
        <v>1032630.6200000002</v>
      </c>
      <c r="J21" s="7">
        <f t="shared" si="4"/>
        <v>1420430.62</v>
      </c>
      <c r="K21" s="7">
        <f t="shared" si="4"/>
        <v>1323639.7100000002</v>
      </c>
      <c r="L21" s="7">
        <f t="shared" si="4"/>
        <v>1312815.52</v>
      </c>
      <c r="M21" s="7">
        <f t="shared" si="4"/>
        <v>1096767.2899999998</v>
      </c>
      <c r="N21" s="7">
        <f>SUM(N19:N20)</f>
        <v>1118458.1699999997</v>
      </c>
      <c r="O21" s="7">
        <f t="shared" ref="O21:Z21" si="5">SUM(O19:O20)</f>
        <v>1021237.3400000001</v>
      </c>
      <c r="P21" s="7">
        <f t="shared" si="5"/>
        <v>1110955.8900000001</v>
      </c>
      <c r="Q21" s="7">
        <f t="shared" si="5"/>
        <v>1224316.0899999999</v>
      </c>
      <c r="R21" s="7">
        <f t="shared" si="5"/>
        <v>1847221.9599999997</v>
      </c>
      <c r="S21" s="7">
        <f t="shared" si="5"/>
        <v>1966697.82</v>
      </c>
      <c r="T21" s="7">
        <f t="shared" si="5"/>
        <v>2121001.9999999874</v>
      </c>
      <c r="U21" s="7">
        <f t="shared" si="5"/>
        <v>1338073.7099999969</v>
      </c>
      <c r="V21" s="7">
        <f t="shared" si="5"/>
        <v>760957.03000000096</v>
      </c>
      <c r="W21" s="7">
        <f t="shared" si="5"/>
        <v>926549.17000000062</v>
      </c>
      <c r="X21" s="7">
        <f t="shared" si="5"/>
        <v>813776.57999999949</v>
      </c>
      <c r="Y21" s="7">
        <f t="shared" si="5"/>
        <v>993471.26999999885</v>
      </c>
      <c r="Z21" s="8">
        <f t="shared" si="5"/>
        <v>28302332.55999998</v>
      </c>
    </row>
    <row r="22" spans="1:26" x14ac:dyDescent="0.2">
      <c r="A22" s="12" t="s">
        <v>12</v>
      </c>
      <c r="B22" s="6">
        <v>-262714.08375100023</v>
      </c>
      <c r="C22" s="6">
        <v>-212097.99176500004</v>
      </c>
      <c r="D22" s="6">
        <v>-255192.74536800006</v>
      </c>
      <c r="E22" s="6">
        <v>-178064.07759199949</v>
      </c>
      <c r="F22" s="6">
        <v>-216246.80358800001</v>
      </c>
      <c r="G22" s="6">
        <v>-319977.0867189999</v>
      </c>
      <c r="H22" s="6">
        <v>-375922.14555472258</v>
      </c>
      <c r="I22" s="6">
        <v>-262381.15846710908</v>
      </c>
      <c r="J22" s="6">
        <v>-344265.1302165591</v>
      </c>
      <c r="K22" s="6">
        <v>-343897.44760193594</v>
      </c>
      <c r="L22" s="6">
        <v>-318896.9123955589</v>
      </c>
      <c r="M22" s="6">
        <v>-284788.9886932603</v>
      </c>
      <c r="N22" s="6">
        <v>-299471.08677027462</v>
      </c>
      <c r="O22" s="6">
        <v>-283060.05877923011</v>
      </c>
      <c r="P22" s="6">
        <v>-303067.62895505922</v>
      </c>
      <c r="Q22" s="6">
        <v>-355963.88572131807</v>
      </c>
      <c r="R22" s="6">
        <v>-526876.91819017474</v>
      </c>
      <c r="S22" s="6">
        <v>-550994.31019550213</v>
      </c>
      <c r="T22" s="6">
        <v>-601085.68662306736</v>
      </c>
      <c r="U22" s="6">
        <v>-386943.17222455505</v>
      </c>
      <c r="V22" s="6">
        <v>-216469.19102830248</v>
      </c>
      <c r="W22" s="6">
        <v>-254711.72490972132</v>
      </c>
      <c r="X22" s="6">
        <v>-209322.51884754776</v>
      </c>
      <c r="Y22" s="6">
        <v>-264214.59139453748</v>
      </c>
      <c r="Z22" s="5">
        <f>SUM(B22:Y22)</f>
        <v>-7626625.3453514343</v>
      </c>
    </row>
    <row r="23" spans="1:26" x14ac:dyDescent="0.2">
      <c r="A23" s="1" t="s">
        <v>4</v>
      </c>
      <c r="B23" s="7">
        <f>SUM(B21:B22)</f>
        <v>702804.88624899986</v>
      </c>
      <c r="C23" s="7">
        <f t="shared" ref="C23:M23" si="6">SUM(C21:C22)</f>
        <v>695049.35823500005</v>
      </c>
      <c r="D23" s="7">
        <f t="shared" si="6"/>
        <v>770917.36463200022</v>
      </c>
      <c r="E23" s="7">
        <f t="shared" si="6"/>
        <v>449630.50240800058</v>
      </c>
      <c r="F23" s="7">
        <f t="shared" si="6"/>
        <v>536160.05641199986</v>
      </c>
      <c r="G23" s="7">
        <f t="shared" si="6"/>
        <v>920016.38328100031</v>
      </c>
      <c r="H23" s="7">
        <f t="shared" si="6"/>
        <v>978538.28444527765</v>
      </c>
      <c r="I23" s="7">
        <f t="shared" si="6"/>
        <v>770249.46153289115</v>
      </c>
      <c r="J23" s="7">
        <f t="shared" si="6"/>
        <v>1076165.4897834409</v>
      </c>
      <c r="K23" s="7">
        <f t="shared" si="6"/>
        <v>979742.26239806425</v>
      </c>
      <c r="L23" s="7">
        <f t="shared" si="6"/>
        <v>993918.60760444112</v>
      </c>
      <c r="M23" s="7">
        <f t="shared" si="6"/>
        <v>811978.30130673945</v>
      </c>
      <c r="N23" s="7">
        <f>SUM(N21:N22)</f>
        <v>818987.08322972502</v>
      </c>
      <c r="O23" s="7">
        <f t="shared" ref="O23:Z23" si="7">SUM(O21:O22)</f>
        <v>738177.28122076998</v>
      </c>
      <c r="P23" s="7">
        <f t="shared" si="7"/>
        <v>807888.26104494091</v>
      </c>
      <c r="Q23" s="7">
        <f t="shared" si="7"/>
        <v>868352.20427868178</v>
      </c>
      <c r="R23" s="7">
        <f t="shared" si="7"/>
        <v>1320345.041809825</v>
      </c>
      <c r="S23" s="7">
        <f t="shared" si="7"/>
        <v>1415703.5098044979</v>
      </c>
      <c r="T23" s="7">
        <f t="shared" si="7"/>
        <v>1519916.3133769201</v>
      </c>
      <c r="U23" s="7">
        <f t="shared" si="7"/>
        <v>951130.53777544189</v>
      </c>
      <c r="V23" s="7">
        <f t="shared" si="7"/>
        <v>544487.83897169842</v>
      </c>
      <c r="W23" s="7">
        <f t="shared" si="7"/>
        <v>671837.44509027933</v>
      </c>
      <c r="X23" s="7">
        <f t="shared" si="7"/>
        <v>604454.06115245167</v>
      </c>
      <c r="Y23" s="7">
        <f t="shared" si="7"/>
        <v>729256.67860546138</v>
      </c>
      <c r="Z23" s="8">
        <f t="shared" si="7"/>
        <v>20675707.214648545</v>
      </c>
    </row>
    <row r="26" spans="1:26" x14ac:dyDescent="0.2">
      <c r="A26" s="24" t="s">
        <v>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x14ac:dyDescent="0.2">
      <c r="A27" s="17"/>
    </row>
    <row r="28" spans="1:26" ht="15" x14ac:dyDescent="0.35">
      <c r="A28" s="2" t="s">
        <v>0</v>
      </c>
      <c r="B28" s="3">
        <v>44013</v>
      </c>
      <c r="C28" s="3">
        <v>44044</v>
      </c>
      <c r="D28" s="3">
        <v>44075</v>
      </c>
      <c r="E28" s="3">
        <v>44105</v>
      </c>
      <c r="F28" s="3">
        <v>44136</v>
      </c>
      <c r="G28" s="3">
        <v>44166</v>
      </c>
      <c r="H28" s="3">
        <v>44197</v>
      </c>
      <c r="I28" s="3">
        <v>44228</v>
      </c>
      <c r="J28" s="3">
        <v>44256</v>
      </c>
      <c r="K28" s="3">
        <v>44287</v>
      </c>
      <c r="L28" s="3">
        <v>44317</v>
      </c>
      <c r="M28" s="3">
        <v>44348</v>
      </c>
      <c r="N28" s="3">
        <v>44378</v>
      </c>
      <c r="O28" s="3">
        <v>44409</v>
      </c>
      <c r="P28" s="3">
        <v>44440</v>
      </c>
      <c r="Q28" s="3">
        <v>44470</v>
      </c>
      <c r="R28" s="3">
        <v>44501</v>
      </c>
      <c r="S28" s="3">
        <v>44531</v>
      </c>
      <c r="T28" s="3">
        <v>44562</v>
      </c>
      <c r="U28" s="3">
        <v>44593</v>
      </c>
      <c r="V28" s="3">
        <v>44621</v>
      </c>
      <c r="W28" s="3">
        <v>44652</v>
      </c>
      <c r="X28" s="3">
        <v>44682</v>
      </c>
      <c r="Y28" s="3">
        <v>44713</v>
      </c>
      <c r="Z28" s="4" t="s">
        <v>2</v>
      </c>
    </row>
    <row r="29" spans="1:26" x14ac:dyDescent="0.2">
      <c r="A29" s="1" t="s">
        <v>10</v>
      </c>
    </row>
    <row r="30" spans="1:26" x14ac:dyDescent="0.2">
      <c r="A30" s="12" t="s">
        <v>11</v>
      </c>
      <c r="B30" s="5">
        <f t="shared" ref="B30:Z30" si="8">B8+B19</f>
        <v>1559990.57</v>
      </c>
      <c r="C30" s="5">
        <f t="shared" si="8"/>
        <v>1111832.6300000001</v>
      </c>
      <c r="D30" s="5">
        <f t="shared" si="8"/>
        <v>1385737.1500000001</v>
      </c>
      <c r="E30" s="5">
        <f t="shared" si="8"/>
        <v>918355.19000000006</v>
      </c>
      <c r="F30" s="5">
        <f t="shared" si="8"/>
        <v>997184.48999999987</v>
      </c>
      <c r="G30" s="5">
        <f t="shared" si="8"/>
        <v>1671816.02</v>
      </c>
      <c r="H30" s="5">
        <f t="shared" si="8"/>
        <v>1482487.9000000001</v>
      </c>
      <c r="I30" s="5">
        <f t="shared" si="8"/>
        <v>1338713.1400000001</v>
      </c>
      <c r="J30" s="5">
        <f t="shared" si="8"/>
        <v>1815702.9500000002</v>
      </c>
      <c r="K30" s="5">
        <f t="shared" si="8"/>
        <v>1549764.0000000002</v>
      </c>
      <c r="L30" s="5">
        <f t="shared" si="8"/>
        <v>1721093.84</v>
      </c>
      <c r="M30" s="5">
        <f t="shared" si="8"/>
        <v>1547992.5299999998</v>
      </c>
      <c r="N30" s="5">
        <f t="shared" si="8"/>
        <v>1540499.9399999997</v>
      </c>
      <c r="O30" s="5">
        <f t="shared" si="8"/>
        <v>1508248.61</v>
      </c>
      <c r="P30" s="5">
        <f t="shared" si="8"/>
        <v>1704639.56</v>
      </c>
      <c r="Q30" s="5">
        <f t="shared" si="8"/>
        <v>1804081.92</v>
      </c>
      <c r="R30" s="5">
        <f t="shared" si="8"/>
        <v>3608353.63</v>
      </c>
      <c r="S30" s="5">
        <f t="shared" si="8"/>
        <v>3526968.87</v>
      </c>
      <c r="T30" s="5">
        <f t="shared" si="8"/>
        <v>3237412.8499999875</v>
      </c>
      <c r="U30" s="5">
        <f t="shared" si="8"/>
        <v>1821687.9299999969</v>
      </c>
      <c r="V30" s="5">
        <f t="shared" si="8"/>
        <v>1355202.6100000008</v>
      </c>
      <c r="W30" s="5">
        <f t="shared" si="8"/>
        <v>1363847.7200000007</v>
      </c>
      <c r="X30" s="5">
        <f t="shared" si="8"/>
        <v>1271876.6799999997</v>
      </c>
      <c r="Y30" s="5">
        <f t="shared" si="8"/>
        <v>1570700.2299999991</v>
      </c>
      <c r="Z30" s="5">
        <f t="shared" si="8"/>
        <v>41414190.959999979</v>
      </c>
    </row>
    <row r="31" spans="1:26" x14ac:dyDescent="0.2">
      <c r="A31" s="12" t="s">
        <v>20</v>
      </c>
      <c r="B31" s="6">
        <f t="shared" ref="B31:Z31" si="9">B9+B20</f>
        <v>-139815.93</v>
      </c>
      <c r="C31" s="6">
        <f t="shared" si="9"/>
        <v>10867.21</v>
      </c>
      <c r="D31" s="6">
        <f t="shared" si="9"/>
        <v>-32931.01</v>
      </c>
      <c r="E31" s="6">
        <f t="shared" si="9"/>
        <v>-7984.6100000000006</v>
      </c>
      <c r="F31" s="6">
        <f t="shared" si="9"/>
        <v>-40826.130000000005</v>
      </c>
      <c r="G31" s="6">
        <f t="shared" si="9"/>
        <v>-25101.77</v>
      </c>
      <c r="H31" s="6">
        <f t="shared" si="9"/>
        <v>-12089.22</v>
      </c>
      <c r="I31" s="6">
        <f t="shared" si="9"/>
        <v>-25267.33</v>
      </c>
      <c r="J31" s="6">
        <f t="shared" si="9"/>
        <v>-33123.17</v>
      </c>
      <c r="K31" s="6">
        <f t="shared" si="9"/>
        <v>-60498.03</v>
      </c>
      <c r="L31" s="6">
        <f t="shared" si="9"/>
        <v>-91175.4</v>
      </c>
      <c r="M31" s="6">
        <f t="shared" si="9"/>
        <v>-22119.32</v>
      </c>
      <c r="N31" s="6">
        <f t="shared" si="9"/>
        <v>-53440.86</v>
      </c>
      <c r="O31" s="6">
        <f t="shared" si="9"/>
        <v>-51457.57</v>
      </c>
      <c r="P31" s="6">
        <f t="shared" si="9"/>
        <v>-27210.9</v>
      </c>
      <c r="Q31" s="6">
        <f t="shared" si="9"/>
        <v>-124501.84999999999</v>
      </c>
      <c r="R31" s="6">
        <f t="shared" si="9"/>
        <v>-88766.010000000009</v>
      </c>
      <c r="S31" s="6">
        <f t="shared" si="9"/>
        <v>-27833.34</v>
      </c>
      <c r="T31" s="6">
        <f t="shared" si="9"/>
        <v>-98970.23</v>
      </c>
      <c r="U31" s="6">
        <f t="shared" si="9"/>
        <v>-66472.740000000005</v>
      </c>
      <c r="V31" s="6">
        <f t="shared" si="9"/>
        <v>-74610.720000000001</v>
      </c>
      <c r="W31" s="6">
        <f t="shared" si="9"/>
        <v>-41112.550000000003</v>
      </c>
      <c r="X31" s="6">
        <f t="shared" si="9"/>
        <v>-70065.429999999993</v>
      </c>
      <c r="Y31" s="6">
        <f t="shared" si="9"/>
        <v>-51534.630000000005</v>
      </c>
      <c r="Z31" s="5">
        <f t="shared" si="9"/>
        <v>-1256041.5400000003</v>
      </c>
    </row>
    <row r="32" spans="1:26" x14ac:dyDescent="0.2">
      <c r="A32" s="1" t="s">
        <v>1</v>
      </c>
      <c r="B32" s="7">
        <f t="shared" ref="B32:Z32" si="10">B10+B21</f>
        <v>1420174.6400000001</v>
      </c>
      <c r="C32" s="7">
        <f t="shared" si="10"/>
        <v>1122699.8400000001</v>
      </c>
      <c r="D32" s="7">
        <f t="shared" si="10"/>
        <v>1352806.1400000001</v>
      </c>
      <c r="E32" s="7">
        <f t="shared" si="10"/>
        <v>910370.58000000007</v>
      </c>
      <c r="F32" s="7">
        <f t="shared" si="10"/>
        <v>956358.35999999987</v>
      </c>
      <c r="G32" s="7">
        <f t="shared" si="10"/>
        <v>1646714.25</v>
      </c>
      <c r="H32" s="7">
        <f t="shared" si="10"/>
        <v>1470398.6800000002</v>
      </c>
      <c r="I32" s="7">
        <f t="shared" si="10"/>
        <v>1313445.81</v>
      </c>
      <c r="J32" s="7">
        <f t="shared" si="10"/>
        <v>1782579.78</v>
      </c>
      <c r="K32" s="7">
        <f t="shared" si="10"/>
        <v>1489265.9700000002</v>
      </c>
      <c r="L32" s="7">
        <f t="shared" si="10"/>
        <v>1629918.44</v>
      </c>
      <c r="M32" s="7">
        <f t="shared" si="10"/>
        <v>1525873.21</v>
      </c>
      <c r="N32" s="7">
        <f t="shared" si="10"/>
        <v>1487059.0799999996</v>
      </c>
      <c r="O32" s="7">
        <f t="shared" si="10"/>
        <v>1456791.04</v>
      </c>
      <c r="P32" s="7">
        <f t="shared" si="10"/>
        <v>1677428.6600000001</v>
      </c>
      <c r="Q32" s="7">
        <f t="shared" si="10"/>
        <v>1679580.0699999998</v>
      </c>
      <c r="R32" s="7">
        <f t="shared" si="10"/>
        <v>3519587.62</v>
      </c>
      <c r="S32" s="7">
        <f t="shared" si="10"/>
        <v>3499135.5300000003</v>
      </c>
      <c r="T32" s="7">
        <f t="shared" si="10"/>
        <v>3138442.6199999875</v>
      </c>
      <c r="U32" s="7">
        <f t="shared" si="10"/>
        <v>1755215.1899999969</v>
      </c>
      <c r="V32" s="7">
        <f t="shared" si="10"/>
        <v>1280591.8900000008</v>
      </c>
      <c r="W32" s="7">
        <f t="shared" si="10"/>
        <v>1322735.1700000006</v>
      </c>
      <c r="X32" s="7">
        <f t="shared" si="10"/>
        <v>1201811.2499999995</v>
      </c>
      <c r="Y32" s="7">
        <f t="shared" si="10"/>
        <v>1519165.5999999989</v>
      </c>
      <c r="Z32" s="8">
        <f t="shared" si="10"/>
        <v>40158149.419999979</v>
      </c>
    </row>
    <row r="33" spans="1:26" x14ac:dyDescent="0.2">
      <c r="A33" s="12" t="s">
        <v>12</v>
      </c>
      <c r="B33" s="6">
        <f t="shared" ref="B33:Z33" si="11">B11+B22</f>
        <v>-439318.74375100026</v>
      </c>
      <c r="C33" s="6">
        <f t="shared" si="11"/>
        <v>-303695.82176500006</v>
      </c>
      <c r="D33" s="6">
        <f t="shared" si="11"/>
        <v>-379669.04591898387</v>
      </c>
      <c r="E33" s="6">
        <f t="shared" si="11"/>
        <v>-299145.46946713928</v>
      </c>
      <c r="F33" s="6">
        <f t="shared" si="11"/>
        <v>-288950.75464597007</v>
      </c>
      <c r="G33" s="6">
        <f t="shared" si="11"/>
        <v>-472457.04671899986</v>
      </c>
      <c r="H33" s="6">
        <f t="shared" si="11"/>
        <v>-460159.7440738664</v>
      </c>
      <c r="I33" s="6">
        <f t="shared" si="11"/>
        <v>-385190.11978580349</v>
      </c>
      <c r="J33" s="6">
        <f t="shared" si="11"/>
        <v>-487212.87021655909</v>
      </c>
      <c r="K33" s="6">
        <f t="shared" si="11"/>
        <v>-398970.06760193594</v>
      </c>
      <c r="L33" s="6">
        <f t="shared" si="11"/>
        <v>-418514.15239555889</v>
      </c>
      <c r="M33" s="6">
        <f t="shared" si="11"/>
        <v>-451931.2386932603</v>
      </c>
      <c r="N33" s="6">
        <f t="shared" si="11"/>
        <v>-427983.8346819228</v>
      </c>
      <c r="O33" s="6">
        <f t="shared" si="11"/>
        <v>-444393.45877923013</v>
      </c>
      <c r="P33" s="6">
        <f t="shared" si="11"/>
        <v>-506098.6569348785</v>
      </c>
      <c r="Q33" s="6">
        <f t="shared" si="11"/>
        <v>-501515.09572131804</v>
      </c>
      <c r="R33" s="6">
        <f t="shared" si="11"/>
        <v>-1152388.6481901747</v>
      </c>
      <c r="S33" s="6">
        <f t="shared" si="11"/>
        <v>-1159510.0001071361</v>
      </c>
      <c r="T33" s="6">
        <f t="shared" si="11"/>
        <v>-958807.57916397089</v>
      </c>
      <c r="U33" s="6">
        <f t="shared" si="11"/>
        <v>-542996.31771703286</v>
      </c>
      <c r="V33" s="6">
        <f t="shared" si="11"/>
        <v>-405906.0310283025</v>
      </c>
      <c r="W33" s="6">
        <f t="shared" si="11"/>
        <v>-390462.13490972132</v>
      </c>
      <c r="X33" s="6">
        <f t="shared" si="11"/>
        <v>-352437.24429709883</v>
      </c>
      <c r="Y33" s="6">
        <f t="shared" si="11"/>
        <v>-464201.88501805253</v>
      </c>
      <c r="Z33" s="5">
        <f t="shared" si="11"/>
        <v>-12091915.961582916</v>
      </c>
    </row>
    <row r="34" spans="1:26" x14ac:dyDescent="0.2">
      <c r="A34" s="1" t="s">
        <v>4</v>
      </c>
      <c r="B34" s="7">
        <f t="shared" ref="B34:Z34" si="12">B12+B23</f>
        <v>980855.89624899987</v>
      </c>
      <c r="C34" s="7">
        <f t="shared" si="12"/>
        <v>819004.01823500008</v>
      </c>
      <c r="D34" s="7">
        <f t="shared" si="12"/>
        <v>973137.09408101637</v>
      </c>
      <c r="E34" s="7">
        <f t="shared" si="12"/>
        <v>611225.11053286085</v>
      </c>
      <c r="F34" s="7">
        <f t="shared" si="12"/>
        <v>667407.6053540298</v>
      </c>
      <c r="G34" s="7">
        <f t="shared" si="12"/>
        <v>1174257.2032810003</v>
      </c>
      <c r="H34" s="7">
        <f t="shared" si="12"/>
        <v>1010238.9359261338</v>
      </c>
      <c r="I34" s="7">
        <f t="shared" si="12"/>
        <v>928255.69021419669</v>
      </c>
      <c r="J34" s="7">
        <f t="shared" si="12"/>
        <v>1295366.9097834409</v>
      </c>
      <c r="K34" s="7">
        <f t="shared" si="12"/>
        <v>1090295.9023980643</v>
      </c>
      <c r="L34" s="7">
        <f t="shared" si="12"/>
        <v>1211404.2876044412</v>
      </c>
      <c r="M34" s="7">
        <f t="shared" si="12"/>
        <v>1073941.9713067394</v>
      </c>
      <c r="N34" s="7">
        <f t="shared" si="12"/>
        <v>1059075.2453180768</v>
      </c>
      <c r="O34" s="7">
        <f t="shared" si="12"/>
        <v>1012397.58122077</v>
      </c>
      <c r="P34" s="7">
        <f t="shared" si="12"/>
        <v>1171330.0030651216</v>
      </c>
      <c r="Q34" s="7">
        <f t="shared" si="12"/>
        <v>1178064.9742786817</v>
      </c>
      <c r="R34" s="7">
        <f t="shared" si="12"/>
        <v>2367198.9718098249</v>
      </c>
      <c r="S34" s="7">
        <f t="shared" si="12"/>
        <v>2339625.5298928637</v>
      </c>
      <c r="T34" s="7">
        <f t="shared" si="12"/>
        <v>2179635.0408360166</v>
      </c>
      <c r="U34" s="7">
        <f t="shared" si="12"/>
        <v>1212218.8722829642</v>
      </c>
      <c r="V34" s="7">
        <f t="shared" si="12"/>
        <v>874685.85897169833</v>
      </c>
      <c r="W34" s="7">
        <f t="shared" si="12"/>
        <v>932273.03509027942</v>
      </c>
      <c r="X34" s="7">
        <f t="shared" si="12"/>
        <v>849374.0057029007</v>
      </c>
      <c r="Y34" s="7">
        <f t="shared" si="12"/>
        <v>1054963.7149819464</v>
      </c>
      <c r="Z34" s="8">
        <f t="shared" si="12"/>
        <v>28066233.458417062</v>
      </c>
    </row>
    <row r="35" spans="1:26" x14ac:dyDescent="0.2">
      <c r="Z35" s="9"/>
    </row>
    <row r="36" spans="1:26" x14ac:dyDescent="0.2">
      <c r="A36" s="1" t="s">
        <v>19</v>
      </c>
      <c r="B36" s="10">
        <f>-'[15]Rate Summary'!F14*1000</f>
        <v>-1336416.6666666667</v>
      </c>
      <c r="C36" s="10">
        <f>-'[15]Rate Summary'!G14*1000</f>
        <v>-1336416.6666666667</v>
      </c>
      <c r="D36" s="10">
        <f>-'[15]Rate Summary'!H14*1000</f>
        <v>-1336416.6666666667</v>
      </c>
      <c r="E36" s="10">
        <f>-'[15]Rate Summary'!I14*1000</f>
        <v>-1336416.6666666667</v>
      </c>
      <c r="F36" s="10">
        <f>-'[15]Rate Summary'!J14*1000</f>
        <v>-1336416.6666666667</v>
      </c>
      <c r="G36" s="10">
        <f>-'[15]Rate Summary'!K14*1000</f>
        <v>-1336416.6666666667</v>
      </c>
      <c r="H36" s="10">
        <f>-'[15]Rate Summary'!L14*1000</f>
        <v>-1336416.6666666667</v>
      </c>
      <c r="I36" s="10">
        <f>-'[15]Rate Summary'!M14*1000</f>
        <v>-1376083.3333333333</v>
      </c>
      <c r="J36" s="10">
        <f>-'[15]Rate Summary'!N14*1000</f>
        <v>-1376083.3333333333</v>
      </c>
      <c r="K36" s="10">
        <f>-'[15]Rate Summary'!O14*1000</f>
        <v>-1376083.3333333333</v>
      </c>
      <c r="L36" s="10">
        <f>-'[15]Rate Summary'!P14*1000</f>
        <v>-1376083.3333333333</v>
      </c>
      <c r="M36" s="10">
        <f>-'[15]Rate Summary'!Q14*1000</f>
        <v>-1376083.3333333333</v>
      </c>
      <c r="N36" s="10">
        <f>-'[15]Rate Summary'!R14*1000</f>
        <v>-1376083.3333333333</v>
      </c>
      <c r="O36" s="10">
        <f>-'[15]Rate Summary'!S14*1000</f>
        <v>-1376083.3333333333</v>
      </c>
      <c r="P36" s="10">
        <f>-'[15]Rate Summary'!T14*1000</f>
        <v>-1376083.3333333333</v>
      </c>
      <c r="Q36" s="10">
        <f>-'[15]Rate Summary'!U14*1000</f>
        <v>-1376083.3333333333</v>
      </c>
      <c r="R36" s="10">
        <f>-'[15]Rate Summary'!V14*1000</f>
        <v>-1376083.3333333333</v>
      </c>
      <c r="S36" s="10">
        <f>-'[15]Rate Summary'!W14*1000</f>
        <v>-1376083.3333333333</v>
      </c>
      <c r="T36" s="10">
        <f>-'[15]Rate Summary'!X14*1000</f>
        <v>-1376083.3333333333</v>
      </c>
      <c r="U36" s="10">
        <f>-'[15]Rate Summary'!Y14*1000</f>
        <v>-1425000</v>
      </c>
      <c r="V36" s="10">
        <f>-'[15]Rate Summary'!Z14*1000</f>
        <v>-1425000</v>
      </c>
      <c r="W36" s="10">
        <f>-'[15]Rate Summary'!AA14*1000</f>
        <v>-1425000</v>
      </c>
      <c r="X36" s="10">
        <f>-'[15]Rate Summary'!AB14*1000</f>
        <v>-1425000</v>
      </c>
      <c r="Y36" s="10">
        <f>-'[15]Rate Summary'!AC14*1000</f>
        <v>-1425000</v>
      </c>
      <c r="Z36" s="10">
        <f>SUM(B36:Y36)</f>
        <v>-32992916.666666664</v>
      </c>
    </row>
    <row r="38" spans="1:26" ht="13.5" thickBot="1" x14ac:dyDescent="0.25">
      <c r="A38" s="1" t="s">
        <v>5</v>
      </c>
      <c r="B38" s="11">
        <f>B34+B36</f>
        <v>-355560.77041766688</v>
      </c>
      <c r="C38" s="11">
        <f t="shared" ref="C38:Y38" si="13">C34+C36</f>
        <v>-517412.64843166666</v>
      </c>
      <c r="D38" s="11">
        <f t="shared" si="13"/>
        <v>-363279.57258565037</v>
      </c>
      <c r="E38" s="11">
        <f t="shared" si="13"/>
        <v>-725191.55613380589</v>
      </c>
      <c r="F38" s="11">
        <f t="shared" si="13"/>
        <v>-669009.06131263694</v>
      </c>
      <c r="G38" s="11">
        <f t="shared" si="13"/>
        <v>-162159.46338566649</v>
      </c>
      <c r="H38" s="11">
        <f t="shared" si="13"/>
        <v>-326177.73074053298</v>
      </c>
      <c r="I38" s="11">
        <f t="shared" si="13"/>
        <v>-447827.64311913657</v>
      </c>
      <c r="J38" s="11">
        <f t="shared" si="13"/>
        <v>-80716.423549892381</v>
      </c>
      <c r="K38" s="11">
        <f t="shared" si="13"/>
        <v>-285787.43093526899</v>
      </c>
      <c r="L38" s="11">
        <f t="shared" si="13"/>
        <v>-164679.04572889209</v>
      </c>
      <c r="M38" s="11">
        <f t="shared" si="13"/>
        <v>-302141.36202659388</v>
      </c>
      <c r="N38" s="11">
        <f t="shared" si="13"/>
        <v>-317008.08801525645</v>
      </c>
      <c r="O38" s="11">
        <f t="shared" si="13"/>
        <v>-363685.75211256323</v>
      </c>
      <c r="P38" s="11">
        <f t="shared" si="13"/>
        <v>-204753.33026821166</v>
      </c>
      <c r="Q38" s="11">
        <f t="shared" si="13"/>
        <v>-198018.35905465158</v>
      </c>
      <c r="R38" s="11">
        <f t="shared" si="13"/>
        <v>991115.63847649167</v>
      </c>
      <c r="S38" s="11">
        <f t="shared" si="13"/>
        <v>963542.19655953045</v>
      </c>
      <c r="T38" s="11">
        <f t="shared" si="13"/>
        <v>803551.70750268339</v>
      </c>
      <c r="U38" s="11">
        <f t="shared" si="13"/>
        <v>-212781.12771703582</v>
      </c>
      <c r="V38" s="11">
        <f t="shared" si="13"/>
        <v>-550314.14102830167</v>
      </c>
      <c r="W38" s="11">
        <f t="shared" si="13"/>
        <v>-492726.96490972058</v>
      </c>
      <c r="X38" s="11">
        <f t="shared" si="13"/>
        <v>-575625.9942970993</v>
      </c>
      <c r="Y38" s="11">
        <f t="shared" si="13"/>
        <v>-370036.2850180536</v>
      </c>
      <c r="Z38" s="11">
        <f>SUM(B38:Y38)</f>
        <v>-4926683.2082495978</v>
      </c>
    </row>
    <row r="39" spans="1:26" ht="13.5" thickTop="1" x14ac:dyDescent="0.2"/>
    <row r="41" spans="1:26" x14ac:dyDescent="0.2">
      <c r="A41" s="13" t="s">
        <v>13</v>
      </c>
    </row>
    <row r="42" spans="1:26" x14ac:dyDescent="0.2">
      <c r="B42" s="25" t="s">
        <v>16</v>
      </c>
      <c r="C42" s="25"/>
    </row>
    <row r="43" spans="1:26" x14ac:dyDescent="0.2">
      <c r="A43" s="17"/>
      <c r="B43" s="15">
        <v>44348</v>
      </c>
      <c r="C43" s="15">
        <v>44713</v>
      </c>
    </row>
    <row r="44" spans="1:26" x14ac:dyDescent="0.2">
      <c r="A44" s="14" t="s">
        <v>14</v>
      </c>
      <c r="B44" s="5">
        <f>-SUM(B36:M36)</f>
        <v>16235333.333333338</v>
      </c>
      <c r="C44" s="5">
        <f>-SUM(N36:Y36)</f>
        <v>16757583.333333332</v>
      </c>
      <c r="D44" s="1" t="s">
        <v>17</v>
      </c>
    </row>
    <row r="45" spans="1:26" x14ac:dyDescent="0.2">
      <c r="A45" s="14" t="s">
        <v>15</v>
      </c>
      <c r="B45" s="26">
        <v>15003667</v>
      </c>
      <c r="C45" s="26">
        <v>15003667</v>
      </c>
    </row>
  </sheetData>
  <mergeCells count="4">
    <mergeCell ref="A4:Z4"/>
    <mergeCell ref="A15:Z15"/>
    <mergeCell ref="A26:Z26"/>
    <mergeCell ref="B42:C42"/>
  </mergeCells>
  <pageMargins left="0.5" right="0.5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55A85-C55D-41FA-A954-98DC29ED4F57}">
  <sheetPr>
    <pageSetUpPr fitToPage="1"/>
  </sheetPr>
  <dimension ref="A4:Z22"/>
  <sheetViews>
    <sheetView workbookViewId="0">
      <selection activeCell="A9" sqref="A9"/>
    </sheetView>
  </sheetViews>
  <sheetFormatPr defaultRowHeight="12.75" x14ac:dyDescent="0.2"/>
  <cols>
    <col min="1" max="1" width="39.42578125" style="1" bestFit="1" customWidth="1"/>
    <col min="2" max="3" width="10" style="1" bestFit="1" customWidth="1"/>
    <col min="4" max="5" width="9.140625" style="1" bestFit="1" customWidth="1"/>
    <col min="6" max="7" width="10" style="1" bestFit="1" customWidth="1"/>
    <col min="8" max="11" width="9.140625" style="1" bestFit="1" customWidth="1"/>
    <col min="12" max="13" width="10" style="1" bestFit="1" customWidth="1"/>
    <col min="14" max="14" width="9.140625" style="1" bestFit="1" customWidth="1"/>
    <col min="15" max="17" width="9.140625" style="1"/>
    <col min="18" max="19" width="10" style="1" bestFit="1" customWidth="1"/>
    <col min="20" max="23" width="9.140625" style="1"/>
    <col min="24" max="25" width="10" style="1" bestFit="1" customWidth="1"/>
    <col min="26" max="26" width="11" style="1" bestFit="1" customWidth="1"/>
    <col min="27" max="16384" width="9.140625" style="1"/>
  </cols>
  <sheetData>
    <row r="4" spans="1:26" x14ac:dyDescent="0.2">
      <c r="A4" s="24" t="s">
        <v>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x14ac:dyDescent="0.2">
      <c r="A5" s="17"/>
    </row>
    <row r="6" spans="1:26" ht="15" x14ac:dyDescent="0.35">
      <c r="A6" s="2" t="s">
        <v>0</v>
      </c>
      <c r="B6" s="3">
        <v>44013</v>
      </c>
      <c r="C6" s="3">
        <v>44044</v>
      </c>
      <c r="D6" s="3">
        <v>44075</v>
      </c>
      <c r="E6" s="3">
        <v>44105</v>
      </c>
      <c r="F6" s="3">
        <v>44136</v>
      </c>
      <c r="G6" s="3">
        <v>44166</v>
      </c>
      <c r="H6" s="3">
        <v>44197</v>
      </c>
      <c r="I6" s="3">
        <v>44228</v>
      </c>
      <c r="J6" s="3">
        <v>44256</v>
      </c>
      <c r="K6" s="3">
        <v>44287</v>
      </c>
      <c r="L6" s="3">
        <v>44317</v>
      </c>
      <c r="M6" s="3">
        <v>44348</v>
      </c>
      <c r="N6" s="3">
        <v>44378</v>
      </c>
      <c r="O6" s="3">
        <v>44409</v>
      </c>
      <c r="P6" s="3">
        <v>44440</v>
      </c>
      <c r="Q6" s="3">
        <v>44470</v>
      </c>
      <c r="R6" s="3">
        <v>44501</v>
      </c>
      <c r="S6" s="3">
        <v>44531</v>
      </c>
      <c r="T6" s="3">
        <v>44562</v>
      </c>
      <c r="U6" s="3">
        <v>44593</v>
      </c>
      <c r="V6" s="3">
        <v>44621</v>
      </c>
      <c r="W6" s="3">
        <v>44652</v>
      </c>
      <c r="X6" s="3">
        <v>44682</v>
      </c>
      <c r="Y6" s="3">
        <v>44713</v>
      </c>
      <c r="Z6" s="4" t="s">
        <v>2</v>
      </c>
    </row>
    <row r="7" spans="1:26" x14ac:dyDescent="0.2">
      <c r="A7" s="1" t="s">
        <v>10</v>
      </c>
    </row>
    <row r="8" spans="1:26" x14ac:dyDescent="0.2">
      <c r="A8" s="12" t="s">
        <v>11</v>
      </c>
      <c r="B8" s="5">
        <v>488434.17</v>
      </c>
      <c r="C8" s="5">
        <v>334439.16000000003</v>
      </c>
      <c r="D8" s="5">
        <v>490856.12</v>
      </c>
      <c r="E8" s="5">
        <v>247376.55000000002</v>
      </c>
      <c r="F8" s="5">
        <v>281286.81</v>
      </c>
      <c r="G8" s="5">
        <v>259596.94000000003</v>
      </c>
      <c r="H8" s="5">
        <v>322854.67</v>
      </c>
      <c r="I8" s="5">
        <v>186223.60000000003</v>
      </c>
      <c r="J8" s="5">
        <v>306112.12</v>
      </c>
      <c r="K8" s="5">
        <v>435109.93000000005</v>
      </c>
      <c r="L8" s="5">
        <v>348343.19</v>
      </c>
      <c r="M8" s="5">
        <v>1006199.0899999999</v>
      </c>
      <c r="N8" s="5">
        <v>501715.23</v>
      </c>
      <c r="O8" s="5">
        <v>577889.07000000018</v>
      </c>
      <c r="P8" s="5">
        <v>579130.10999999987</v>
      </c>
      <c r="Q8" s="5">
        <v>523890.69</v>
      </c>
      <c r="R8" s="5">
        <v>958659.2300000001</v>
      </c>
      <c r="S8" s="5">
        <v>951620.42999999982</v>
      </c>
      <c r="T8" s="5">
        <v>900597.27</v>
      </c>
      <c r="U8" s="5">
        <v>624598.97</v>
      </c>
      <c r="V8" s="5">
        <v>352157.98</v>
      </c>
      <c r="W8" s="5">
        <v>497129.59</v>
      </c>
      <c r="X8" s="5">
        <v>476627.16</v>
      </c>
      <c r="Y8" s="5">
        <v>532236.64</v>
      </c>
      <c r="Z8" s="5">
        <f>SUM(B8:Y8)</f>
        <v>12183084.720000003</v>
      </c>
    </row>
    <row r="9" spans="1:26" x14ac:dyDescent="0.2">
      <c r="A9" s="12" t="s">
        <v>20</v>
      </c>
      <c r="B9" s="6">
        <v>-5769.1</v>
      </c>
      <c r="C9" s="6">
        <v>-2706.39</v>
      </c>
      <c r="D9" s="6">
        <v>-34586.14</v>
      </c>
      <c r="E9" s="6">
        <v>-1390.83</v>
      </c>
      <c r="F9" s="6">
        <v>-1782.27</v>
      </c>
      <c r="G9" s="6">
        <v>-4278.53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-669333.56999999995</v>
      </c>
      <c r="N9" s="6">
        <v>-22731.86</v>
      </c>
      <c r="O9" s="6">
        <v>-26903.18</v>
      </c>
      <c r="P9" s="6">
        <v>-15092.26</v>
      </c>
      <c r="Q9" s="6">
        <v>-20684.650000000001</v>
      </c>
      <c r="R9" s="6">
        <v>-40079.35</v>
      </c>
      <c r="S9" s="6">
        <v>-35179.660000000003</v>
      </c>
      <c r="T9" s="6">
        <v>-9760.27</v>
      </c>
      <c r="U9" s="6">
        <v>-4553.4799999999996</v>
      </c>
      <c r="V9" s="6">
        <v>-36897.74</v>
      </c>
      <c r="W9" s="6">
        <v>-7383.41</v>
      </c>
      <c r="X9" s="6">
        <v>-29283.919999999998</v>
      </c>
      <c r="Y9" s="6">
        <v>-27968.16</v>
      </c>
      <c r="Z9" s="5">
        <f>SUM(B9:Y9)</f>
        <v>-996364.77000000014</v>
      </c>
    </row>
    <row r="10" spans="1:26" x14ac:dyDescent="0.2">
      <c r="A10" s="1" t="s">
        <v>1</v>
      </c>
      <c r="B10" s="7">
        <f>SUM(B8:B9)</f>
        <v>482665.07</v>
      </c>
      <c r="C10" s="7">
        <f t="shared" ref="C10:M10" si="0">SUM(C8:C9)</f>
        <v>331732.77</v>
      </c>
      <c r="D10" s="7">
        <f t="shared" si="0"/>
        <v>456269.98</v>
      </c>
      <c r="E10" s="7">
        <f t="shared" si="0"/>
        <v>245985.72000000003</v>
      </c>
      <c r="F10" s="7">
        <f t="shared" si="0"/>
        <v>279504.53999999998</v>
      </c>
      <c r="G10" s="7">
        <f t="shared" si="0"/>
        <v>255318.41000000003</v>
      </c>
      <c r="H10" s="7">
        <f t="shared" si="0"/>
        <v>322854.67</v>
      </c>
      <c r="I10" s="7">
        <f t="shared" si="0"/>
        <v>186223.60000000003</v>
      </c>
      <c r="J10" s="7">
        <f t="shared" si="0"/>
        <v>306112.12</v>
      </c>
      <c r="K10" s="7">
        <f t="shared" si="0"/>
        <v>435109.93000000005</v>
      </c>
      <c r="L10" s="7">
        <f t="shared" si="0"/>
        <v>348343.19</v>
      </c>
      <c r="M10" s="7">
        <f t="shared" si="0"/>
        <v>336865.5199999999</v>
      </c>
      <c r="N10" s="7">
        <f>SUM(N8:N9)</f>
        <v>478983.37</v>
      </c>
      <c r="O10" s="7">
        <f t="shared" ref="O10:Z10" si="1">SUM(O8:O9)</f>
        <v>550985.89000000013</v>
      </c>
      <c r="P10" s="7">
        <f t="shared" si="1"/>
        <v>564037.84999999986</v>
      </c>
      <c r="Q10" s="7">
        <f t="shared" si="1"/>
        <v>503206.04</v>
      </c>
      <c r="R10" s="7">
        <f t="shared" si="1"/>
        <v>918579.88000000012</v>
      </c>
      <c r="S10" s="7">
        <f t="shared" si="1"/>
        <v>916440.76999999979</v>
      </c>
      <c r="T10" s="7">
        <f t="shared" si="1"/>
        <v>890837</v>
      </c>
      <c r="U10" s="7">
        <f t="shared" si="1"/>
        <v>620045.49</v>
      </c>
      <c r="V10" s="7">
        <f t="shared" si="1"/>
        <v>315260.24</v>
      </c>
      <c r="W10" s="7">
        <f t="shared" si="1"/>
        <v>489746.18000000005</v>
      </c>
      <c r="X10" s="7">
        <f t="shared" si="1"/>
        <v>447343.24</v>
      </c>
      <c r="Y10" s="7">
        <f t="shared" si="1"/>
        <v>504268.48000000004</v>
      </c>
      <c r="Z10" s="8">
        <f t="shared" si="1"/>
        <v>11186719.950000003</v>
      </c>
    </row>
    <row r="11" spans="1:26" x14ac:dyDescent="0.2">
      <c r="A11" s="12" t="s">
        <v>12</v>
      </c>
      <c r="B11" s="6">
        <v>-217730.85</v>
      </c>
      <c r="C11" s="6">
        <v>-148885.82</v>
      </c>
      <c r="D11" s="6">
        <v>-203888.17</v>
      </c>
      <c r="E11" s="6">
        <v>-109461.17</v>
      </c>
      <c r="F11" s="6">
        <v>-123241.47</v>
      </c>
      <c r="G11" s="6">
        <v>-112265.15</v>
      </c>
      <c r="H11" s="6">
        <v>-138831.12</v>
      </c>
      <c r="I11" s="6">
        <v>-77991.17</v>
      </c>
      <c r="J11" s="6">
        <v>-127097.79</v>
      </c>
      <c r="K11" s="6">
        <v>-178849.85</v>
      </c>
      <c r="L11" s="6">
        <v>-141267.74</v>
      </c>
      <c r="M11" s="6">
        <v>-136053.97</v>
      </c>
      <c r="N11" s="6">
        <v>-193827.79</v>
      </c>
      <c r="O11" s="6">
        <v>-224446.73</v>
      </c>
      <c r="P11" s="6">
        <v>-230847.29</v>
      </c>
      <c r="Q11" s="6">
        <v>-207039.65</v>
      </c>
      <c r="R11" s="6">
        <v>-383699.62</v>
      </c>
      <c r="S11" s="6">
        <v>-386798.38</v>
      </c>
      <c r="T11" s="6">
        <v>-380503.86</v>
      </c>
      <c r="U11" s="6">
        <v>-266196.71000000002</v>
      </c>
      <c r="V11" s="6">
        <v>-138170.1</v>
      </c>
      <c r="W11" s="6">
        <v>-217302.64</v>
      </c>
      <c r="X11" s="6">
        <v>-202334.12</v>
      </c>
      <c r="Y11" s="6">
        <v>-231476.74</v>
      </c>
      <c r="Z11" s="5">
        <f>SUM(B11:Y11)</f>
        <v>-4778207.9000000004</v>
      </c>
    </row>
    <row r="12" spans="1:26" x14ac:dyDescent="0.2">
      <c r="A12" s="1" t="s">
        <v>4</v>
      </c>
      <c r="B12" s="7">
        <f>SUM(B10:B11)</f>
        <v>264934.21999999997</v>
      </c>
      <c r="C12" s="7">
        <f t="shared" ref="C12:M12" si="2">SUM(C10:C11)</f>
        <v>182846.95</v>
      </c>
      <c r="D12" s="7">
        <f t="shared" si="2"/>
        <v>252381.80999999997</v>
      </c>
      <c r="E12" s="7">
        <f t="shared" si="2"/>
        <v>136524.55000000005</v>
      </c>
      <c r="F12" s="7">
        <f t="shared" si="2"/>
        <v>156263.06999999998</v>
      </c>
      <c r="G12" s="7">
        <f t="shared" si="2"/>
        <v>143053.26000000004</v>
      </c>
      <c r="H12" s="7">
        <f t="shared" si="2"/>
        <v>184023.55</v>
      </c>
      <c r="I12" s="7">
        <f t="shared" si="2"/>
        <v>108232.43000000004</v>
      </c>
      <c r="J12" s="7">
        <f t="shared" si="2"/>
        <v>179014.33000000002</v>
      </c>
      <c r="K12" s="7">
        <f t="shared" si="2"/>
        <v>256260.08000000005</v>
      </c>
      <c r="L12" s="7">
        <f t="shared" si="2"/>
        <v>207075.45</v>
      </c>
      <c r="M12" s="7">
        <f t="shared" si="2"/>
        <v>200811.5499999999</v>
      </c>
      <c r="N12" s="7">
        <f>SUM(N10:N11)</f>
        <v>285155.57999999996</v>
      </c>
      <c r="O12" s="7">
        <f t="shared" ref="O12:Z12" si="3">SUM(O10:O11)</f>
        <v>326539.16000000015</v>
      </c>
      <c r="P12" s="7">
        <f t="shared" si="3"/>
        <v>333190.55999999982</v>
      </c>
      <c r="Q12" s="7">
        <f t="shared" si="3"/>
        <v>296166.39</v>
      </c>
      <c r="R12" s="7">
        <f t="shared" si="3"/>
        <v>534880.26000000013</v>
      </c>
      <c r="S12" s="7">
        <f t="shared" si="3"/>
        <v>529642.38999999978</v>
      </c>
      <c r="T12" s="7">
        <f t="shared" si="3"/>
        <v>510333.14</v>
      </c>
      <c r="U12" s="7">
        <f t="shared" si="3"/>
        <v>353848.77999999997</v>
      </c>
      <c r="V12" s="7">
        <f t="shared" si="3"/>
        <v>177090.13999999998</v>
      </c>
      <c r="W12" s="7">
        <f t="shared" si="3"/>
        <v>272443.54000000004</v>
      </c>
      <c r="X12" s="7">
        <f t="shared" si="3"/>
        <v>245009.12</v>
      </c>
      <c r="Y12" s="7">
        <f t="shared" si="3"/>
        <v>272791.74000000005</v>
      </c>
      <c r="Z12" s="8">
        <f t="shared" si="3"/>
        <v>6408512.0500000026</v>
      </c>
    </row>
    <row r="13" spans="1:26" x14ac:dyDescent="0.2">
      <c r="Z13" s="9"/>
    </row>
    <row r="14" spans="1:26" x14ac:dyDescent="0.2">
      <c r="A14" s="1" t="s">
        <v>19</v>
      </c>
      <c r="B14" s="10">
        <f>-'[15]Rate Summary'!G24*1000</f>
        <v>-366333.33333333331</v>
      </c>
      <c r="C14" s="10">
        <f>-'[15]Rate Summary'!H24*1000</f>
        <v>-366333.33333333331</v>
      </c>
      <c r="D14" s="10">
        <f>-'[15]Rate Summary'!I24*1000</f>
        <v>-366333.33333333331</v>
      </c>
      <c r="E14" s="10">
        <f>-'[15]Rate Summary'!J24*1000</f>
        <v>-366333.33333333331</v>
      </c>
      <c r="F14" s="10">
        <f>-'[15]Rate Summary'!K24*1000</f>
        <v>-353333.33333333331</v>
      </c>
      <c r="G14" s="10">
        <f>-'[15]Rate Summary'!L24*1000</f>
        <v>-353333.33333333331</v>
      </c>
      <c r="H14" s="10">
        <f>-'[15]Rate Summary'!M24*1000</f>
        <v>-353333.33333333331</v>
      </c>
      <c r="I14" s="10">
        <f>-'[15]Rate Summary'!N24*1000</f>
        <v>-353333.33333333331</v>
      </c>
      <c r="J14" s="10">
        <f>-'[15]Rate Summary'!O24*1000</f>
        <v>-353333.33333333331</v>
      </c>
      <c r="K14" s="10">
        <f>-'[15]Rate Summary'!P24*1000</f>
        <v>-353333.33333333331</v>
      </c>
      <c r="L14" s="10">
        <f>-'[15]Rate Summary'!Q24*1000</f>
        <v>-353333.33333333331</v>
      </c>
      <c r="M14" s="10">
        <f>-'[15]Rate Summary'!R24*1000</f>
        <v>-353333.33333333331</v>
      </c>
      <c r="N14" s="10">
        <f>-'[15]Rate Summary'!S24*1000</f>
        <v>-353333.33333333331</v>
      </c>
      <c r="O14" s="10">
        <f>-'[15]Rate Summary'!T24*1000</f>
        <v>-353333.33333333331</v>
      </c>
      <c r="P14" s="10">
        <f>-'[15]Rate Summary'!U24*1000</f>
        <v>-353333.33333333331</v>
      </c>
      <c r="Q14" s="10">
        <f>-'[15]Rate Summary'!V24*1000</f>
        <v>-353333.33333333331</v>
      </c>
      <c r="R14" s="10">
        <f>-'[15]Rate Summary'!W24*1000</f>
        <v>-374957.33333333326</v>
      </c>
      <c r="S14" s="10">
        <f>-'[15]Rate Summary'!X24*1000</f>
        <v>-374957.33333333326</v>
      </c>
      <c r="T14" s="10">
        <f>-'[15]Rate Summary'!Y24*1000</f>
        <v>-374957.33333333326</v>
      </c>
      <c r="U14" s="10">
        <f>-'[15]Rate Summary'!Z24*1000</f>
        <v>-374957.33333333326</v>
      </c>
      <c r="V14" s="10">
        <f>-'[15]Rate Summary'!AA24*1000</f>
        <v>-374957.33333333326</v>
      </c>
      <c r="W14" s="10">
        <f>-'[15]Rate Summary'!AB24*1000</f>
        <v>-374957.33333333326</v>
      </c>
      <c r="X14" s="10">
        <f>-'[15]Rate Summary'!AC24*1000</f>
        <v>-374957.33333333326</v>
      </c>
      <c r="Y14" s="10">
        <f>-'[15]Rate Summary'!AD24*1000</f>
        <v>-374957.33333333326</v>
      </c>
      <c r="Z14" s="10">
        <f>SUM(B14:Y14)</f>
        <v>-8704991.9999999981</v>
      </c>
    </row>
    <row r="16" spans="1:26" ht="13.5" thickBot="1" x14ac:dyDescent="0.25">
      <c r="A16" s="1" t="s">
        <v>5</v>
      </c>
      <c r="B16" s="11">
        <f>B12+B14</f>
        <v>-101399.11333333334</v>
      </c>
      <c r="C16" s="11">
        <f t="shared" ref="C16:Y16" si="4">C12+C14</f>
        <v>-183486.3833333333</v>
      </c>
      <c r="D16" s="11">
        <f t="shared" si="4"/>
        <v>-113951.52333333335</v>
      </c>
      <c r="E16" s="11">
        <f t="shared" si="4"/>
        <v>-229808.78333333327</v>
      </c>
      <c r="F16" s="11">
        <f t="shared" si="4"/>
        <v>-197070.26333333334</v>
      </c>
      <c r="G16" s="11">
        <f t="shared" si="4"/>
        <v>-210280.07333333328</v>
      </c>
      <c r="H16" s="11">
        <f t="shared" si="4"/>
        <v>-169309.78333333333</v>
      </c>
      <c r="I16" s="11">
        <f t="shared" si="4"/>
        <v>-245100.90333333326</v>
      </c>
      <c r="J16" s="11">
        <f t="shared" si="4"/>
        <v>-174319.0033333333</v>
      </c>
      <c r="K16" s="11">
        <f t="shared" si="4"/>
        <v>-97073.253333333269</v>
      </c>
      <c r="L16" s="11">
        <f t="shared" si="4"/>
        <v>-146257.8833333333</v>
      </c>
      <c r="M16" s="11">
        <f t="shared" si="4"/>
        <v>-152521.78333333341</v>
      </c>
      <c r="N16" s="11">
        <f t="shared" si="4"/>
        <v>-68177.753333333356</v>
      </c>
      <c r="O16" s="11">
        <f t="shared" si="4"/>
        <v>-26794.173333333165</v>
      </c>
      <c r="P16" s="11">
        <f t="shared" si="4"/>
        <v>-20142.773333333491</v>
      </c>
      <c r="Q16" s="11">
        <f t="shared" si="4"/>
        <v>-57166.9433333333</v>
      </c>
      <c r="R16" s="11">
        <f t="shared" si="4"/>
        <v>159922.92666666687</v>
      </c>
      <c r="S16" s="11">
        <f t="shared" si="4"/>
        <v>154685.05666666653</v>
      </c>
      <c r="T16" s="11">
        <f t="shared" si="4"/>
        <v>135375.80666666676</v>
      </c>
      <c r="U16" s="11">
        <f t="shared" si="4"/>
        <v>-21108.553333333286</v>
      </c>
      <c r="V16" s="11">
        <f t="shared" si="4"/>
        <v>-197867.19333333327</v>
      </c>
      <c r="W16" s="11">
        <f t="shared" si="4"/>
        <v>-102513.79333333322</v>
      </c>
      <c r="X16" s="11">
        <f t="shared" si="4"/>
        <v>-129948.21333333326</v>
      </c>
      <c r="Y16" s="11">
        <f t="shared" si="4"/>
        <v>-102165.59333333321</v>
      </c>
      <c r="Z16" s="11">
        <f>SUM(B16:Y16)</f>
        <v>-2296479.9499999993</v>
      </c>
    </row>
    <row r="17" spans="1:4" ht="13.5" thickTop="1" x14ac:dyDescent="0.2"/>
    <row r="19" spans="1:4" x14ac:dyDescent="0.2">
      <c r="B19" s="25" t="s">
        <v>16</v>
      </c>
      <c r="C19" s="25"/>
    </row>
    <row r="20" spans="1:4" x14ac:dyDescent="0.2">
      <c r="A20" s="17"/>
      <c r="B20" s="15">
        <v>44348</v>
      </c>
      <c r="C20" s="15">
        <v>44713</v>
      </c>
    </row>
    <row r="21" spans="1:4" x14ac:dyDescent="0.2">
      <c r="A21" s="14" t="s">
        <v>14</v>
      </c>
      <c r="B21" s="5">
        <f>-SUM(B14:M14)</f>
        <v>4292000.0000000009</v>
      </c>
      <c r="C21" s="5">
        <f>-SUM(N14:Y14)</f>
        <v>4412991.9999999981</v>
      </c>
      <c r="D21" s="1" t="s">
        <v>17</v>
      </c>
    </row>
    <row r="22" spans="1:4" x14ac:dyDescent="0.2">
      <c r="A22" s="14" t="s">
        <v>15</v>
      </c>
      <c r="B22" s="16">
        <v>3772333</v>
      </c>
      <c r="C22" s="16">
        <v>3772333</v>
      </c>
    </row>
  </sheetData>
  <mergeCells count="2">
    <mergeCell ref="A4:Z4"/>
    <mergeCell ref="B19:C19"/>
  </mergeCells>
  <pageMargins left="0.5" right="0.5" top="0.75" bottom="0.75" header="0.3" footer="0.3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B4F1-0563-454C-BD91-EC4BBE0ED771}">
  <sheetPr>
    <pageSetUpPr fitToPage="1"/>
  </sheetPr>
  <dimension ref="A4:Z25"/>
  <sheetViews>
    <sheetView workbookViewId="0">
      <selection activeCell="E18" sqref="E18"/>
    </sheetView>
  </sheetViews>
  <sheetFormatPr defaultRowHeight="12.75" x14ac:dyDescent="0.2"/>
  <cols>
    <col min="1" max="1" width="40.42578125" style="1" bestFit="1" customWidth="1"/>
    <col min="2" max="2" width="10.5703125" style="1" bestFit="1" customWidth="1"/>
    <col min="3" max="3" width="10" style="1" bestFit="1" customWidth="1"/>
    <col min="4" max="4" width="9.140625" style="1" bestFit="1" customWidth="1"/>
    <col min="5" max="5" width="9.5703125" style="1" bestFit="1" customWidth="1"/>
    <col min="6" max="7" width="10" style="1" bestFit="1" customWidth="1"/>
    <col min="8" max="11" width="9.140625" style="1" bestFit="1" customWidth="1"/>
    <col min="12" max="13" width="10" style="1" bestFit="1" customWidth="1"/>
    <col min="14" max="14" width="9.140625" style="1" bestFit="1" customWidth="1"/>
    <col min="15" max="16" width="9.140625" style="1"/>
    <col min="17" max="18" width="10.5703125" style="1" bestFit="1" customWidth="1"/>
    <col min="19" max="22" width="10" style="1" bestFit="1" customWidth="1"/>
    <col min="23" max="23" width="9.140625" style="1"/>
    <col min="24" max="25" width="10" style="1" bestFit="1" customWidth="1"/>
    <col min="26" max="26" width="11" style="1" bestFit="1" customWidth="1"/>
    <col min="27" max="16384" width="9.140625" style="1"/>
  </cols>
  <sheetData>
    <row r="4" spans="1:26" x14ac:dyDescent="0.2">
      <c r="A4" s="24" t="s">
        <v>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x14ac:dyDescent="0.2">
      <c r="A5" s="17"/>
    </row>
    <row r="6" spans="1:26" ht="15" x14ac:dyDescent="0.35">
      <c r="A6" s="2" t="s">
        <v>0</v>
      </c>
      <c r="B6" s="3">
        <v>44013</v>
      </c>
      <c r="C6" s="3">
        <v>44044</v>
      </c>
      <c r="D6" s="3">
        <v>44075</v>
      </c>
      <c r="E6" s="3">
        <v>44105</v>
      </c>
      <c r="F6" s="3">
        <v>44136</v>
      </c>
      <c r="G6" s="3">
        <v>44166</v>
      </c>
      <c r="H6" s="3">
        <v>44197</v>
      </c>
      <c r="I6" s="3">
        <v>44228</v>
      </c>
      <c r="J6" s="3">
        <v>44256</v>
      </c>
      <c r="K6" s="3">
        <v>44287</v>
      </c>
      <c r="L6" s="3">
        <v>44317</v>
      </c>
      <c r="M6" s="3">
        <v>44348</v>
      </c>
      <c r="N6" s="3">
        <v>44378</v>
      </c>
      <c r="O6" s="3">
        <v>44409</v>
      </c>
      <c r="P6" s="3">
        <v>44440</v>
      </c>
      <c r="Q6" s="3">
        <v>44470</v>
      </c>
      <c r="R6" s="3">
        <v>44501</v>
      </c>
      <c r="S6" s="3">
        <v>44531</v>
      </c>
      <c r="T6" s="3">
        <v>44562</v>
      </c>
      <c r="U6" s="3">
        <v>44593</v>
      </c>
      <c r="V6" s="3">
        <v>44621</v>
      </c>
      <c r="W6" s="3">
        <v>44652</v>
      </c>
      <c r="X6" s="3">
        <v>44682</v>
      </c>
      <c r="Y6" s="3">
        <v>44713</v>
      </c>
      <c r="Z6" s="4" t="s">
        <v>2</v>
      </c>
    </row>
    <row r="7" spans="1:26" x14ac:dyDescent="0.2">
      <c r="A7" s="1" t="s">
        <v>10</v>
      </c>
    </row>
    <row r="8" spans="1:26" x14ac:dyDescent="0.2">
      <c r="A8" s="12" t="s">
        <v>11</v>
      </c>
      <c r="B8" s="20">
        <v>0</v>
      </c>
      <c r="C8" s="20">
        <v>0</v>
      </c>
      <c r="D8" s="20">
        <v>0</v>
      </c>
      <c r="E8" s="5">
        <v>-12224.57</v>
      </c>
      <c r="F8" s="5">
        <v>-64477.95</v>
      </c>
      <c r="G8" s="5">
        <v>89547.19</v>
      </c>
      <c r="H8" s="5">
        <v>-43478.55</v>
      </c>
      <c r="I8" s="5">
        <v>-35063.229999999996</v>
      </c>
      <c r="J8" s="5">
        <v>-59833.170000000006</v>
      </c>
      <c r="K8" s="5">
        <v>-26967.24</v>
      </c>
      <c r="L8" s="5">
        <v>-3539.8199999999997</v>
      </c>
      <c r="M8" s="5">
        <v>-8385.7200000000012</v>
      </c>
      <c r="N8" s="5">
        <v>352647.88</v>
      </c>
      <c r="O8" s="5">
        <v>356987.13000000006</v>
      </c>
      <c r="P8" s="5">
        <v>84887.59</v>
      </c>
      <c r="Q8" s="5">
        <v>5008069.67</v>
      </c>
      <c r="R8" s="5">
        <v>4321314.49</v>
      </c>
      <c r="S8" s="5">
        <v>602735.13</v>
      </c>
      <c r="T8" s="5">
        <v>2024217.37</v>
      </c>
      <c r="U8" s="5">
        <v>1088419.1100000001</v>
      </c>
      <c r="V8" s="5">
        <v>1101520</v>
      </c>
      <c r="W8" s="5">
        <v>448522.67</v>
      </c>
      <c r="X8" s="5">
        <v>223360.71</v>
      </c>
      <c r="Y8" s="5">
        <v>1030651.92</v>
      </c>
      <c r="Z8" s="5">
        <f>SUM(B8:Y8)</f>
        <v>16478910.609999999</v>
      </c>
    </row>
    <row r="9" spans="1:26" x14ac:dyDescent="0.2">
      <c r="A9" s="12" t="s">
        <v>20</v>
      </c>
      <c r="B9" s="20">
        <v>0</v>
      </c>
      <c r="C9" s="20">
        <v>0</v>
      </c>
      <c r="D9" s="20">
        <v>0</v>
      </c>
      <c r="E9" s="6">
        <v>-23834.350000000006</v>
      </c>
      <c r="F9" s="6">
        <v>4606.5199999999995</v>
      </c>
      <c r="G9" s="6">
        <v>-35693.359999999971</v>
      </c>
      <c r="H9" s="6">
        <v>0</v>
      </c>
      <c r="I9" s="6">
        <v>-44.839999999999996</v>
      </c>
      <c r="J9" s="6">
        <v>0</v>
      </c>
      <c r="K9" s="6">
        <v>1501.3</v>
      </c>
      <c r="L9" s="6">
        <v>-4626.3400000000029</v>
      </c>
      <c r="M9" s="6">
        <v>82.34</v>
      </c>
      <c r="N9" s="6">
        <v>-809.81999999999994</v>
      </c>
      <c r="O9" s="6">
        <v>-6172.4500000000007</v>
      </c>
      <c r="P9" s="6">
        <v>-2989</v>
      </c>
      <c r="Q9" s="6">
        <v>-369905.75000000029</v>
      </c>
      <c r="R9" s="6">
        <v>-334810.24000000162</v>
      </c>
      <c r="S9" s="6">
        <v>-20985.68</v>
      </c>
      <c r="T9" s="6">
        <v>-24783.52</v>
      </c>
      <c r="U9" s="6">
        <v>-16999</v>
      </c>
      <c r="V9" s="6">
        <v>-12746.6</v>
      </c>
      <c r="W9" s="6">
        <v>0</v>
      </c>
      <c r="X9" s="6">
        <v>-35687.19</v>
      </c>
      <c r="Y9" s="6">
        <v>0</v>
      </c>
      <c r="Z9" s="5">
        <f>SUM(B9:Y9)</f>
        <v>-883897.98000000184</v>
      </c>
    </row>
    <row r="10" spans="1:26" x14ac:dyDescent="0.2">
      <c r="A10" s="1" t="s">
        <v>1</v>
      </c>
      <c r="B10" s="21">
        <f>SUM(B8:B9)</f>
        <v>0</v>
      </c>
      <c r="C10" s="21">
        <f t="shared" ref="C10:M10" si="0">SUM(C8:C9)</f>
        <v>0</v>
      </c>
      <c r="D10" s="21">
        <f t="shared" si="0"/>
        <v>0</v>
      </c>
      <c r="E10" s="7">
        <f t="shared" si="0"/>
        <v>-36058.920000000006</v>
      </c>
      <c r="F10" s="7">
        <f t="shared" si="0"/>
        <v>-59871.43</v>
      </c>
      <c r="G10" s="7">
        <f t="shared" si="0"/>
        <v>53853.830000000031</v>
      </c>
      <c r="H10" s="7">
        <f t="shared" si="0"/>
        <v>-43478.55</v>
      </c>
      <c r="I10" s="7">
        <f t="shared" si="0"/>
        <v>-35108.069999999992</v>
      </c>
      <c r="J10" s="7">
        <f t="shared" si="0"/>
        <v>-59833.170000000006</v>
      </c>
      <c r="K10" s="7">
        <f t="shared" si="0"/>
        <v>-25465.940000000002</v>
      </c>
      <c r="L10" s="7">
        <f t="shared" si="0"/>
        <v>-8166.1600000000026</v>
      </c>
      <c r="M10" s="7">
        <f t="shared" si="0"/>
        <v>-8303.380000000001</v>
      </c>
      <c r="N10" s="7">
        <f>SUM(N8:N9)</f>
        <v>351838.06</v>
      </c>
      <c r="O10" s="7">
        <f t="shared" ref="O10:Z10" si="1">SUM(O8:O9)</f>
        <v>350814.68000000005</v>
      </c>
      <c r="P10" s="7">
        <f t="shared" si="1"/>
        <v>81898.59</v>
      </c>
      <c r="Q10" s="7">
        <f t="shared" si="1"/>
        <v>4638163.92</v>
      </c>
      <c r="R10" s="7">
        <f t="shared" si="1"/>
        <v>3986504.2499999986</v>
      </c>
      <c r="S10" s="7">
        <f t="shared" si="1"/>
        <v>581749.44999999995</v>
      </c>
      <c r="T10" s="7">
        <f t="shared" si="1"/>
        <v>1999433.85</v>
      </c>
      <c r="U10" s="7">
        <f t="shared" si="1"/>
        <v>1071420.1100000001</v>
      </c>
      <c r="V10" s="7">
        <f t="shared" si="1"/>
        <v>1088773.3999999999</v>
      </c>
      <c r="W10" s="7">
        <f t="shared" si="1"/>
        <v>448522.67</v>
      </c>
      <c r="X10" s="7">
        <f t="shared" si="1"/>
        <v>187673.52</v>
      </c>
      <c r="Y10" s="7">
        <f t="shared" si="1"/>
        <v>1030651.92</v>
      </c>
      <c r="Z10" s="8">
        <f t="shared" si="1"/>
        <v>15595012.629999997</v>
      </c>
    </row>
    <row r="11" spans="1:26" x14ac:dyDescent="0.2">
      <c r="A11" s="12" t="s">
        <v>12</v>
      </c>
      <c r="B11" s="20">
        <v>0</v>
      </c>
      <c r="C11" s="20">
        <v>0</v>
      </c>
      <c r="D11" s="20">
        <v>0</v>
      </c>
      <c r="E11" s="6">
        <v>13120.650000000003</v>
      </c>
      <c r="F11" s="6">
        <v>30299.171999999999</v>
      </c>
      <c r="G11" s="6">
        <v>-39008.146000000008</v>
      </c>
      <c r="H11" s="6">
        <v>26929.98</v>
      </c>
      <c r="I11" s="6">
        <v>18762.066000000003</v>
      </c>
      <c r="J11" s="6">
        <v>29885.95</v>
      </c>
      <c r="K11" s="6">
        <v>13896.609999999999</v>
      </c>
      <c r="L11" s="6">
        <v>3928.536000000001</v>
      </c>
      <c r="M11" s="6">
        <v>2878.114</v>
      </c>
      <c r="N11" s="6">
        <v>-108637.822</v>
      </c>
      <c r="O11" s="6">
        <v>-146499.47999999998</v>
      </c>
      <c r="P11" s="6">
        <v>-19130.140000000003</v>
      </c>
      <c r="Q11" s="6">
        <v>-1818077.52</v>
      </c>
      <c r="R11" s="6">
        <v>-1551520.2639999995</v>
      </c>
      <c r="S11" s="6">
        <v>-216968.79800000001</v>
      </c>
      <c r="T11" s="6">
        <v>-724493.0419999999</v>
      </c>
      <c r="U11" s="6">
        <v>-384985.04000000004</v>
      </c>
      <c r="V11" s="6">
        <v>-499978.19</v>
      </c>
      <c r="W11" s="6">
        <v>-179421.07</v>
      </c>
      <c r="X11" s="6">
        <v>-75069.403999999995</v>
      </c>
      <c r="Y11" s="6">
        <v>-412260.77</v>
      </c>
      <c r="Z11" s="5">
        <f>SUM(B11:Y11)</f>
        <v>-6036348.6080000009</v>
      </c>
    </row>
    <row r="12" spans="1:26" x14ac:dyDescent="0.2">
      <c r="A12" s="1" t="s">
        <v>4</v>
      </c>
      <c r="B12" s="21">
        <f>SUM(B10:B11)</f>
        <v>0</v>
      </c>
      <c r="C12" s="21">
        <f t="shared" ref="C12:M12" si="2">SUM(C10:C11)</f>
        <v>0</v>
      </c>
      <c r="D12" s="21">
        <f t="shared" si="2"/>
        <v>0</v>
      </c>
      <c r="E12" s="7">
        <f t="shared" si="2"/>
        <v>-22938.270000000004</v>
      </c>
      <c r="F12" s="7">
        <f t="shared" si="2"/>
        <v>-29572.258000000002</v>
      </c>
      <c r="G12" s="7">
        <f t="shared" si="2"/>
        <v>14845.684000000023</v>
      </c>
      <c r="H12" s="7">
        <f t="shared" si="2"/>
        <v>-16548.570000000003</v>
      </c>
      <c r="I12" s="7">
        <f t="shared" si="2"/>
        <v>-16346.00399999999</v>
      </c>
      <c r="J12" s="7">
        <f t="shared" si="2"/>
        <v>-29947.220000000005</v>
      </c>
      <c r="K12" s="7">
        <f t="shared" si="2"/>
        <v>-11569.330000000004</v>
      </c>
      <c r="L12" s="7">
        <f t="shared" si="2"/>
        <v>-4237.6240000000016</v>
      </c>
      <c r="M12" s="7">
        <f t="shared" si="2"/>
        <v>-5425.2660000000014</v>
      </c>
      <c r="N12" s="7">
        <f>SUM(N10:N11)</f>
        <v>243200.23800000001</v>
      </c>
      <c r="O12" s="7">
        <f t="shared" ref="O12:Z12" si="3">SUM(O10:O11)</f>
        <v>204315.20000000007</v>
      </c>
      <c r="P12" s="7">
        <f t="shared" si="3"/>
        <v>62768.45</v>
      </c>
      <c r="Q12" s="7">
        <f t="shared" si="3"/>
        <v>2820086.4</v>
      </c>
      <c r="R12" s="7">
        <f t="shared" si="3"/>
        <v>2434983.9859999991</v>
      </c>
      <c r="S12" s="7">
        <f t="shared" si="3"/>
        <v>364780.65199999994</v>
      </c>
      <c r="T12" s="7">
        <f t="shared" si="3"/>
        <v>1274940.8080000002</v>
      </c>
      <c r="U12" s="7">
        <f t="shared" si="3"/>
        <v>686435.07000000007</v>
      </c>
      <c r="V12" s="7">
        <f t="shared" si="3"/>
        <v>588795.21</v>
      </c>
      <c r="W12" s="7">
        <f t="shared" si="3"/>
        <v>269101.59999999998</v>
      </c>
      <c r="X12" s="7">
        <f t="shared" si="3"/>
        <v>112604.11599999999</v>
      </c>
      <c r="Y12" s="7">
        <f t="shared" si="3"/>
        <v>618391.15</v>
      </c>
      <c r="Z12" s="8">
        <f t="shared" si="3"/>
        <v>9558664.0219999962</v>
      </c>
    </row>
    <row r="13" spans="1:26" x14ac:dyDescent="0.2">
      <c r="B13" s="20"/>
      <c r="C13" s="20"/>
      <c r="D13" s="20"/>
      <c r="Z13" s="9"/>
    </row>
    <row r="14" spans="1:26" x14ac:dyDescent="0.2">
      <c r="A14" s="1" t="s">
        <v>19</v>
      </c>
      <c r="B14" s="22">
        <f>-'[15]Rate Summary'!G34</f>
        <v>0</v>
      </c>
      <c r="C14" s="22">
        <f>-'[15]Rate Summary'!H34</f>
        <v>0</v>
      </c>
      <c r="D14" s="22">
        <f>-'[15]Rate Summary'!I34</f>
        <v>0</v>
      </c>
      <c r="E14" s="10">
        <f>-'[15]Rate Summary'!J34*1000</f>
        <v>-294222.73924731184</v>
      </c>
      <c r="F14" s="10">
        <f>-'[15]Rate Summary'!K34*1000</f>
        <v>-396561.08333333331</v>
      </c>
      <c r="G14" s="10">
        <f>-'[15]Rate Summary'!L34*1000</f>
        <v>-396561.08333333331</v>
      </c>
      <c r="H14" s="10">
        <f>-'[15]Rate Summary'!M34*1000</f>
        <v>-396561.08333333331</v>
      </c>
      <c r="I14" s="10">
        <f>-'[15]Rate Summary'!N34*1000</f>
        <v>-396561.08333333331</v>
      </c>
      <c r="J14" s="10">
        <f>-'[15]Rate Summary'!O34*1000</f>
        <v>-396561.08333333331</v>
      </c>
      <c r="K14" s="10">
        <f>-'[15]Rate Summary'!P34*1000</f>
        <v>-396561.08333333331</v>
      </c>
      <c r="L14" s="10">
        <f>-'[15]Rate Summary'!Q34*1000</f>
        <v>-396561.08333333331</v>
      </c>
      <c r="M14" s="10">
        <f>-'[15]Rate Summary'!R34*1000</f>
        <v>-396561.08333333331</v>
      </c>
      <c r="N14" s="10">
        <f>-'[15]Rate Summary'!S34*1000</f>
        <v>-396561.08333333331</v>
      </c>
      <c r="O14" s="10">
        <f>-'[15]Rate Summary'!T34*1000</f>
        <v>-396561.08333333331</v>
      </c>
      <c r="P14" s="10">
        <f>-'[15]Rate Summary'!U34*1000</f>
        <v>-396561.08333333331</v>
      </c>
      <c r="Q14" s="10">
        <f>-'[15]Rate Summary'!V34*1000</f>
        <v>-396561.08333333331</v>
      </c>
      <c r="R14" s="10">
        <f>-'[15]Rate Summary'!W34*1000</f>
        <v>-514735.83333333331</v>
      </c>
      <c r="S14" s="10">
        <f>-'[15]Rate Summary'!X34*1000</f>
        <v>-514735.83333333331</v>
      </c>
      <c r="T14" s="10">
        <f>-'[15]Rate Summary'!Y34*1000</f>
        <v>-514735.83333333331</v>
      </c>
      <c r="U14" s="10">
        <f>-'[15]Rate Summary'!Z34*1000</f>
        <v>-514735.83333333331</v>
      </c>
      <c r="V14" s="10">
        <f>-'[15]Rate Summary'!AA34*1000</f>
        <v>-514735.83333333331</v>
      </c>
      <c r="W14" s="10">
        <f>-'[15]Rate Summary'!AB34*1000</f>
        <v>-514735.83333333331</v>
      </c>
      <c r="X14" s="10">
        <f>-'[15]Rate Summary'!AC34*1000</f>
        <v>-514735.83333333331</v>
      </c>
      <c r="Y14" s="10">
        <f>-'[15]Rate Summary'!AD34*1000</f>
        <v>-514735.83333333331</v>
      </c>
      <c r="Z14" s="10">
        <f>SUM(B14:Y14)</f>
        <v>-9170842.405913977</v>
      </c>
    </row>
    <row r="15" spans="1:26" x14ac:dyDescent="0.2">
      <c r="B15" s="20"/>
      <c r="C15" s="20"/>
      <c r="D15" s="20"/>
    </row>
    <row r="16" spans="1:26" ht="13.5" thickBot="1" x14ac:dyDescent="0.25">
      <c r="A16" s="1" t="s">
        <v>5</v>
      </c>
      <c r="B16" s="23">
        <f>B12+B14</f>
        <v>0</v>
      </c>
      <c r="C16" s="23">
        <f t="shared" ref="C16:Y16" si="4">C12+C14</f>
        <v>0</v>
      </c>
      <c r="D16" s="23">
        <f t="shared" si="4"/>
        <v>0</v>
      </c>
      <c r="E16" s="11">
        <f t="shared" si="4"/>
        <v>-317161.00924731186</v>
      </c>
      <c r="F16" s="11">
        <f t="shared" si="4"/>
        <v>-426133.34133333329</v>
      </c>
      <c r="G16" s="11">
        <f t="shared" si="4"/>
        <v>-381715.39933333331</v>
      </c>
      <c r="H16" s="11">
        <f t="shared" si="4"/>
        <v>-413109.65333333332</v>
      </c>
      <c r="I16" s="11">
        <f t="shared" si="4"/>
        <v>-412907.08733333333</v>
      </c>
      <c r="J16" s="11">
        <f t="shared" si="4"/>
        <v>-426508.30333333334</v>
      </c>
      <c r="K16" s="11">
        <f t="shared" si="4"/>
        <v>-408130.41333333333</v>
      </c>
      <c r="L16" s="11">
        <f t="shared" si="4"/>
        <v>-400798.70733333332</v>
      </c>
      <c r="M16" s="11">
        <f t="shared" si="4"/>
        <v>-401986.34933333332</v>
      </c>
      <c r="N16" s="11">
        <f t="shared" si="4"/>
        <v>-153360.8453333333</v>
      </c>
      <c r="O16" s="11">
        <f t="shared" si="4"/>
        <v>-192245.88333333324</v>
      </c>
      <c r="P16" s="11">
        <f t="shared" si="4"/>
        <v>-333792.6333333333</v>
      </c>
      <c r="Q16" s="11">
        <f t="shared" si="4"/>
        <v>2423525.3166666664</v>
      </c>
      <c r="R16" s="11">
        <f t="shared" si="4"/>
        <v>1920248.1526666658</v>
      </c>
      <c r="S16" s="11">
        <f t="shared" si="4"/>
        <v>-149955.18133333337</v>
      </c>
      <c r="T16" s="11">
        <f t="shared" si="4"/>
        <v>760204.97466666694</v>
      </c>
      <c r="U16" s="11">
        <f t="shared" si="4"/>
        <v>171699.23666666675</v>
      </c>
      <c r="V16" s="11">
        <f t="shared" si="4"/>
        <v>74059.376666666649</v>
      </c>
      <c r="W16" s="11">
        <f t="shared" si="4"/>
        <v>-245634.23333333334</v>
      </c>
      <c r="X16" s="11">
        <f t="shared" si="4"/>
        <v>-402131.71733333333</v>
      </c>
      <c r="Y16" s="11">
        <f t="shared" si="4"/>
        <v>103655.31666666671</v>
      </c>
      <c r="Z16" s="11">
        <f>SUM(B16:Y16)</f>
        <v>387821.61608602159</v>
      </c>
    </row>
    <row r="17" spans="1:5" ht="13.5" thickTop="1" x14ac:dyDescent="0.2"/>
    <row r="19" spans="1:5" x14ac:dyDescent="0.2">
      <c r="B19" s="25" t="s">
        <v>16</v>
      </c>
      <c r="C19" s="25"/>
    </row>
    <row r="20" spans="1:5" x14ac:dyDescent="0.2">
      <c r="A20" s="17"/>
      <c r="B20" s="15">
        <v>44348</v>
      </c>
      <c r="C20" s="15">
        <v>44713</v>
      </c>
    </row>
    <row r="21" spans="1:5" x14ac:dyDescent="0.2">
      <c r="A21" s="14" t="s">
        <v>14</v>
      </c>
      <c r="B21" s="5">
        <v>4758733</v>
      </c>
      <c r="C21" s="5">
        <f>-SUM(N14:Y14)</f>
        <v>5704131</v>
      </c>
      <c r="D21" s="1" t="s">
        <v>17</v>
      </c>
    </row>
    <row r="22" spans="1:5" x14ac:dyDescent="0.2">
      <c r="A22" s="14" t="s">
        <v>15</v>
      </c>
      <c r="B22" s="16">
        <v>4725698</v>
      </c>
      <c r="C22" s="16">
        <v>4725698</v>
      </c>
      <c r="D22" s="16"/>
    </row>
    <row r="24" spans="1:5" x14ac:dyDescent="0.2">
      <c r="A24" s="19" t="s">
        <v>18</v>
      </c>
    </row>
    <row r="25" spans="1:5" x14ac:dyDescent="0.2">
      <c r="E25" s="18"/>
    </row>
  </sheetData>
  <mergeCells count="2">
    <mergeCell ref="A4:Z4"/>
    <mergeCell ref="B19:C19"/>
  </mergeCells>
  <pageMargins left="0.5" right="0.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Write-Off Schedule-NSE</vt:lpstr>
      <vt:lpstr>Write-Off Schedule-NSG</vt:lpstr>
      <vt:lpstr>Write-Off Schedule-EGMA</vt:lpstr>
    </vt:vector>
  </TitlesOfParts>
  <Company>EVERSOURCE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</dc:creator>
  <cp:lastModifiedBy>Lyster, Ryan E</cp:lastModifiedBy>
  <cp:lastPrinted>2022-03-28T17:21:09Z</cp:lastPrinted>
  <dcterms:created xsi:type="dcterms:W3CDTF">2022-03-28T11:43:16Z</dcterms:created>
  <dcterms:modified xsi:type="dcterms:W3CDTF">2022-08-01T16:39:46Z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