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u.com\data\SharedData\Regulatory-mwwd-vwsusprod1\DPU Docketed Cases\DPU 2020\20-91 COVID-19\15 Work Papers\D- Compliance\Q4 2022\"/>
    </mc:Choice>
  </mc:AlternateContent>
  <xr:revisionPtr revIDLastSave="0" documentId="13_ncr:1_{9D8DD139-58BA-4152-B070-A79A6A2E827B}" xr6:coauthVersionLast="47" xr6:coauthVersionMax="47" xr10:uidLastSave="{00000000-0000-0000-0000-000000000000}"/>
  <bookViews>
    <workbookView xWindow="-110" yWindow="-110" windowWidth="19420" windowHeight="10420" xr2:uid="{5916C472-218B-4E59-915E-E7881D14CA93}"/>
  </bookViews>
  <sheets>
    <sheet name="TOC" sheetId="4" r:id="rId1"/>
    <sheet name="A" sheetId="5" r:id="rId2"/>
    <sheet name="B" sheetId="2" r:id="rId3"/>
    <sheet name="C - Electric East" sheetId="6" r:id="rId4"/>
    <sheet name="C - Electric West" sheetId="8" r:id="rId5"/>
    <sheet name="C - NSTAR Gas" sheetId="9" r:id="rId6"/>
    <sheet name="C - EGMA" sheetId="10" r:id="rId7"/>
  </sheets>
  <definedNames>
    <definedName name="_xlnm.Print_Area" localSheetId="1">A!$A$1:$M$129</definedName>
    <definedName name="_xlnm.Print_Area" localSheetId="2">B!$A$1:$O$67</definedName>
    <definedName name="_xlnm.Print_Area" localSheetId="0">TOC!$A$1:$B$51</definedName>
    <definedName name="_xlnm.Print_Titles" localSheetId="6">'C - EGMA'!$A:$B,'C - EGMA'!$1:$3</definedName>
    <definedName name="_xlnm.Print_Titles" localSheetId="3">'C - Electric East'!$A:$B,'C - Electric East'!$1:$3</definedName>
    <definedName name="_xlnm.Print_Titles" localSheetId="4">'C - Electric West'!$A:$B,'C - Electric West'!$1:$3</definedName>
    <definedName name="_xlnm.Print_Titles" localSheetId="5">'C - NSTAR Gas'!$A:$B,'C - NSTAR Gas'!$1:$3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155" i="10" l="1"/>
  <c r="AK155" i="10"/>
  <c r="AJ155" i="10"/>
  <c r="AI155" i="10"/>
  <c r="AH155" i="10"/>
  <c r="AG155" i="10"/>
  <c r="AF155" i="10"/>
  <c r="AE155" i="10"/>
  <c r="AD155" i="10"/>
  <c r="AC155" i="10"/>
  <c r="AB155" i="10"/>
  <c r="AA155" i="10"/>
  <c r="Z155" i="10"/>
  <c r="Y155" i="10"/>
  <c r="X155" i="10"/>
  <c r="W155" i="10"/>
  <c r="V155" i="10"/>
  <c r="U155" i="10"/>
  <c r="T155" i="10"/>
  <c r="S155" i="10"/>
  <c r="R155" i="10"/>
  <c r="Q155" i="10"/>
  <c r="P155" i="10"/>
  <c r="O155" i="10"/>
  <c r="N155" i="10"/>
  <c r="M155" i="10"/>
  <c r="L155" i="10"/>
  <c r="K155" i="10"/>
  <c r="J155" i="10"/>
  <c r="I155" i="10"/>
  <c r="H155" i="10"/>
  <c r="G155" i="10"/>
  <c r="F155" i="10"/>
  <c r="E155" i="10"/>
  <c r="D155" i="10"/>
  <c r="C155" i="10"/>
  <c r="AL149" i="10"/>
  <c r="AK149" i="10"/>
  <c r="AJ149" i="10"/>
  <c r="AI149" i="10"/>
  <c r="AH149" i="10"/>
  <c r="AG149" i="10"/>
  <c r="AF149" i="10"/>
  <c r="AE149" i="10"/>
  <c r="AD149" i="10"/>
  <c r="AC149" i="10"/>
  <c r="AB149" i="10"/>
  <c r="AA149" i="10"/>
  <c r="Z149" i="10"/>
  <c r="Y149" i="10"/>
  <c r="X149" i="10"/>
  <c r="W149" i="10"/>
  <c r="V149" i="10"/>
  <c r="U149" i="10"/>
  <c r="T149" i="10"/>
  <c r="S149" i="10"/>
  <c r="R149" i="10"/>
  <c r="Q149" i="10"/>
  <c r="P149" i="10"/>
  <c r="O149" i="10"/>
  <c r="N149" i="10"/>
  <c r="M149" i="10"/>
  <c r="L149" i="10"/>
  <c r="K149" i="10"/>
  <c r="J149" i="10"/>
  <c r="I149" i="10"/>
  <c r="H149" i="10"/>
  <c r="G149" i="10"/>
  <c r="F149" i="10"/>
  <c r="E149" i="10"/>
  <c r="D149" i="10"/>
  <c r="C149" i="10"/>
  <c r="AL143" i="10"/>
  <c r="AK143" i="10"/>
  <c r="AJ143" i="10"/>
  <c r="AI143" i="10"/>
  <c r="AH143" i="10"/>
  <c r="AG143" i="10"/>
  <c r="AF143" i="10"/>
  <c r="AE143" i="10"/>
  <c r="AD143" i="10"/>
  <c r="AC143" i="10"/>
  <c r="AB143" i="10"/>
  <c r="AA143" i="10"/>
  <c r="Z143" i="10"/>
  <c r="Y143" i="10"/>
  <c r="X143" i="10"/>
  <c r="W143" i="10"/>
  <c r="V143" i="10"/>
  <c r="U143" i="10"/>
  <c r="T143" i="10"/>
  <c r="S143" i="10"/>
  <c r="R143" i="10"/>
  <c r="Q143" i="10"/>
  <c r="P143" i="10"/>
  <c r="O143" i="10"/>
  <c r="N143" i="10"/>
  <c r="M143" i="10"/>
  <c r="L143" i="10"/>
  <c r="K143" i="10"/>
  <c r="J143" i="10"/>
  <c r="I143" i="10"/>
  <c r="H143" i="10"/>
  <c r="G143" i="10"/>
  <c r="F143" i="10"/>
  <c r="E143" i="10"/>
  <c r="D143" i="10"/>
  <c r="C143" i="10"/>
  <c r="AL137" i="10"/>
  <c r="AK137" i="10"/>
  <c r="AJ137" i="10"/>
  <c r="AI137" i="10"/>
  <c r="AH137" i="10"/>
  <c r="AG137" i="10"/>
  <c r="AF137" i="10"/>
  <c r="AE137" i="10"/>
  <c r="AD137" i="10"/>
  <c r="AC137" i="10"/>
  <c r="AB137" i="10"/>
  <c r="AA137" i="10"/>
  <c r="Z137" i="10"/>
  <c r="Y137" i="10"/>
  <c r="X137" i="10"/>
  <c r="W137" i="10"/>
  <c r="V137" i="10"/>
  <c r="U137" i="10"/>
  <c r="T137" i="10"/>
  <c r="S137" i="10"/>
  <c r="R137" i="10"/>
  <c r="Q137" i="10"/>
  <c r="P137" i="10"/>
  <c r="O137" i="10"/>
  <c r="N137" i="10"/>
  <c r="M137" i="10"/>
  <c r="L137" i="10"/>
  <c r="K137" i="10"/>
  <c r="J137" i="10"/>
  <c r="I137" i="10"/>
  <c r="H137" i="10"/>
  <c r="G137" i="10"/>
  <c r="F137" i="10"/>
  <c r="E137" i="10"/>
  <c r="D137" i="10"/>
  <c r="C137" i="10"/>
  <c r="AL131" i="10"/>
  <c r="AK131" i="10"/>
  <c r="AJ131" i="10"/>
  <c r="AI131" i="10"/>
  <c r="AH131" i="10"/>
  <c r="AG131" i="10"/>
  <c r="AF131" i="10"/>
  <c r="AE131" i="10"/>
  <c r="AD131" i="10"/>
  <c r="AC131" i="10"/>
  <c r="AB131" i="10"/>
  <c r="AA131" i="10"/>
  <c r="Z131" i="10"/>
  <c r="Y131" i="10"/>
  <c r="X131" i="10"/>
  <c r="W131" i="10"/>
  <c r="V131" i="10"/>
  <c r="U131" i="10"/>
  <c r="T131" i="10"/>
  <c r="S131" i="10"/>
  <c r="R131" i="10"/>
  <c r="Q131" i="10"/>
  <c r="P131" i="10"/>
  <c r="O131" i="10"/>
  <c r="N131" i="10"/>
  <c r="M131" i="10"/>
  <c r="L131" i="10"/>
  <c r="K131" i="10"/>
  <c r="J131" i="10"/>
  <c r="I131" i="10"/>
  <c r="H131" i="10"/>
  <c r="G131" i="10"/>
  <c r="F131" i="10"/>
  <c r="E131" i="10"/>
  <c r="D131" i="10"/>
  <c r="C131" i="10"/>
  <c r="AL125" i="10"/>
  <c r="AK125" i="10"/>
  <c r="AJ125" i="10"/>
  <c r="AI125" i="10"/>
  <c r="AH125" i="10"/>
  <c r="AG125" i="10"/>
  <c r="AF125" i="10"/>
  <c r="AE125" i="10"/>
  <c r="AD125" i="10"/>
  <c r="AC125" i="10"/>
  <c r="AB125" i="10"/>
  <c r="AA125" i="10"/>
  <c r="Z125" i="10"/>
  <c r="Y125" i="10"/>
  <c r="X125" i="10"/>
  <c r="W125" i="10"/>
  <c r="V125" i="10"/>
  <c r="U125" i="10"/>
  <c r="T125" i="10"/>
  <c r="S125" i="10"/>
  <c r="R125" i="10"/>
  <c r="Q125" i="10"/>
  <c r="P125" i="10"/>
  <c r="O125" i="10"/>
  <c r="N125" i="10"/>
  <c r="M125" i="10"/>
  <c r="L125" i="10"/>
  <c r="K125" i="10"/>
  <c r="J125" i="10"/>
  <c r="I125" i="10"/>
  <c r="H125" i="10"/>
  <c r="G125" i="10"/>
  <c r="F125" i="10"/>
  <c r="E125" i="10"/>
  <c r="D125" i="10"/>
  <c r="C125" i="10"/>
  <c r="AL119" i="10"/>
  <c r="AK119" i="10"/>
  <c r="AJ119" i="10"/>
  <c r="AI119" i="10"/>
  <c r="AH119" i="10"/>
  <c r="AG119" i="10"/>
  <c r="AF119" i="10"/>
  <c r="AE119" i="10"/>
  <c r="AD119" i="10"/>
  <c r="AC119" i="10"/>
  <c r="AB119" i="10"/>
  <c r="AA119" i="10"/>
  <c r="Z119" i="10"/>
  <c r="Y119" i="10"/>
  <c r="X119" i="10"/>
  <c r="W119" i="10"/>
  <c r="V119" i="10"/>
  <c r="U119" i="10"/>
  <c r="T119" i="10"/>
  <c r="S119" i="10"/>
  <c r="R119" i="10"/>
  <c r="Q119" i="10"/>
  <c r="P119" i="10"/>
  <c r="O119" i="10"/>
  <c r="N119" i="10"/>
  <c r="M119" i="10"/>
  <c r="L119" i="10"/>
  <c r="K119" i="10"/>
  <c r="J119" i="10"/>
  <c r="I119" i="10"/>
  <c r="H119" i="10"/>
  <c r="G119" i="10"/>
  <c r="F119" i="10"/>
  <c r="E119" i="10"/>
  <c r="D119" i="10"/>
  <c r="C119" i="10"/>
  <c r="AL113" i="10"/>
  <c r="AK113" i="10"/>
  <c r="AJ113" i="10"/>
  <c r="AI113" i="10"/>
  <c r="AH113" i="10"/>
  <c r="AG113" i="10"/>
  <c r="AF113" i="10"/>
  <c r="AE113" i="10"/>
  <c r="AD113" i="10"/>
  <c r="AC113" i="10"/>
  <c r="AB113" i="10"/>
  <c r="AA113" i="10"/>
  <c r="Z113" i="10"/>
  <c r="Y113" i="10"/>
  <c r="X113" i="10"/>
  <c r="W113" i="10"/>
  <c r="V113" i="10"/>
  <c r="U113" i="10"/>
  <c r="T113" i="10"/>
  <c r="S113" i="10"/>
  <c r="R113" i="10"/>
  <c r="Q113" i="10"/>
  <c r="P113" i="10"/>
  <c r="O113" i="10"/>
  <c r="N113" i="10"/>
  <c r="M113" i="10"/>
  <c r="L113" i="10"/>
  <c r="K113" i="10"/>
  <c r="J113" i="10"/>
  <c r="I113" i="10"/>
  <c r="H113" i="10"/>
  <c r="G113" i="10"/>
  <c r="F113" i="10"/>
  <c r="E113" i="10"/>
  <c r="D113" i="10"/>
  <c r="C113" i="10"/>
  <c r="AL107" i="10"/>
  <c r="AK107" i="10"/>
  <c r="AJ107" i="10"/>
  <c r="AI107" i="10"/>
  <c r="AH107" i="10"/>
  <c r="AG107" i="10"/>
  <c r="AF107" i="10"/>
  <c r="AE107" i="10"/>
  <c r="AD107" i="10"/>
  <c r="AC107" i="10"/>
  <c r="AB107" i="10"/>
  <c r="AA107" i="10"/>
  <c r="Z107" i="10"/>
  <c r="Y107" i="10"/>
  <c r="X107" i="10"/>
  <c r="W107" i="10"/>
  <c r="V107" i="10"/>
  <c r="U107" i="10"/>
  <c r="T107" i="10"/>
  <c r="S107" i="10"/>
  <c r="R107" i="10"/>
  <c r="Q107" i="10"/>
  <c r="P107" i="10"/>
  <c r="O107" i="10"/>
  <c r="N107" i="10"/>
  <c r="M107" i="10"/>
  <c r="L107" i="10"/>
  <c r="K107" i="10"/>
  <c r="J107" i="10"/>
  <c r="I107" i="10"/>
  <c r="H107" i="10"/>
  <c r="G107" i="10"/>
  <c r="F107" i="10"/>
  <c r="E107" i="10"/>
  <c r="D107" i="10"/>
  <c r="C107" i="10"/>
  <c r="AL101" i="10"/>
  <c r="AK101" i="10"/>
  <c r="AJ101" i="10"/>
  <c r="AI101" i="10"/>
  <c r="AH101" i="10"/>
  <c r="AG101" i="10"/>
  <c r="AF101" i="10"/>
  <c r="AE101" i="10"/>
  <c r="AD101" i="10"/>
  <c r="AC101" i="10"/>
  <c r="AB101" i="10"/>
  <c r="AA101" i="10"/>
  <c r="Z101" i="10"/>
  <c r="Y101" i="10"/>
  <c r="X101" i="10"/>
  <c r="W101" i="10"/>
  <c r="V101" i="10"/>
  <c r="U101" i="10"/>
  <c r="T101" i="10"/>
  <c r="S101" i="10"/>
  <c r="R101" i="10"/>
  <c r="Q101" i="10"/>
  <c r="P101" i="10"/>
  <c r="O101" i="10"/>
  <c r="N101" i="10"/>
  <c r="M101" i="10"/>
  <c r="L101" i="10"/>
  <c r="K101" i="10"/>
  <c r="J101" i="10"/>
  <c r="I101" i="10"/>
  <c r="H101" i="10"/>
  <c r="G101" i="10"/>
  <c r="F101" i="10"/>
  <c r="E101" i="10"/>
  <c r="D101" i="10"/>
  <c r="C101" i="10"/>
  <c r="AL95" i="10"/>
  <c r="AK95" i="10"/>
  <c r="AJ95" i="10"/>
  <c r="AI95" i="10"/>
  <c r="AH95" i="10"/>
  <c r="AG95" i="10"/>
  <c r="AF95" i="10"/>
  <c r="AE95" i="10"/>
  <c r="AD95" i="10"/>
  <c r="AC95" i="10"/>
  <c r="AB95" i="10"/>
  <c r="AA95" i="10"/>
  <c r="Z95" i="10"/>
  <c r="Y95" i="10"/>
  <c r="X95" i="10"/>
  <c r="W95" i="10"/>
  <c r="V95" i="10"/>
  <c r="U95" i="10"/>
  <c r="T95" i="10"/>
  <c r="S95" i="10"/>
  <c r="R95" i="10"/>
  <c r="Q95" i="10"/>
  <c r="P95" i="10"/>
  <c r="O95" i="10"/>
  <c r="N95" i="10"/>
  <c r="M95" i="10"/>
  <c r="L95" i="10"/>
  <c r="K95" i="10"/>
  <c r="J95" i="10"/>
  <c r="I95" i="10"/>
  <c r="H95" i="10"/>
  <c r="G95" i="10"/>
  <c r="F95" i="10"/>
  <c r="E95" i="10"/>
  <c r="D95" i="10"/>
  <c r="C95" i="10"/>
  <c r="AL89" i="10"/>
  <c r="AK89" i="10"/>
  <c r="AJ89" i="10"/>
  <c r="AI89" i="10"/>
  <c r="AH89" i="10"/>
  <c r="AG89" i="10"/>
  <c r="AF89" i="10"/>
  <c r="AE89" i="10"/>
  <c r="AD89" i="10"/>
  <c r="AC89" i="10"/>
  <c r="AB89" i="10"/>
  <c r="AA89" i="10"/>
  <c r="Z89" i="10"/>
  <c r="Y89" i="10"/>
  <c r="X89" i="10"/>
  <c r="W89" i="10"/>
  <c r="V89" i="10"/>
  <c r="U89" i="10"/>
  <c r="T89" i="10"/>
  <c r="S89" i="10"/>
  <c r="R89" i="10"/>
  <c r="Q89" i="10"/>
  <c r="P89" i="10"/>
  <c r="O89" i="10"/>
  <c r="N89" i="10"/>
  <c r="M89" i="10"/>
  <c r="L89" i="10"/>
  <c r="K89" i="10"/>
  <c r="J89" i="10"/>
  <c r="I89" i="10"/>
  <c r="H89" i="10"/>
  <c r="G89" i="10"/>
  <c r="F89" i="10"/>
  <c r="E89" i="10"/>
  <c r="D89" i="10"/>
  <c r="C89" i="10"/>
  <c r="AL83" i="10"/>
  <c r="AK83" i="10"/>
  <c r="AJ83" i="10"/>
  <c r="AI83" i="10"/>
  <c r="AH83" i="10"/>
  <c r="AG83" i="10"/>
  <c r="AF83" i="10"/>
  <c r="AE83" i="10"/>
  <c r="AD83" i="10"/>
  <c r="AC83" i="10"/>
  <c r="AB83" i="10"/>
  <c r="AA83" i="10"/>
  <c r="Z83" i="10"/>
  <c r="Y83" i="10"/>
  <c r="X83" i="10"/>
  <c r="W83" i="10"/>
  <c r="V83" i="10"/>
  <c r="U83" i="10"/>
  <c r="T83" i="10"/>
  <c r="S83" i="10"/>
  <c r="R83" i="10"/>
  <c r="Q83" i="10"/>
  <c r="P83" i="10"/>
  <c r="O83" i="10"/>
  <c r="N83" i="10"/>
  <c r="M83" i="10"/>
  <c r="L83" i="10"/>
  <c r="K83" i="10"/>
  <c r="J83" i="10"/>
  <c r="I83" i="10"/>
  <c r="H83" i="10"/>
  <c r="G83" i="10"/>
  <c r="F83" i="10"/>
  <c r="E83" i="10"/>
  <c r="D83" i="10"/>
  <c r="C83" i="10"/>
  <c r="AL77" i="10"/>
  <c r="AK77" i="10"/>
  <c r="AJ77" i="10"/>
  <c r="AI77" i="10"/>
  <c r="AH77" i="10"/>
  <c r="AG77" i="10"/>
  <c r="AF77" i="10"/>
  <c r="AE77" i="10"/>
  <c r="AD77" i="10"/>
  <c r="AC77" i="10"/>
  <c r="AB77" i="10"/>
  <c r="AA77" i="10"/>
  <c r="Z77" i="10"/>
  <c r="Y77" i="10"/>
  <c r="X77" i="10"/>
  <c r="W77" i="10"/>
  <c r="V77" i="10"/>
  <c r="U77" i="10"/>
  <c r="T77" i="10"/>
  <c r="S77" i="10"/>
  <c r="R77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C77" i="10"/>
  <c r="AL71" i="10"/>
  <c r="AK71" i="10"/>
  <c r="AJ71" i="10"/>
  <c r="AI71" i="10"/>
  <c r="AH71" i="10"/>
  <c r="AG71" i="10"/>
  <c r="AF71" i="10"/>
  <c r="AE71" i="10"/>
  <c r="AD71" i="10"/>
  <c r="AC71" i="10"/>
  <c r="AB71" i="10"/>
  <c r="AA71" i="10"/>
  <c r="Z71" i="10"/>
  <c r="Y71" i="10"/>
  <c r="X71" i="10"/>
  <c r="W71" i="10"/>
  <c r="V71" i="10"/>
  <c r="U71" i="10"/>
  <c r="T71" i="10"/>
  <c r="S71" i="10"/>
  <c r="R71" i="10"/>
  <c r="Q71" i="10"/>
  <c r="P71" i="10"/>
  <c r="O71" i="10"/>
  <c r="N71" i="10"/>
  <c r="M71" i="10"/>
  <c r="L71" i="10"/>
  <c r="K71" i="10"/>
  <c r="J71" i="10"/>
  <c r="I71" i="10"/>
  <c r="H71" i="10"/>
  <c r="G71" i="10"/>
  <c r="F71" i="10"/>
  <c r="E71" i="10"/>
  <c r="D71" i="10"/>
  <c r="C71" i="10"/>
  <c r="AL65" i="10"/>
  <c r="AK65" i="10"/>
  <c r="AJ65" i="10"/>
  <c r="AI65" i="10"/>
  <c r="AH65" i="10"/>
  <c r="AG65" i="10"/>
  <c r="AF65" i="10"/>
  <c r="AE65" i="10"/>
  <c r="AD65" i="10"/>
  <c r="AC65" i="10"/>
  <c r="AB65" i="10"/>
  <c r="AA65" i="10"/>
  <c r="Z65" i="10"/>
  <c r="Y65" i="10"/>
  <c r="X65" i="10"/>
  <c r="W65" i="10"/>
  <c r="V65" i="10"/>
  <c r="U65" i="10"/>
  <c r="T65" i="10"/>
  <c r="S65" i="10"/>
  <c r="R65" i="10"/>
  <c r="Q65" i="10"/>
  <c r="P65" i="10"/>
  <c r="O65" i="10"/>
  <c r="N65" i="10"/>
  <c r="M65" i="10"/>
  <c r="L65" i="10"/>
  <c r="K65" i="10"/>
  <c r="J65" i="10"/>
  <c r="I65" i="10"/>
  <c r="H65" i="10"/>
  <c r="G65" i="10"/>
  <c r="F65" i="10"/>
  <c r="E65" i="10"/>
  <c r="D65" i="10"/>
  <c r="C65" i="10"/>
  <c r="AL59" i="10"/>
  <c r="AK59" i="10"/>
  <c r="AJ59" i="10"/>
  <c r="AI59" i="10"/>
  <c r="AH59" i="10"/>
  <c r="AG59" i="10"/>
  <c r="AF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AL53" i="10"/>
  <c r="AK53" i="10"/>
  <c r="AJ53" i="10"/>
  <c r="AI53" i="10"/>
  <c r="AH53" i="10"/>
  <c r="AG53" i="10"/>
  <c r="AF53" i="10"/>
  <c r="AE53" i="10"/>
  <c r="AD53" i="10"/>
  <c r="AC53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AL47" i="10"/>
  <c r="AK47" i="10"/>
  <c r="AJ47" i="10"/>
  <c r="AI47" i="10"/>
  <c r="AH47" i="10"/>
  <c r="AG47" i="10"/>
  <c r="AF47" i="10"/>
  <c r="AE47" i="10"/>
  <c r="AD47" i="10"/>
  <c r="AC47" i="10"/>
  <c r="AB47" i="10"/>
  <c r="AA47" i="10"/>
  <c r="Z47" i="10"/>
  <c r="Y47" i="10"/>
  <c r="X47" i="10"/>
  <c r="W47" i="10"/>
  <c r="V47" i="10"/>
  <c r="U47" i="10"/>
  <c r="T47" i="10"/>
  <c r="S47" i="10"/>
  <c r="R47" i="10"/>
  <c r="Q47" i="10"/>
  <c r="P47" i="10"/>
  <c r="O47" i="10"/>
  <c r="N47" i="10"/>
  <c r="M47" i="10"/>
  <c r="L47" i="10"/>
  <c r="K47" i="10"/>
  <c r="J47" i="10"/>
  <c r="I47" i="10"/>
  <c r="H47" i="10"/>
  <c r="G47" i="10"/>
  <c r="F47" i="10"/>
  <c r="E47" i="10"/>
  <c r="D47" i="10"/>
  <c r="C47" i="10"/>
  <c r="AL41" i="10"/>
  <c r="AK41" i="10"/>
  <c r="AJ41" i="10"/>
  <c r="AI41" i="10"/>
  <c r="AH41" i="10"/>
  <c r="AG41" i="10"/>
  <c r="AF41" i="10"/>
  <c r="AE41" i="10"/>
  <c r="AD41" i="10"/>
  <c r="AC41" i="10"/>
  <c r="AB41" i="10"/>
  <c r="AA41" i="10"/>
  <c r="Z41" i="10"/>
  <c r="Y41" i="10"/>
  <c r="X41" i="10"/>
  <c r="W41" i="10"/>
  <c r="V41" i="10"/>
  <c r="U41" i="10"/>
  <c r="T41" i="10"/>
  <c r="S41" i="10"/>
  <c r="R41" i="10"/>
  <c r="Q41" i="10"/>
  <c r="P41" i="10"/>
  <c r="O41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AL35" i="10"/>
  <c r="AK35" i="10"/>
  <c r="AJ35" i="10"/>
  <c r="AI35" i="10"/>
  <c r="AH35" i="10"/>
  <c r="AG35" i="10"/>
  <c r="AF35" i="10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AL29" i="10"/>
  <c r="AK29" i="10"/>
  <c r="AJ29" i="10"/>
  <c r="AI29" i="10"/>
  <c r="AH29" i="10"/>
  <c r="AG29" i="10"/>
  <c r="AF29" i="10"/>
  <c r="AE29" i="10"/>
  <c r="AD29" i="10"/>
  <c r="AC29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AL23" i="10"/>
  <c r="AK23" i="10"/>
  <c r="AJ23" i="10"/>
  <c r="AI23" i="10"/>
  <c r="AH23" i="10"/>
  <c r="AG23" i="10"/>
  <c r="AF23" i="10"/>
  <c r="AE23" i="10"/>
  <c r="AD23" i="10"/>
  <c r="AC23" i="10"/>
  <c r="AB23" i="10"/>
  <c r="AA23" i="10"/>
  <c r="Z23" i="10"/>
  <c r="Y23" i="10"/>
  <c r="X23" i="10"/>
  <c r="W23" i="10"/>
  <c r="V23" i="10"/>
  <c r="U23" i="10"/>
  <c r="T23" i="10"/>
  <c r="S23" i="10"/>
  <c r="R23" i="10"/>
  <c r="Q23" i="10"/>
  <c r="P23" i="10"/>
  <c r="O23" i="10"/>
  <c r="N23" i="10"/>
  <c r="M23" i="10"/>
  <c r="L23" i="10"/>
  <c r="K23" i="10"/>
  <c r="J23" i="10"/>
  <c r="I23" i="10"/>
  <c r="H23" i="10"/>
  <c r="G23" i="10"/>
  <c r="F23" i="10"/>
  <c r="E23" i="10"/>
  <c r="D23" i="10"/>
  <c r="C23" i="10"/>
  <c r="AL17" i="10"/>
  <c r="AK17" i="10"/>
  <c r="AJ17" i="10"/>
  <c r="AI17" i="10"/>
  <c r="AH17" i="10"/>
  <c r="AG17" i="10"/>
  <c r="AF17" i="10"/>
  <c r="AE17" i="10"/>
  <c r="AD17" i="10"/>
  <c r="AC17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AL10" i="10"/>
  <c r="AK10" i="10"/>
  <c r="AJ10" i="10"/>
  <c r="AI10" i="10"/>
  <c r="AH10" i="10"/>
  <c r="AG10" i="10"/>
  <c r="AF10" i="10"/>
  <c r="AE10" i="10"/>
  <c r="AD10" i="10"/>
  <c r="AC10" i="10"/>
  <c r="AB10" i="10"/>
  <c r="AA10" i="10"/>
  <c r="Z10" i="10"/>
  <c r="Y10" i="10"/>
  <c r="X10" i="10"/>
  <c r="W10" i="10"/>
  <c r="V10" i="10"/>
  <c r="U10" i="10"/>
  <c r="T10" i="10"/>
  <c r="S10" i="10"/>
  <c r="R10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AL153" i="9"/>
  <c r="AK153" i="9"/>
  <c r="AJ153" i="9"/>
  <c r="AI153" i="9"/>
  <c r="AH153" i="9"/>
  <c r="AG153" i="9"/>
  <c r="AF153" i="9"/>
  <c r="AE153" i="9"/>
  <c r="AD153" i="9"/>
  <c r="AC153" i="9"/>
  <c r="AB153" i="9"/>
  <c r="AA153" i="9"/>
  <c r="Z153" i="9"/>
  <c r="Y153" i="9"/>
  <c r="X153" i="9"/>
  <c r="W153" i="9"/>
  <c r="V153" i="9"/>
  <c r="U153" i="9"/>
  <c r="T153" i="9"/>
  <c r="S153" i="9"/>
  <c r="R153" i="9"/>
  <c r="Q153" i="9"/>
  <c r="P153" i="9"/>
  <c r="O153" i="9"/>
  <c r="N153" i="9"/>
  <c r="M153" i="9"/>
  <c r="L153" i="9"/>
  <c r="K153" i="9"/>
  <c r="J153" i="9"/>
  <c r="I153" i="9"/>
  <c r="H153" i="9"/>
  <c r="G153" i="9"/>
  <c r="F153" i="9"/>
  <c r="E153" i="9"/>
  <c r="D153" i="9"/>
  <c r="C153" i="9"/>
  <c r="AL141" i="9"/>
  <c r="AK141" i="9"/>
  <c r="AJ141" i="9"/>
  <c r="AI141" i="9"/>
  <c r="AH141" i="9"/>
  <c r="AG141" i="9"/>
  <c r="AF141" i="9"/>
  <c r="AE141" i="9"/>
  <c r="AD141" i="9"/>
  <c r="AC141" i="9"/>
  <c r="AB141" i="9"/>
  <c r="AA141" i="9"/>
  <c r="Z141" i="9"/>
  <c r="Y141" i="9"/>
  <c r="X141" i="9"/>
  <c r="W141" i="9"/>
  <c r="V141" i="9"/>
  <c r="U141" i="9"/>
  <c r="T141" i="9"/>
  <c r="S141" i="9"/>
  <c r="R141" i="9"/>
  <c r="Q141" i="9"/>
  <c r="P141" i="9"/>
  <c r="O141" i="9"/>
  <c r="N141" i="9"/>
  <c r="M141" i="9"/>
  <c r="L141" i="9"/>
  <c r="K141" i="9"/>
  <c r="J141" i="9"/>
  <c r="I141" i="9"/>
  <c r="H141" i="9"/>
  <c r="G141" i="9"/>
  <c r="F141" i="9"/>
  <c r="E141" i="9"/>
  <c r="D141" i="9"/>
  <c r="C141" i="9"/>
  <c r="AL135" i="9"/>
  <c r="AK135" i="9"/>
  <c r="AJ135" i="9"/>
  <c r="AI135" i="9"/>
  <c r="AH135" i="9"/>
  <c r="AG135" i="9"/>
  <c r="AF135" i="9"/>
  <c r="AE135" i="9"/>
  <c r="AD135" i="9"/>
  <c r="AC135" i="9"/>
  <c r="AB135" i="9"/>
  <c r="AA135" i="9"/>
  <c r="Z135" i="9"/>
  <c r="Y135" i="9"/>
  <c r="X135" i="9"/>
  <c r="W135" i="9"/>
  <c r="V135" i="9"/>
  <c r="U135" i="9"/>
  <c r="T135" i="9"/>
  <c r="S135" i="9"/>
  <c r="R135" i="9"/>
  <c r="Q135" i="9"/>
  <c r="P135" i="9"/>
  <c r="O135" i="9"/>
  <c r="N135" i="9"/>
  <c r="M135" i="9"/>
  <c r="L135" i="9"/>
  <c r="K135" i="9"/>
  <c r="J135" i="9"/>
  <c r="I135" i="9"/>
  <c r="H135" i="9"/>
  <c r="G135" i="9"/>
  <c r="F135" i="9"/>
  <c r="E135" i="9"/>
  <c r="D135" i="9"/>
  <c r="C135" i="9"/>
  <c r="AL123" i="9"/>
  <c r="AK123" i="9"/>
  <c r="AJ123" i="9"/>
  <c r="AI123" i="9"/>
  <c r="AH123" i="9"/>
  <c r="AG123" i="9"/>
  <c r="AF123" i="9"/>
  <c r="AE123" i="9"/>
  <c r="AD123" i="9"/>
  <c r="AC123" i="9"/>
  <c r="AB123" i="9"/>
  <c r="AA123" i="9"/>
  <c r="Z123" i="9"/>
  <c r="Y123" i="9"/>
  <c r="X123" i="9"/>
  <c r="W123" i="9"/>
  <c r="V123" i="9"/>
  <c r="U123" i="9"/>
  <c r="T123" i="9"/>
  <c r="S123" i="9"/>
  <c r="R123" i="9"/>
  <c r="Q123" i="9"/>
  <c r="P123" i="9"/>
  <c r="O123" i="9"/>
  <c r="N123" i="9"/>
  <c r="M123" i="9"/>
  <c r="L123" i="9"/>
  <c r="K123" i="9"/>
  <c r="J123" i="9"/>
  <c r="I123" i="9"/>
  <c r="H123" i="9"/>
  <c r="G123" i="9"/>
  <c r="F123" i="9"/>
  <c r="E123" i="9"/>
  <c r="D123" i="9"/>
  <c r="C123" i="9"/>
  <c r="AL117" i="9"/>
  <c r="AK117" i="9"/>
  <c r="AJ117" i="9"/>
  <c r="AI117" i="9"/>
  <c r="AH117" i="9"/>
  <c r="AG117" i="9"/>
  <c r="AF117" i="9"/>
  <c r="AE117" i="9"/>
  <c r="AD117" i="9"/>
  <c r="AC117" i="9"/>
  <c r="AB117" i="9"/>
  <c r="AA117" i="9"/>
  <c r="Z117" i="9"/>
  <c r="Y117" i="9"/>
  <c r="X117" i="9"/>
  <c r="W117" i="9"/>
  <c r="V117" i="9"/>
  <c r="U117" i="9"/>
  <c r="T117" i="9"/>
  <c r="S117" i="9"/>
  <c r="R117" i="9"/>
  <c r="Q117" i="9"/>
  <c r="P117" i="9"/>
  <c r="O117" i="9"/>
  <c r="N117" i="9"/>
  <c r="M117" i="9"/>
  <c r="L117" i="9"/>
  <c r="K117" i="9"/>
  <c r="J117" i="9"/>
  <c r="I117" i="9"/>
  <c r="H117" i="9"/>
  <c r="G117" i="9"/>
  <c r="F117" i="9"/>
  <c r="E117" i="9"/>
  <c r="D117" i="9"/>
  <c r="C117" i="9"/>
  <c r="AL111" i="9"/>
  <c r="AK111" i="9"/>
  <c r="AJ111" i="9"/>
  <c r="AI111" i="9"/>
  <c r="AH111" i="9"/>
  <c r="AG111" i="9"/>
  <c r="AF111" i="9"/>
  <c r="AE111" i="9"/>
  <c r="AD111" i="9"/>
  <c r="AC111" i="9"/>
  <c r="AB111" i="9"/>
  <c r="AA111" i="9"/>
  <c r="Z111" i="9"/>
  <c r="Y111" i="9"/>
  <c r="X111" i="9"/>
  <c r="W111" i="9"/>
  <c r="V111" i="9"/>
  <c r="U111" i="9"/>
  <c r="T111" i="9"/>
  <c r="S111" i="9"/>
  <c r="R111" i="9"/>
  <c r="Q111" i="9"/>
  <c r="P111" i="9"/>
  <c r="O111" i="9"/>
  <c r="N111" i="9"/>
  <c r="M111" i="9"/>
  <c r="L111" i="9"/>
  <c r="K111" i="9"/>
  <c r="J111" i="9"/>
  <c r="I111" i="9"/>
  <c r="H111" i="9"/>
  <c r="G111" i="9"/>
  <c r="F111" i="9"/>
  <c r="E111" i="9"/>
  <c r="D111" i="9"/>
  <c r="C111" i="9"/>
  <c r="AL105" i="9"/>
  <c r="AK105" i="9"/>
  <c r="AJ105" i="9"/>
  <c r="AI105" i="9"/>
  <c r="AH105" i="9"/>
  <c r="AG105" i="9"/>
  <c r="AF105" i="9"/>
  <c r="AE105" i="9"/>
  <c r="AD105" i="9"/>
  <c r="AC105" i="9"/>
  <c r="AB105" i="9"/>
  <c r="AA105" i="9"/>
  <c r="Z105" i="9"/>
  <c r="Y105" i="9"/>
  <c r="X105" i="9"/>
  <c r="W105" i="9"/>
  <c r="V105" i="9"/>
  <c r="U105" i="9"/>
  <c r="T105" i="9"/>
  <c r="S105" i="9"/>
  <c r="R105" i="9"/>
  <c r="Q105" i="9"/>
  <c r="P105" i="9"/>
  <c r="O105" i="9"/>
  <c r="N105" i="9"/>
  <c r="M105" i="9"/>
  <c r="L105" i="9"/>
  <c r="K105" i="9"/>
  <c r="J105" i="9"/>
  <c r="I105" i="9"/>
  <c r="H105" i="9"/>
  <c r="G105" i="9"/>
  <c r="F105" i="9"/>
  <c r="E105" i="9"/>
  <c r="D105" i="9"/>
  <c r="C105" i="9"/>
  <c r="AL99" i="9"/>
  <c r="AK99" i="9"/>
  <c r="AJ99" i="9"/>
  <c r="AI99" i="9"/>
  <c r="AH99" i="9"/>
  <c r="AG99" i="9"/>
  <c r="AF99" i="9"/>
  <c r="AE99" i="9"/>
  <c r="AD99" i="9"/>
  <c r="AC99" i="9"/>
  <c r="AB99" i="9"/>
  <c r="AA99" i="9"/>
  <c r="Z99" i="9"/>
  <c r="Y99" i="9"/>
  <c r="X99" i="9"/>
  <c r="W99" i="9"/>
  <c r="V99" i="9"/>
  <c r="U99" i="9"/>
  <c r="T99" i="9"/>
  <c r="S99" i="9"/>
  <c r="R99" i="9"/>
  <c r="Q99" i="9"/>
  <c r="P99" i="9"/>
  <c r="O99" i="9"/>
  <c r="N99" i="9"/>
  <c r="M99" i="9"/>
  <c r="L99" i="9"/>
  <c r="K99" i="9"/>
  <c r="J99" i="9"/>
  <c r="I99" i="9"/>
  <c r="H99" i="9"/>
  <c r="G99" i="9"/>
  <c r="F99" i="9"/>
  <c r="E99" i="9"/>
  <c r="D99" i="9"/>
  <c r="C99" i="9"/>
  <c r="AL93" i="9"/>
  <c r="AK93" i="9"/>
  <c r="AJ93" i="9"/>
  <c r="AI93" i="9"/>
  <c r="AH93" i="9"/>
  <c r="AG93" i="9"/>
  <c r="AF93" i="9"/>
  <c r="AE93" i="9"/>
  <c r="AD93" i="9"/>
  <c r="AC93" i="9"/>
  <c r="AB93" i="9"/>
  <c r="AA93" i="9"/>
  <c r="Z93" i="9"/>
  <c r="Y93" i="9"/>
  <c r="X93" i="9"/>
  <c r="W93" i="9"/>
  <c r="V93" i="9"/>
  <c r="U93" i="9"/>
  <c r="T93" i="9"/>
  <c r="S93" i="9"/>
  <c r="R93" i="9"/>
  <c r="Q93" i="9"/>
  <c r="P93" i="9"/>
  <c r="O93" i="9"/>
  <c r="N93" i="9"/>
  <c r="M93" i="9"/>
  <c r="L93" i="9"/>
  <c r="K93" i="9"/>
  <c r="J93" i="9"/>
  <c r="I93" i="9"/>
  <c r="H93" i="9"/>
  <c r="G93" i="9"/>
  <c r="F93" i="9"/>
  <c r="E93" i="9"/>
  <c r="D93" i="9"/>
  <c r="C93" i="9"/>
  <c r="AL87" i="9"/>
  <c r="AK87" i="9"/>
  <c r="AJ87" i="9"/>
  <c r="AI87" i="9"/>
  <c r="AH87" i="9"/>
  <c r="AG87" i="9"/>
  <c r="AF87" i="9"/>
  <c r="AE87" i="9"/>
  <c r="AD87" i="9"/>
  <c r="AC87" i="9"/>
  <c r="AB87" i="9"/>
  <c r="AA87" i="9"/>
  <c r="Z87" i="9"/>
  <c r="Y87" i="9"/>
  <c r="X87" i="9"/>
  <c r="W87" i="9"/>
  <c r="V87" i="9"/>
  <c r="U87" i="9"/>
  <c r="T87" i="9"/>
  <c r="S87" i="9"/>
  <c r="R87" i="9"/>
  <c r="Q87" i="9"/>
  <c r="P87" i="9"/>
  <c r="O87" i="9"/>
  <c r="N87" i="9"/>
  <c r="M87" i="9"/>
  <c r="L87" i="9"/>
  <c r="K87" i="9"/>
  <c r="J87" i="9"/>
  <c r="I87" i="9"/>
  <c r="H87" i="9"/>
  <c r="G87" i="9"/>
  <c r="F87" i="9"/>
  <c r="E87" i="9"/>
  <c r="D87" i="9"/>
  <c r="C87" i="9"/>
  <c r="AL81" i="9"/>
  <c r="AK81" i="9"/>
  <c r="AJ81" i="9"/>
  <c r="AI81" i="9"/>
  <c r="AH81" i="9"/>
  <c r="AG81" i="9"/>
  <c r="AF81" i="9"/>
  <c r="AE81" i="9"/>
  <c r="AD81" i="9"/>
  <c r="AC81" i="9"/>
  <c r="AB81" i="9"/>
  <c r="AA81" i="9"/>
  <c r="Z81" i="9"/>
  <c r="Y81" i="9"/>
  <c r="X81" i="9"/>
  <c r="W81" i="9"/>
  <c r="V81" i="9"/>
  <c r="U81" i="9"/>
  <c r="T81" i="9"/>
  <c r="S81" i="9"/>
  <c r="R81" i="9"/>
  <c r="Q81" i="9"/>
  <c r="P81" i="9"/>
  <c r="O81" i="9"/>
  <c r="N81" i="9"/>
  <c r="M81" i="9"/>
  <c r="L81" i="9"/>
  <c r="K81" i="9"/>
  <c r="J81" i="9"/>
  <c r="I81" i="9"/>
  <c r="H81" i="9"/>
  <c r="G81" i="9"/>
  <c r="F81" i="9"/>
  <c r="E81" i="9"/>
  <c r="D81" i="9"/>
  <c r="C81" i="9"/>
  <c r="AL75" i="9"/>
  <c r="AK75" i="9"/>
  <c r="AJ75" i="9"/>
  <c r="AI75" i="9"/>
  <c r="AH75" i="9"/>
  <c r="AG75" i="9"/>
  <c r="AF75" i="9"/>
  <c r="AE75" i="9"/>
  <c r="AD75" i="9"/>
  <c r="AC75" i="9"/>
  <c r="AB75" i="9"/>
  <c r="AA75" i="9"/>
  <c r="Z75" i="9"/>
  <c r="Y75" i="9"/>
  <c r="X75" i="9"/>
  <c r="W75" i="9"/>
  <c r="V75" i="9"/>
  <c r="U75" i="9"/>
  <c r="T75" i="9"/>
  <c r="S75" i="9"/>
  <c r="R75" i="9"/>
  <c r="Q75" i="9"/>
  <c r="P75" i="9"/>
  <c r="O75" i="9"/>
  <c r="N75" i="9"/>
  <c r="M75" i="9"/>
  <c r="L75" i="9"/>
  <c r="K75" i="9"/>
  <c r="J75" i="9"/>
  <c r="I75" i="9"/>
  <c r="H75" i="9"/>
  <c r="G75" i="9"/>
  <c r="F75" i="9"/>
  <c r="E75" i="9"/>
  <c r="D75" i="9"/>
  <c r="C75" i="9"/>
  <c r="AL69" i="9"/>
  <c r="AK69" i="9"/>
  <c r="AJ69" i="9"/>
  <c r="AI69" i="9"/>
  <c r="AH69" i="9"/>
  <c r="AG69" i="9"/>
  <c r="AF69" i="9"/>
  <c r="AE69" i="9"/>
  <c r="AD69" i="9"/>
  <c r="AC69" i="9"/>
  <c r="AB69" i="9"/>
  <c r="AA69" i="9"/>
  <c r="Z69" i="9"/>
  <c r="Y69" i="9"/>
  <c r="X69" i="9"/>
  <c r="W69" i="9"/>
  <c r="V69" i="9"/>
  <c r="U69" i="9"/>
  <c r="T69" i="9"/>
  <c r="S69" i="9"/>
  <c r="R69" i="9"/>
  <c r="Q69" i="9"/>
  <c r="P69" i="9"/>
  <c r="O69" i="9"/>
  <c r="N69" i="9"/>
  <c r="M69" i="9"/>
  <c r="L69" i="9"/>
  <c r="K69" i="9"/>
  <c r="J69" i="9"/>
  <c r="I69" i="9"/>
  <c r="H69" i="9"/>
  <c r="G69" i="9"/>
  <c r="F69" i="9"/>
  <c r="E69" i="9"/>
  <c r="D69" i="9"/>
  <c r="C69" i="9"/>
  <c r="AL63" i="9"/>
  <c r="AK63" i="9"/>
  <c r="AJ63" i="9"/>
  <c r="AI63" i="9"/>
  <c r="AH63" i="9"/>
  <c r="AG63" i="9"/>
  <c r="AF63" i="9"/>
  <c r="AE63" i="9"/>
  <c r="AD63" i="9"/>
  <c r="AC63" i="9"/>
  <c r="AB63" i="9"/>
  <c r="AA63" i="9"/>
  <c r="Z63" i="9"/>
  <c r="Y63" i="9"/>
  <c r="X63" i="9"/>
  <c r="W63" i="9"/>
  <c r="V63" i="9"/>
  <c r="U63" i="9"/>
  <c r="T63" i="9"/>
  <c r="S63" i="9"/>
  <c r="R63" i="9"/>
  <c r="Q63" i="9"/>
  <c r="P63" i="9"/>
  <c r="O63" i="9"/>
  <c r="N63" i="9"/>
  <c r="M63" i="9"/>
  <c r="L63" i="9"/>
  <c r="K63" i="9"/>
  <c r="J63" i="9"/>
  <c r="I63" i="9"/>
  <c r="H63" i="9"/>
  <c r="G63" i="9"/>
  <c r="F63" i="9"/>
  <c r="E63" i="9"/>
  <c r="D63" i="9"/>
  <c r="C63" i="9"/>
  <c r="AL57" i="9"/>
  <c r="AK57" i="9"/>
  <c r="AJ57" i="9"/>
  <c r="AI57" i="9"/>
  <c r="AH57" i="9"/>
  <c r="AG57" i="9"/>
  <c r="AF57" i="9"/>
  <c r="AE57" i="9"/>
  <c r="AD57" i="9"/>
  <c r="AC57" i="9"/>
  <c r="AB57" i="9"/>
  <c r="AA57" i="9"/>
  <c r="Z57" i="9"/>
  <c r="Y57" i="9"/>
  <c r="X57" i="9"/>
  <c r="W57" i="9"/>
  <c r="V57" i="9"/>
  <c r="U57" i="9"/>
  <c r="T57" i="9"/>
  <c r="S57" i="9"/>
  <c r="R57" i="9"/>
  <c r="Q57" i="9"/>
  <c r="P57" i="9"/>
  <c r="O57" i="9"/>
  <c r="N57" i="9"/>
  <c r="M57" i="9"/>
  <c r="L57" i="9"/>
  <c r="K57" i="9"/>
  <c r="J57" i="9"/>
  <c r="I57" i="9"/>
  <c r="H57" i="9"/>
  <c r="G57" i="9"/>
  <c r="F57" i="9"/>
  <c r="E57" i="9"/>
  <c r="D57" i="9"/>
  <c r="C57" i="9"/>
  <c r="AL51" i="9"/>
  <c r="AK51" i="9"/>
  <c r="AJ51" i="9"/>
  <c r="AI51" i="9"/>
  <c r="AH51" i="9"/>
  <c r="AG51" i="9"/>
  <c r="AF51" i="9"/>
  <c r="AE51" i="9"/>
  <c r="AD51" i="9"/>
  <c r="AC51" i="9"/>
  <c r="AB51" i="9"/>
  <c r="AA51" i="9"/>
  <c r="Z51" i="9"/>
  <c r="Y51" i="9"/>
  <c r="X51" i="9"/>
  <c r="W51" i="9"/>
  <c r="V51" i="9"/>
  <c r="U51" i="9"/>
  <c r="T51" i="9"/>
  <c r="S51" i="9"/>
  <c r="R51" i="9"/>
  <c r="Q51" i="9"/>
  <c r="P51" i="9"/>
  <c r="O51" i="9"/>
  <c r="N51" i="9"/>
  <c r="M51" i="9"/>
  <c r="L51" i="9"/>
  <c r="K51" i="9"/>
  <c r="J51" i="9"/>
  <c r="I51" i="9"/>
  <c r="H51" i="9"/>
  <c r="G51" i="9"/>
  <c r="F51" i="9"/>
  <c r="E51" i="9"/>
  <c r="D51" i="9"/>
  <c r="C51" i="9"/>
  <c r="AL45" i="9"/>
  <c r="AK45" i="9"/>
  <c r="AJ45" i="9"/>
  <c r="AI45" i="9"/>
  <c r="AH45" i="9"/>
  <c r="AG45" i="9"/>
  <c r="AF45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AL39" i="9"/>
  <c r="AK39" i="9"/>
  <c r="AJ39" i="9"/>
  <c r="AI39" i="9"/>
  <c r="AH39" i="9"/>
  <c r="AG39" i="9"/>
  <c r="AF39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AL33" i="9"/>
  <c r="AK33" i="9"/>
  <c r="AJ33" i="9"/>
  <c r="AI33" i="9"/>
  <c r="AH33" i="9"/>
  <c r="AG33" i="9"/>
  <c r="AF33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AL27" i="9"/>
  <c r="AK27" i="9"/>
  <c r="AJ27" i="9"/>
  <c r="AI27" i="9"/>
  <c r="AH27" i="9"/>
  <c r="AG27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AL21" i="9"/>
  <c r="AK21" i="9"/>
  <c r="AJ21" i="9"/>
  <c r="AI21" i="9"/>
  <c r="AH21" i="9"/>
  <c r="AG21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AL15" i="9"/>
  <c r="AK15" i="9"/>
  <c r="AJ15" i="9"/>
  <c r="AI15" i="9"/>
  <c r="AH15" i="9"/>
  <c r="AG15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AL9" i="9"/>
  <c r="AK9" i="9"/>
  <c r="AJ9" i="9"/>
  <c r="AI9" i="9"/>
  <c r="AH9" i="9"/>
  <c r="AG9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AL171" i="8"/>
  <c r="AK171" i="8"/>
  <c r="AJ171" i="8"/>
  <c r="AI171" i="8"/>
  <c r="AH171" i="8"/>
  <c r="AG171" i="8"/>
  <c r="AF171" i="8"/>
  <c r="AE171" i="8"/>
  <c r="AD171" i="8"/>
  <c r="AC171" i="8"/>
  <c r="AB171" i="8"/>
  <c r="AA171" i="8"/>
  <c r="Z171" i="8"/>
  <c r="Y171" i="8"/>
  <c r="X171" i="8"/>
  <c r="W171" i="8"/>
  <c r="V171" i="8"/>
  <c r="U171" i="8"/>
  <c r="T171" i="8"/>
  <c r="S171" i="8"/>
  <c r="R171" i="8"/>
  <c r="Q171" i="8"/>
  <c r="P171" i="8"/>
  <c r="O171" i="8"/>
  <c r="N171" i="8"/>
  <c r="M171" i="8"/>
  <c r="L171" i="8"/>
  <c r="K171" i="8"/>
  <c r="J171" i="8"/>
  <c r="I171" i="8"/>
  <c r="H171" i="8"/>
  <c r="G171" i="8"/>
  <c r="F171" i="8"/>
  <c r="E171" i="8"/>
  <c r="D171" i="8"/>
  <c r="C171" i="8"/>
  <c r="AL164" i="8"/>
  <c r="AK164" i="8"/>
  <c r="AJ164" i="8"/>
  <c r="AI164" i="8"/>
  <c r="AH164" i="8"/>
  <c r="AG164" i="8"/>
  <c r="AF164" i="8"/>
  <c r="AE164" i="8"/>
  <c r="AD164" i="8"/>
  <c r="AC164" i="8"/>
  <c r="AB164" i="8"/>
  <c r="AA164" i="8"/>
  <c r="Z164" i="8"/>
  <c r="Y164" i="8"/>
  <c r="X164" i="8"/>
  <c r="W164" i="8"/>
  <c r="V164" i="8"/>
  <c r="U164" i="8"/>
  <c r="T164" i="8"/>
  <c r="S164" i="8"/>
  <c r="R164" i="8"/>
  <c r="Q164" i="8"/>
  <c r="P164" i="8"/>
  <c r="O164" i="8"/>
  <c r="N164" i="8"/>
  <c r="M164" i="8"/>
  <c r="L164" i="8"/>
  <c r="K164" i="8"/>
  <c r="J164" i="8"/>
  <c r="I164" i="8"/>
  <c r="H164" i="8"/>
  <c r="G164" i="8"/>
  <c r="F164" i="8"/>
  <c r="E164" i="8"/>
  <c r="D164" i="8"/>
  <c r="C164" i="8"/>
  <c r="AL157" i="8"/>
  <c r="AK157" i="8"/>
  <c r="AJ157" i="8"/>
  <c r="AI157" i="8"/>
  <c r="AH157" i="8"/>
  <c r="AG157" i="8"/>
  <c r="AF157" i="8"/>
  <c r="AE157" i="8"/>
  <c r="AD157" i="8"/>
  <c r="AC157" i="8"/>
  <c r="AB157" i="8"/>
  <c r="AA157" i="8"/>
  <c r="Z157" i="8"/>
  <c r="Y157" i="8"/>
  <c r="X157" i="8"/>
  <c r="W157" i="8"/>
  <c r="V157" i="8"/>
  <c r="U157" i="8"/>
  <c r="T157" i="8"/>
  <c r="S157" i="8"/>
  <c r="R157" i="8"/>
  <c r="Q157" i="8"/>
  <c r="P157" i="8"/>
  <c r="O157" i="8"/>
  <c r="N157" i="8"/>
  <c r="M157" i="8"/>
  <c r="L157" i="8"/>
  <c r="K157" i="8"/>
  <c r="J157" i="8"/>
  <c r="I157" i="8"/>
  <c r="H157" i="8"/>
  <c r="G157" i="8"/>
  <c r="F157" i="8"/>
  <c r="E157" i="8"/>
  <c r="D157" i="8"/>
  <c r="C157" i="8"/>
  <c r="AL150" i="8"/>
  <c r="AK150" i="8"/>
  <c r="AJ150" i="8"/>
  <c r="AI150" i="8"/>
  <c r="AH150" i="8"/>
  <c r="AG150" i="8"/>
  <c r="AF150" i="8"/>
  <c r="AE150" i="8"/>
  <c r="AD150" i="8"/>
  <c r="AC150" i="8"/>
  <c r="AB150" i="8"/>
  <c r="AA150" i="8"/>
  <c r="Z150" i="8"/>
  <c r="Y150" i="8"/>
  <c r="X150" i="8"/>
  <c r="W150" i="8"/>
  <c r="V150" i="8"/>
  <c r="U150" i="8"/>
  <c r="T150" i="8"/>
  <c r="S150" i="8"/>
  <c r="R150" i="8"/>
  <c r="Q150" i="8"/>
  <c r="P150" i="8"/>
  <c r="O150" i="8"/>
  <c r="N150" i="8"/>
  <c r="M150" i="8"/>
  <c r="L150" i="8"/>
  <c r="K150" i="8"/>
  <c r="J150" i="8"/>
  <c r="I150" i="8"/>
  <c r="H150" i="8"/>
  <c r="G150" i="8"/>
  <c r="F150" i="8"/>
  <c r="E150" i="8"/>
  <c r="D150" i="8"/>
  <c r="C150" i="8"/>
  <c r="AL143" i="8"/>
  <c r="AK143" i="8"/>
  <c r="AJ143" i="8"/>
  <c r="AI143" i="8"/>
  <c r="AH143" i="8"/>
  <c r="AG143" i="8"/>
  <c r="AF143" i="8"/>
  <c r="AE143" i="8"/>
  <c r="AD143" i="8"/>
  <c r="AC143" i="8"/>
  <c r="AB143" i="8"/>
  <c r="AA143" i="8"/>
  <c r="Z143" i="8"/>
  <c r="Y143" i="8"/>
  <c r="X143" i="8"/>
  <c r="W143" i="8"/>
  <c r="V143" i="8"/>
  <c r="U143" i="8"/>
  <c r="T143" i="8"/>
  <c r="S143" i="8"/>
  <c r="R143" i="8"/>
  <c r="Q143" i="8"/>
  <c r="P143" i="8"/>
  <c r="O143" i="8"/>
  <c r="N143" i="8"/>
  <c r="M143" i="8"/>
  <c r="L143" i="8"/>
  <c r="K143" i="8"/>
  <c r="J143" i="8"/>
  <c r="I143" i="8"/>
  <c r="H143" i="8"/>
  <c r="G143" i="8"/>
  <c r="F143" i="8"/>
  <c r="E143" i="8"/>
  <c r="D143" i="8"/>
  <c r="C143" i="8"/>
  <c r="AL136" i="8"/>
  <c r="AK136" i="8"/>
  <c r="AJ136" i="8"/>
  <c r="AI136" i="8"/>
  <c r="AH136" i="8"/>
  <c r="AG136" i="8"/>
  <c r="AF136" i="8"/>
  <c r="AE136" i="8"/>
  <c r="AD136" i="8"/>
  <c r="AC136" i="8"/>
  <c r="AB136" i="8"/>
  <c r="AA136" i="8"/>
  <c r="Z136" i="8"/>
  <c r="Y136" i="8"/>
  <c r="X136" i="8"/>
  <c r="W136" i="8"/>
  <c r="V136" i="8"/>
  <c r="U136" i="8"/>
  <c r="T136" i="8"/>
  <c r="S136" i="8"/>
  <c r="R136" i="8"/>
  <c r="Q136" i="8"/>
  <c r="P136" i="8"/>
  <c r="O136" i="8"/>
  <c r="N136" i="8"/>
  <c r="M136" i="8"/>
  <c r="L136" i="8"/>
  <c r="K136" i="8"/>
  <c r="J136" i="8"/>
  <c r="I136" i="8"/>
  <c r="H136" i="8"/>
  <c r="G136" i="8"/>
  <c r="F136" i="8"/>
  <c r="E136" i="8"/>
  <c r="D136" i="8"/>
  <c r="C136" i="8"/>
  <c r="AL129" i="8"/>
  <c r="AK129" i="8"/>
  <c r="AJ129" i="8"/>
  <c r="AI129" i="8"/>
  <c r="AH129" i="8"/>
  <c r="AG129" i="8"/>
  <c r="AF129" i="8"/>
  <c r="AE129" i="8"/>
  <c r="AD129" i="8"/>
  <c r="AC129" i="8"/>
  <c r="AB129" i="8"/>
  <c r="AA129" i="8"/>
  <c r="Z129" i="8"/>
  <c r="Y129" i="8"/>
  <c r="X129" i="8"/>
  <c r="W129" i="8"/>
  <c r="V129" i="8"/>
  <c r="U129" i="8"/>
  <c r="T129" i="8"/>
  <c r="S129" i="8"/>
  <c r="R129" i="8"/>
  <c r="Q129" i="8"/>
  <c r="P129" i="8"/>
  <c r="O129" i="8"/>
  <c r="N129" i="8"/>
  <c r="M129" i="8"/>
  <c r="L129" i="8"/>
  <c r="K129" i="8"/>
  <c r="J129" i="8"/>
  <c r="I129" i="8"/>
  <c r="H129" i="8"/>
  <c r="G129" i="8"/>
  <c r="F129" i="8"/>
  <c r="E129" i="8"/>
  <c r="D129" i="8"/>
  <c r="C129" i="8"/>
  <c r="AL122" i="8"/>
  <c r="AK122" i="8"/>
  <c r="AJ122" i="8"/>
  <c r="AI122" i="8"/>
  <c r="AH122" i="8"/>
  <c r="AG122" i="8"/>
  <c r="AF122" i="8"/>
  <c r="AE122" i="8"/>
  <c r="AD122" i="8"/>
  <c r="AC122" i="8"/>
  <c r="AB122" i="8"/>
  <c r="AA122" i="8"/>
  <c r="Z122" i="8"/>
  <c r="Y122" i="8"/>
  <c r="X122" i="8"/>
  <c r="W122" i="8"/>
  <c r="V122" i="8"/>
  <c r="U122" i="8"/>
  <c r="T122" i="8"/>
  <c r="S122" i="8"/>
  <c r="R122" i="8"/>
  <c r="Q122" i="8"/>
  <c r="P122" i="8"/>
  <c r="O122" i="8"/>
  <c r="N122" i="8"/>
  <c r="M122" i="8"/>
  <c r="L122" i="8"/>
  <c r="K122" i="8"/>
  <c r="J122" i="8"/>
  <c r="I122" i="8"/>
  <c r="H122" i="8"/>
  <c r="G122" i="8"/>
  <c r="F122" i="8"/>
  <c r="E122" i="8"/>
  <c r="D122" i="8"/>
  <c r="C122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AL178" i="6"/>
  <c r="AK178" i="6"/>
  <c r="AJ178" i="6"/>
  <c r="AI178" i="6"/>
  <c r="AH178" i="6"/>
  <c r="AG178" i="6"/>
  <c r="AF178" i="6"/>
  <c r="AE178" i="6"/>
  <c r="AD178" i="6"/>
  <c r="AC178" i="6"/>
  <c r="AB178" i="6"/>
  <c r="AA178" i="6"/>
  <c r="Z178" i="6"/>
  <c r="Y178" i="6"/>
  <c r="X178" i="6"/>
  <c r="W178" i="6"/>
  <c r="V178" i="6"/>
  <c r="U178" i="6"/>
  <c r="T178" i="6"/>
  <c r="S178" i="6"/>
  <c r="R178" i="6"/>
  <c r="Q178" i="6"/>
  <c r="P178" i="6"/>
  <c r="O178" i="6"/>
  <c r="N178" i="6"/>
  <c r="M178" i="6"/>
  <c r="L178" i="6"/>
  <c r="K178" i="6"/>
  <c r="J178" i="6"/>
  <c r="I178" i="6"/>
  <c r="H178" i="6"/>
  <c r="G178" i="6"/>
  <c r="F178" i="6"/>
  <c r="E178" i="6"/>
  <c r="D178" i="6"/>
  <c r="C178" i="6"/>
  <c r="AL164" i="6"/>
  <c r="AK164" i="6"/>
  <c r="AJ164" i="6"/>
  <c r="AI164" i="6"/>
  <c r="AH164" i="6"/>
  <c r="AG164" i="6"/>
  <c r="AF164" i="6"/>
  <c r="AE164" i="6"/>
  <c r="AD164" i="6"/>
  <c r="AC164" i="6"/>
  <c r="AB164" i="6"/>
  <c r="AA164" i="6"/>
  <c r="Z164" i="6"/>
  <c r="Y164" i="6"/>
  <c r="X164" i="6"/>
  <c r="W164" i="6"/>
  <c r="V164" i="6"/>
  <c r="U164" i="6"/>
  <c r="T164" i="6"/>
  <c r="S164" i="6"/>
  <c r="R164" i="6"/>
  <c r="Q164" i="6"/>
  <c r="P164" i="6"/>
  <c r="O164" i="6"/>
  <c r="N164" i="6"/>
  <c r="M164" i="6"/>
  <c r="L164" i="6"/>
  <c r="K164" i="6"/>
  <c r="J164" i="6"/>
  <c r="I164" i="6"/>
  <c r="H164" i="6"/>
  <c r="G164" i="6"/>
  <c r="F164" i="6"/>
  <c r="E164" i="6"/>
  <c r="D164" i="6"/>
  <c r="C164" i="6"/>
  <c r="AL157" i="6"/>
  <c r="AK157" i="6"/>
  <c r="AJ157" i="6"/>
  <c r="AI157" i="6"/>
  <c r="AH157" i="6"/>
  <c r="AG157" i="6"/>
  <c r="AF157" i="6"/>
  <c r="AE157" i="6"/>
  <c r="AD157" i="6"/>
  <c r="AC157" i="6"/>
  <c r="AB157" i="6"/>
  <c r="AA157" i="6"/>
  <c r="Z157" i="6"/>
  <c r="Y157" i="6"/>
  <c r="X157" i="6"/>
  <c r="W157" i="6"/>
  <c r="V157" i="6"/>
  <c r="U157" i="6"/>
  <c r="T157" i="6"/>
  <c r="S157" i="6"/>
  <c r="R157" i="6"/>
  <c r="Q157" i="6"/>
  <c r="P157" i="6"/>
  <c r="O157" i="6"/>
  <c r="N157" i="6"/>
  <c r="M157" i="6"/>
  <c r="L157" i="6"/>
  <c r="K157" i="6"/>
  <c r="J157" i="6"/>
  <c r="I157" i="6"/>
  <c r="H157" i="6"/>
  <c r="G157" i="6"/>
  <c r="F157" i="6"/>
  <c r="E157" i="6"/>
  <c r="D157" i="6"/>
  <c r="C157" i="6"/>
  <c r="AL143" i="6"/>
  <c r="AK143" i="6"/>
  <c r="AJ143" i="6"/>
  <c r="AI143" i="6"/>
  <c r="AH143" i="6"/>
  <c r="AG143" i="6"/>
  <c r="AF143" i="6"/>
  <c r="AE143" i="6"/>
  <c r="AD143" i="6"/>
  <c r="AC143" i="6"/>
  <c r="AB143" i="6"/>
  <c r="AA143" i="6"/>
  <c r="Z143" i="6"/>
  <c r="Y143" i="6"/>
  <c r="X143" i="6"/>
  <c r="W143" i="6"/>
  <c r="V143" i="6"/>
  <c r="U143" i="6"/>
  <c r="T143" i="6"/>
  <c r="S143" i="6"/>
  <c r="R143" i="6"/>
  <c r="Q143" i="6"/>
  <c r="P143" i="6"/>
  <c r="O143" i="6"/>
  <c r="N143" i="6"/>
  <c r="M143" i="6"/>
  <c r="L143" i="6"/>
  <c r="K143" i="6"/>
  <c r="J143" i="6"/>
  <c r="I143" i="6"/>
  <c r="H143" i="6"/>
  <c r="G143" i="6"/>
  <c r="F143" i="6"/>
  <c r="E143" i="6"/>
  <c r="D143" i="6"/>
  <c r="C143" i="6"/>
  <c r="AL136" i="6"/>
  <c r="AK136" i="6"/>
  <c r="AJ136" i="6"/>
  <c r="AI136" i="6"/>
  <c r="AH136" i="6"/>
  <c r="AG136" i="6"/>
  <c r="AF136" i="6"/>
  <c r="AE136" i="6"/>
  <c r="AD136" i="6"/>
  <c r="AC136" i="6"/>
  <c r="AB136" i="6"/>
  <c r="AA136" i="6"/>
  <c r="Z136" i="6"/>
  <c r="Y136" i="6"/>
  <c r="X136" i="6"/>
  <c r="W136" i="6"/>
  <c r="V136" i="6"/>
  <c r="U136" i="6"/>
  <c r="T136" i="6"/>
  <c r="S136" i="6"/>
  <c r="R136" i="6"/>
  <c r="Q136" i="6"/>
  <c r="P136" i="6"/>
  <c r="O136" i="6"/>
  <c r="N136" i="6"/>
  <c r="M136" i="6"/>
  <c r="L136" i="6"/>
  <c r="K136" i="6"/>
  <c r="J136" i="6"/>
  <c r="I136" i="6"/>
  <c r="H136" i="6"/>
  <c r="G136" i="6"/>
  <c r="F136" i="6"/>
  <c r="E136" i="6"/>
  <c r="D136" i="6"/>
  <c r="C136" i="6"/>
  <c r="AL129" i="6"/>
  <c r="AK129" i="6"/>
  <c r="AJ129" i="6"/>
  <c r="AI129" i="6"/>
  <c r="AH129" i="6"/>
  <c r="AG129" i="6"/>
  <c r="AF129" i="6"/>
  <c r="AE129" i="6"/>
  <c r="AD129" i="6"/>
  <c r="AC129" i="6"/>
  <c r="AB129" i="6"/>
  <c r="AA129" i="6"/>
  <c r="Z129" i="6"/>
  <c r="Y129" i="6"/>
  <c r="X129" i="6"/>
  <c r="W129" i="6"/>
  <c r="V129" i="6"/>
  <c r="U129" i="6"/>
  <c r="T129" i="6"/>
  <c r="S129" i="6"/>
  <c r="R129" i="6"/>
  <c r="Q129" i="6"/>
  <c r="P129" i="6"/>
  <c r="O129" i="6"/>
  <c r="N129" i="6"/>
  <c r="M129" i="6"/>
  <c r="L129" i="6"/>
  <c r="K129" i="6"/>
  <c r="J129" i="6"/>
  <c r="I129" i="6"/>
  <c r="H129" i="6"/>
  <c r="G129" i="6"/>
  <c r="F129" i="6"/>
  <c r="E129" i="6"/>
  <c r="D129" i="6"/>
  <c r="C129" i="6"/>
  <c r="AL122" i="6"/>
  <c r="AK122" i="6"/>
  <c r="AJ122" i="6"/>
  <c r="AI122" i="6"/>
  <c r="AH122" i="6"/>
  <c r="AG122" i="6"/>
  <c r="AF122" i="6"/>
  <c r="AE122" i="6"/>
  <c r="AD122" i="6"/>
  <c r="AC122" i="6"/>
  <c r="AB122" i="6"/>
  <c r="AA122" i="6"/>
  <c r="Z122" i="6"/>
  <c r="Y122" i="6"/>
  <c r="X122" i="6"/>
  <c r="W122" i="6"/>
  <c r="V122" i="6"/>
  <c r="U122" i="6"/>
  <c r="T122" i="6"/>
  <c r="S122" i="6"/>
  <c r="R122" i="6"/>
  <c r="Q122" i="6"/>
  <c r="P122" i="6"/>
  <c r="O122" i="6"/>
  <c r="N122" i="6"/>
  <c r="M122" i="6"/>
  <c r="L122" i="6"/>
  <c r="K122" i="6"/>
  <c r="J122" i="6"/>
  <c r="I122" i="6"/>
  <c r="H122" i="6"/>
  <c r="G122" i="6"/>
  <c r="F122" i="6"/>
  <c r="E122" i="6"/>
  <c r="D122" i="6"/>
  <c r="C122" i="6"/>
  <c r="AL115" i="6"/>
  <c r="AK115" i="6"/>
  <c r="AJ115" i="6"/>
  <c r="AI115" i="6"/>
  <c r="AH115" i="6"/>
  <c r="AG115" i="6"/>
  <c r="AF115" i="6"/>
  <c r="AE115" i="6"/>
  <c r="AD115" i="6"/>
  <c r="AC115" i="6"/>
  <c r="AB115" i="6"/>
  <c r="AA115" i="6"/>
  <c r="Z115" i="6"/>
  <c r="Y115" i="6"/>
  <c r="X115" i="6"/>
  <c r="W115" i="6"/>
  <c r="V115" i="6"/>
  <c r="U115" i="6"/>
  <c r="T115" i="6"/>
  <c r="S115" i="6"/>
  <c r="R115" i="6"/>
  <c r="Q115" i="6"/>
  <c r="P115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C115" i="6"/>
  <c r="AL108" i="6"/>
  <c r="AK108" i="6"/>
  <c r="AJ108" i="6"/>
  <c r="AI108" i="6"/>
  <c r="AH108" i="6"/>
  <c r="AG108" i="6"/>
  <c r="AF108" i="6"/>
  <c r="AE108" i="6"/>
  <c r="AD108" i="6"/>
  <c r="AC108" i="6"/>
  <c r="AB108" i="6"/>
  <c r="AA108" i="6"/>
  <c r="Z108" i="6"/>
  <c r="Y108" i="6"/>
  <c r="X108" i="6"/>
  <c r="W108" i="6"/>
  <c r="V108" i="6"/>
  <c r="U108" i="6"/>
  <c r="T108" i="6"/>
  <c r="S108" i="6"/>
  <c r="R108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C108" i="6"/>
  <c r="AL101" i="6"/>
  <c r="AK101" i="6"/>
  <c r="AJ101" i="6"/>
  <c r="AI101" i="6"/>
  <c r="AH101" i="6"/>
  <c r="AG101" i="6"/>
  <c r="AF101" i="6"/>
  <c r="AE101" i="6"/>
  <c r="AD101" i="6"/>
  <c r="AC101" i="6"/>
  <c r="AB101" i="6"/>
  <c r="AA101" i="6"/>
  <c r="Z101" i="6"/>
  <c r="Y101" i="6"/>
  <c r="X101" i="6"/>
  <c r="W101" i="6"/>
  <c r="V101" i="6"/>
  <c r="U101" i="6"/>
  <c r="T101" i="6"/>
  <c r="S101" i="6"/>
  <c r="R101" i="6"/>
  <c r="Q101" i="6"/>
  <c r="P101" i="6"/>
  <c r="O101" i="6"/>
  <c r="N101" i="6"/>
  <c r="M101" i="6"/>
  <c r="L101" i="6"/>
  <c r="K101" i="6"/>
  <c r="J101" i="6"/>
  <c r="I101" i="6"/>
  <c r="H101" i="6"/>
  <c r="G101" i="6"/>
  <c r="F101" i="6"/>
  <c r="E101" i="6"/>
  <c r="D101" i="6"/>
  <c r="C101" i="6"/>
  <c r="AL94" i="6"/>
  <c r="AK94" i="6"/>
  <c r="AJ94" i="6"/>
  <c r="AI94" i="6"/>
  <c r="AH94" i="6"/>
  <c r="AG94" i="6"/>
  <c r="AF94" i="6"/>
  <c r="AE94" i="6"/>
  <c r="AD94" i="6"/>
  <c r="AC94" i="6"/>
  <c r="AB94" i="6"/>
  <c r="AA94" i="6"/>
  <c r="Z94" i="6"/>
  <c r="Y94" i="6"/>
  <c r="X94" i="6"/>
  <c r="W94" i="6"/>
  <c r="V94" i="6"/>
  <c r="U94" i="6"/>
  <c r="T94" i="6"/>
  <c r="S94" i="6"/>
  <c r="R94" i="6"/>
  <c r="Q94" i="6"/>
  <c r="P94" i="6"/>
  <c r="O94" i="6"/>
  <c r="N94" i="6"/>
  <c r="M94" i="6"/>
  <c r="L94" i="6"/>
  <c r="K94" i="6"/>
  <c r="J94" i="6"/>
  <c r="I94" i="6"/>
  <c r="H94" i="6"/>
  <c r="G94" i="6"/>
  <c r="F94" i="6"/>
  <c r="E94" i="6"/>
  <c r="D94" i="6"/>
  <c r="C94" i="6"/>
  <c r="AL87" i="6"/>
  <c r="AK87" i="6"/>
  <c r="AJ87" i="6"/>
  <c r="AI87" i="6"/>
  <c r="AH87" i="6"/>
  <c r="AG87" i="6"/>
  <c r="AF87" i="6"/>
  <c r="AE87" i="6"/>
  <c r="AD87" i="6"/>
  <c r="AC87" i="6"/>
  <c r="AB87" i="6"/>
  <c r="AA87" i="6"/>
  <c r="Z87" i="6"/>
  <c r="Y87" i="6"/>
  <c r="X87" i="6"/>
  <c r="W87" i="6"/>
  <c r="V87" i="6"/>
  <c r="U87" i="6"/>
  <c r="T87" i="6"/>
  <c r="S87" i="6"/>
  <c r="R87" i="6"/>
  <c r="Q87" i="6"/>
  <c r="P87" i="6"/>
  <c r="O87" i="6"/>
  <c r="N87" i="6"/>
  <c r="M87" i="6"/>
  <c r="L87" i="6"/>
  <c r="K87" i="6"/>
  <c r="J87" i="6"/>
  <c r="I87" i="6"/>
  <c r="H87" i="6"/>
  <c r="G87" i="6"/>
  <c r="F87" i="6"/>
  <c r="E87" i="6"/>
  <c r="D87" i="6"/>
  <c r="C87" i="6"/>
  <c r="AL80" i="6"/>
  <c r="AK80" i="6"/>
  <c r="AJ80" i="6"/>
  <c r="AI80" i="6"/>
  <c r="AH80" i="6"/>
  <c r="AG80" i="6"/>
  <c r="AF80" i="6"/>
  <c r="AE80" i="6"/>
  <c r="AD80" i="6"/>
  <c r="AC80" i="6"/>
  <c r="AB80" i="6"/>
  <c r="AA80" i="6"/>
  <c r="Z80" i="6"/>
  <c r="Y80" i="6"/>
  <c r="X80" i="6"/>
  <c r="W80" i="6"/>
  <c r="V80" i="6"/>
  <c r="U80" i="6"/>
  <c r="T80" i="6"/>
  <c r="S80" i="6"/>
  <c r="R80" i="6"/>
  <c r="Q80" i="6"/>
  <c r="P80" i="6"/>
  <c r="O80" i="6"/>
  <c r="N80" i="6"/>
  <c r="M80" i="6"/>
  <c r="L80" i="6"/>
  <c r="K80" i="6"/>
  <c r="J80" i="6"/>
  <c r="I80" i="6"/>
  <c r="H80" i="6"/>
  <c r="G80" i="6"/>
  <c r="F80" i="6"/>
  <c r="E80" i="6"/>
  <c r="D80" i="6"/>
  <c r="C80" i="6"/>
  <c r="AL73" i="6"/>
  <c r="AK73" i="6"/>
  <c r="AJ73" i="6"/>
  <c r="AI73" i="6"/>
  <c r="AH73" i="6"/>
  <c r="AG73" i="6"/>
  <c r="AF73" i="6"/>
  <c r="AE73" i="6"/>
  <c r="AD73" i="6"/>
  <c r="AC73" i="6"/>
  <c r="AB73" i="6"/>
  <c r="AA73" i="6"/>
  <c r="Z73" i="6"/>
  <c r="Y73" i="6"/>
  <c r="X73" i="6"/>
  <c r="W73" i="6"/>
  <c r="V73" i="6"/>
  <c r="U73" i="6"/>
  <c r="T73" i="6"/>
  <c r="S73" i="6"/>
  <c r="R73" i="6"/>
  <c r="Q73" i="6"/>
  <c r="P73" i="6"/>
  <c r="O73" i="6"/>
  <c r="N73" i="6"/>
  <c r="M73" i="6"/>
  <c r="L73" i="6"/>
  <c r="K73" i="6"/>
  <c r="J73" i="6"/>
  <c r="I73" i="6"/>
  <c r="H73" i="6"/>
  <c r="G73" i="6"/>
  <c r="F73" i="6"/>
  <c r="E73" i="6"/>
  <c r="D73" i="6"/>
  <c r="C73" i="6"/>
  <c r="AL66" i="6"/>
  <c r="AK66" i="6"/>
  <c r="AJ66" i="6"/>
  <c r="AI66" i="6"/>
  <c r="AH66" i="6"/>
  <c r="AG66" i="6"/>
  <c r="AF66" i="6"/>
  <c r="AE66" i="6"/>
  <c r="AD66" i="6"/>
  <c r="AC66" i="6"/>
  <c r="AB66" i="6"/>
  <c r="AA66" i="6"/>
  <c r="Z66" i="6"/>
  <c r="Y66" i="6"/>
  <c r="X66" i="6"/>
  <c r="W66" i="6"/>
  <c r="V66" i="6"/>
  <c r="U66" i="6"/>
  <c r="T66" i="6"/>
  <c r="S66" i="6"/>
  <c r="R66" i="6"/>
  <c r="Q66" i="6"/>
  <c r="P66" i="6"/>
  <c r="O66" i="6"/>
  <c r="N66" i="6"/>
  <c r="M66" i="6"/>
  <c r="L66" i="6"/>
  <c r="K66" i="6"/>
  <c r="J66" i="6"/>
  <c r="I66" i="6"/>
  <c r="H66" i="6"/>
  <c r="G66" i="6"/>
  <c r="F66" i="6"/>
  <c r="E66" i="6"/>
  <c r="D66" i="6"/>
  <c r="C66" i="6"/>
  <c r="AL59" i="6"/>
  <c r="AK59" i="6"/>
  <c r="AJ59" i="6"/>
  <c r="AI59" i="6"/>
  <c r="AH59" i="6"/>
  <c r="AG59" i="6"/>
  <c r="AF59" i="6"/>
  <c r="AE59" i="6"/>
  <c r="AD59" i="6"/>
  <c r="AC59" i="6"/>
  <c r="AB59" i="6"/>
  <c r="AA59" i="6"/>
  <c r="Z59" i="6"/>
  <c r="Y59" i="6"/>
  <c r="X59" i="6"/>
  <c r="W59" i="6"/>
  <c r="V59" i="6"/>
  <c r="U59" i="6"/>
  <c r="T59" i="6"/>
  <c r="S59" i="6"/>
  <c r="R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AL52" i="6"/>
  <c r="AK52" i="6"/>
  <c r="AJ52" i="6"/>
  <c r="AI52" i="6"/>
  <c r="AH52" i="6"/>
  <c r="AG52" i="6"/>
  <c r="AF52" i="6"/>
  <c r="AE52" i="6"/>
  <c r="AD52" i="6"/>
  <c r="AC52" i="6"/>
  <c r="AB52" i="6"/>
  <c r="AA52" i="6"/>
  <c r="Z52" i="6"/>
  <c r="Y52" i="6"/>
  <c r="X52" i="6"/>
  <c r="W52" i="6"/>
  <c r="V52" i="6"/>
  <c r="U52" i="6"/>
  <c r="T52" i="6"/>
  <c r="S52" i="6"/>
  <c r="R52" i="6"/>
  <c r="Q52" i="6"/>
  <c r="P52" i="6"/>
  <c r="O52" i="6"/>
  <c r="N52" i="6"/>
  <c r="M52" i="6"/>
  <c r="L52" i="6"/>
  <c r="K52" i="6"/>
  <c r="J52" i="6"/>
  <c r="I52" i="6"/>
  <c r="H52" i="6"/>
  <c r="G52" i="6"/>
  <c r="F52" i="6"/>
  <c r="E52" i="6"/>
  <c r="D52" i="6"/>
  <c r="C52" i="6"/>
  <c r="AL45" i="6"/>
  <c r="AK45" i="6"/>
  <c r="AJ45" i="6"/>
  <c r="AI45" i="6"/>
  <c r="AH45" i="6"/>
  <c r="AG45" i="6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AL38" i="6"/>
  <c r="AK38" i="6"/>
  <c r="AJ38" i="6"/>
  <c r="AI38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AL31" i="6"/>
  <c r="AK31" i="6"/>
  <c r="AJ31" i="6"/>
  <c r="AI31" i="6"/>
  <c r="AH31" i="6"/>
  <c r="AG31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AL24" i="6"/>
  <c r="AK24" i="6"/>
  <c r="AJ24" i="6"/>
  <c r="AI24" i="6"/>
  <c r="AH24" i="6"/>
  <c r="AG24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AL17" i="6"/>
  <c r="AK17" i="6"/>
  <c r="AJ17" i="6"/>
  <c r="AI17" i="6"/>
  <c r="AH17" i="6"/>
  <c r="AG17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M64" i="2" l="1"/>
  <c r="H64" i="2"/>
  <c r="C64" i="2"/>
  <c r="M112" i="5" l="1"/>
  <c r="L112" i="5"/>
  <c r="K112" i="5"/>
  <c r="J112" i="5"/>
  <c r="I112" i="5"/>
  <c r="H112" i="5"/>
  <c r="G112" i="5"/>
  <c r="F112" i="5"/>
  <c r="E112" i="5"/>
  <c r="D112" i="5"/>
  <c r="C112" i="5"/>
  <c r="B112" i="5"/>
  <c r="M111" i="5"/>
  <c r="L111" i="5"/>
  <c r="K111" i="5"/>
  <c r="J111" i="5"/>
  <c r="I111" i="5"/>
  <c r="H111" i="5"/>
  <c r="G111" i="5"/>
  <c r="F111" i="5"/>
  <c r="E111" i="5"/>
  <c r="D111" i="5"/>
  <c r="C111" i="5"/>
  <c r="B111" i="5"/>
  <c r="M110" i="5"/>
  <c r="L110" i="5"/>
  <c r="K110" i="5"/>
  <c r="J110" i="5"/>
  <c r="I110" i="5"/>
  <c r="H110" i="5"/>
  <c r="G110" i="5"/>
  <c r="F110" i="5"/>
  <c r="E110" i="5"/>
  <c r="D110" i="5"/>
  <c r="C110" i="5"/>
  <c r="B110" i="5"/>
  <c r="M109" i="5"/>
  <c r="L109" i="5"/>
  <c r="K109" i="5"/>
  <c r="J109" i="5"/>
  <c r="I109" i="5"/>
  <c r="H109" i="5"/>
  <c r="G109" i="5"/>
  <c r="F109" i="5"/>
  <c r="E109" i="5"/>
  <c r="D109" i="5"/>
  <c r="C109" i="5"/>
  <c r="B109" i="5"/>
  <c r="M100" i="5"/>
  <c r="M108" i="5" s="1"/>
  <c r="M115" i="5" s="1"/>
  <c r="M123" i="5" s="1"/>
  <c r="L100" i="5"/>
  <c r="L108" i="5" s="1"/>
  <c r="L115" i="5" s="1"/>
  <c r="L123" i="5" s="1"/>
  <c r="K100" i="5"/>
  <c r="K108" i="5" s="1"/>
  <c r="K115" i="5" s="1"/>
  <c r="K123" i="5" s="1"/>
  <c r="J100" i="5"/>
  <c r="J108" i="5" s="1"/>
  <c r="J115" i="5" s="1"/>
  <c r="J123" i="5" s="1"/>
  <c r="I100" i="5"/>
  <c r="I108" i="5" s="1"/>
  <c r="I115" i="5" s="1"/>
  <c r="I123" i="5" s="1"/>
  <c r="H100" i="5"/>
  <c r="H108" i="5" s="1"/>
  <c r="H115" i="5" s="1"/>
  <c r="H123" i="5" s="1"/>
  <c r="G100" i="5"/>
  <c r="G108" i="5" s="1"/>
  <c r="G115" i="5" s="1"/>
  <c r="G123" i="5" s="1"/>
  <c r="F100" i="5"/>
  <c r="F108" i="5" s="1"/>
  <c r="F115" i="5" s="1"/>
  <c r="F123" i="5" s="1"/>
  <c r="E100" i="5"/>
  <c r="E108" i="5" s="1"/>
  <c r="E115" i="5" s="1"/>
  <c r="E123" i="5" s="1"/>
  <c r="D100" i="5"/>
  <c r="D108" i="5" s="1"/>
  <c r="D115" i="5" s="1"/>
  <c r="D123" i="5" s="1"/>
  <c r="C100" i="5"/>
  <c r="C108" i="5" s="1"/>
  <c r="C115" i="5" s="1"/>
  <c r="C123" i="5" s="1"/>
  <c r="B100" i="5"/>
  <c r="B108" i="5" s="1"/>
  <c r="B115" i="5" s="1"/>
  <c r="B123" i="5" s="1"/>
  <c r="H66" i="5"/>
  <c r="I66" i="5"/>
  <c r="J66" i="5"/>
  <c r="K66" i="5"/>
  <c r="L66" i="5"/>
  <c r="M66" i="5"/>
  <c r="H67" i="5"/>
  <c r="I67" i="5"/>
  <c r="J67" i="5"/>
  <c r="K67" i="5"/>
  <c r="L67" i="5"/>
  <c r="M67" i="5"/>
  <c r="H68" i="5"/>
  <c r="I68" i="5"/>
  <c r="J68" i="5"/>
  <c r="K68" i="5"/>
  <c r="L68" i="5"/>
  <c r="M68" i="5"/>
  <c r="H69" i="5"/>
  <c r="I69" i="5"/>
  <c r="J69" i="5"/>
  <c r="K69" i="5"/>
  <c r="L69" i="5"/>
  <c r="M69" i="5"/>
  <c r="C57" i="5" l="1"/>
  <c r="C65" i="5" s="1"/>
  <c r="C72" i="5" s="1"/>
  <c r="C80" i="5" s="1"/>
  <c r="D57" i="5"/>
  <c r="D65" i="5" s="1"/>
  <c r="D72" i="5" s="1"/>
  <c r="D80" i="5" s="1"/>
  <c r="E57" i="5"/>
  <c r="E65" i="5" s="1"/>
  <c r="E72" i="5" s="1"/>
  <c r="E80" i="5" s="1"/>
  <c r="F57" i="5"/>
  <c r="F65" i="5" s="1"/>
  <c r="F72" i="5" s="1"/>
  <c r="F80" i="5" s="1"/>
  <c r="G57" i="5"/>
  <c r="G65" i="5" s="1"/>
  <c r="G72" i="5" s="1"/>
  <c r="G80" i="5" s="1"/>
  <c r="H57" i="5"/>
  <c r="H65" i="5" s="1"/>
  <c r="H72" i="5" s="1"/>
  <c r="H80" i="5" s="1"/>
  <c r="I57" i="5"/>
  <c r="I65" i="5" s="1"/>
  <c r="I72" i="5" s="1"/>
  <c r="I80" i="5" s="1"/>
  <c r="J57" i="5"/>
  <c r="J65" i="5" s="1"/>
  <c r="J72" i="5" s="1"/>
  <c r="J80" i="5" s="1"/>
  <c r="K57" i="5"/>
  <c r="K65" i="5" s="1"/>
  <c r="K72" i="5" s="1"/>
  <c r="K80" i="5" s="1"/>
  <c r="L57" i="5"/>
  <c r="L65" i="5" s="1"/>
  <c r="L72" i="5" s="1"/>
  <c r="L80" i="5" s="1"/>
  <c r="M57" i="5"/>
  <c r="M65" i="5" s="1"/>
  <c r="M72" i="5" s="1"/>
  <c r="M80" i="5" s="1"/>
  <c r="B57" i="5"/>
  <c r="B65" i="5" s="1"/>
  <c r="B72" i="5" s="1"/>
  <c r="B80" i="5" s="1"/>
  <c r="G69" i="5"/>
  <c r="F69" i="5"/>
  <c r="E69" i="5"/>
  <c r="D69" i="5"/>
  <c r="C69" i="5"/>
  <c r="B69" i="5"/>
  <c r="G68" i="5"/>
  <c r="F68" i="5"/>
  <c r="E68" i="5"/>
  <c r="D68" i="5"/>
  <c r="C68" i="5"/>
  <c r="B68" i="5"/>
  <c r="G67" i="5"/>
  <c r="F67" i="5"/>
  <c r="E67" i="5"/>
  <c r="D67" i="5"/>
  <c r="C67" i="5"/>
  <c r="B67" i="5"/>
  <c r="G66" i="5"/>
  <c r="F66" i="5"/>
  <c r="E66" i="5"/>
  <c r="D66" i="5"/>
  <c r="C66" i="5"/>
  <c r="B66" i="5"/>
  <c r="B24" i="5"/>
  <c r="C24" i="5"/>
  <c r="D24" i="5"/>
  <c r="E24" i="5"/>
  <c r="F24" i="5"/>
  <c r="G24" i="5"/>
  <c r="H24" i="5"/>
  <c r="I24" i="5"/>
  <c r="J24" i="5"/>
  <c r="K24" i="5"/>
  <c r="L24" i="5"/>
  <c r="M24" i="5"/>
  <c r="B25" i="5"/>
  <c r="C25" i="5"/>
  <c r="D25" i="5"/>
  <c r="E25" i="5"/>
  <c r="F25" i="5"/>
  <c r="G25" i="5"/>
  <c r="H25" i="5"/>
  <c r="I25" i="5"/>
  <c r="J25" i="5"/>
  <c r="K25" i="5"/>
  <c r="L25" i="5"/>
  <c r="M25" i="5"/>
  <c r="B26" i="5"/>
  <c r="C26" i="5"/>
  <c r="D26" i="5"/>
  <c r="E26" i="5"/>
  <c r="F26" i="5"/>
  <c r="G26" i="5"/>
  <c r="H26" i="5"/>
  <c r="I26" i="5"/>
  <c r="J26" i="5"/>
  <c r="K26" i="5"/>
  <c r="L26" i="5"/>
  <c r="M26" i="5"/>
  <c r="C23" i="5"/>
  <c r="D23" i="5"/>
  <c r="E23" i="5"/>
  <c r="F23" i="5"/>
  <c r="G23" i="5"/>
  <c r="H23" i="5"/>
  <c r="I23" i="5"/>
  <c r="J23" i="5"/>
  <c r="K23" i="5"/>
  <c r="L23" i="5"/>
  <c r="M23" i="5"/>
  <c r="B23" i="5"/>
  <c r="C42" i="2" l="1"/>
  <c r="H42" i="2"/>
  <c r="M42" i="2"/>
  <c r="M19" i="2" l="1"/>
  <c r="H19" i="2"/>
  <c r="C19" i="2"/>
</calcChain>
</file>

<file path=xl/sharedStrings.xml><?xml version="1.0" encoding="utf-8"?>
<sst xmlns="http://schemas.openxmlformats.org/spreadsheetml/2006/main" count="1404" uniqueCount="144">
  <si>
    <t>NSTAR Electric Company</t>
  </si>
  <si>
    <t>NSTAR Gas Company</t>
  </si>
  <si>
    <t>___</t>
  </si>
  <si>
    <t xml:space="preserve">On 10/21/20 EGMA, with Eversource Energy, entererd into a 364-day $550M revolving credit agreement </t>
  </si>
  <si>
    <t xml:space="preserve">On 7/22/20, S&amp;P issued a new corporate credit rating of A- with stable outlook </t>
  </si>
  <si>
    <t>Yes</t>
  </si>
  <si>
    <t>* Eversource completed the acquisition of assets of Columbia Gas of Massachusetts on October 9, 2020.</t>
  </si>
  <si>
    <t>Dividends paid</t>
  </si>
  <si>
    <t>Capital market access</t>
  </si>
  <si>
    <t>Credit rating agency action</t>
  </si>
  <si>
    <t>Increases or requested increases to bank lines of credit</t>
  </si>
  <si>
    <t>None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</si>
  <si>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</si>
  <si>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</si>
  <si>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</si>
  <si>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</si>
  <si>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</si>
  <si>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</si>
  <si>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</si>
  <si>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</si>
  <si>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</si>
  <si>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</si>
  <si>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</si>
  <si>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</si>
  <si>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2020</t>
  </si>
  <si>
    <t>Total 2021</t>
  </si>
  <si>
    <t>Eversource Gas Company of MA *</t>
  </si>
  <si>
    <t xml:space="preserve">Eversource Gas Company of MA </t>
  </si>
  <si>
    <t>1. reported revenues,</t>
  </si>
  <si>
    <t>2. accounts receivable,</t>
  </si>
  <si>
    <t>3. gross accounts receivable write-offs, and</t>
  </si>
  <si>
    <t>4. accounts receivable recoveries to track basic information</t>
  </si>
  <si>
    <t>surrounding bad debt costs.</t>
  </si>
  <si>
    <t>B) Financial Health Information</t>
  </si>
  <si>
    <t>1. any increase, or requested increase, to bank lines of credit;</t>
  </si>
  <si>
    <t>2. any issuance of dividends, plans to issue dividends, increase in dividend amounts, and plans to increase dividend amounts;</t>
  </si>
  <si>
    <t>3. capital markets access; and</t>
  </si>
  <si>
    <t>4. credit rating agency actions.</t>
  </si>
  <si>
    <t>C) Customer-Specific Data</t>
  </si>
  <si>
    <t xml:space="preserve">1. Number of customers, by customer class; </t>
  </si>
  <si>
    <t xml:space="preserve">2. Number of customers, by customer class, disconnected during the period; </t>
  </si>
  <si>
    <t xml:space="preserve">3. Number of customers, by customer class, receiving disconnectionnotices during the period; </t>
  </si>
  <si>
    <t xml:space="preserve">4. Number of customers, by customer class, reconnected during the period; </t>
  </si>
  <si>
    <t xml:space="preserve">5. Number of customers, by customer class, assessed reconnection fees or charges during the period; </t>
  </si>
  <si>
    <t xml:space="preserve">6. Number of customers, by customer class, assessed credit card fees or charges during the period; </t>
  </si>
  <si>
    <t xml:space="preserve">7. Number of customers, by customer class, assessed late payment fees or charges during the period; </t>
  </si>
  <si>
    <t xml:space="preserve">8. Number of customers, by customer class, taking service at the beginning of the period under existing deferred payment arrangements; </t>
  </si>
  <si>
    <t xml:space="preserve">9. Number of customers by customer class, completing deferred payment arrangements during the period; </t>
  </si>
  <si>
    <t xml:space="preserve">10. Number of customers, by customer class, enrolling in new deferred payment arrangements during the period; </t>
  </si>
  <si>
    <t xml:space="preserve">11. Number of customers, by customer class, renegotiating deferred payment arrangements during the period; </t>
  </si>
  <si>
    <t xml:space="preserve">12. Number of customers taking service at the beginning of the period under existing hardship protections; </t>
  </si>
  <si>
    <t xml:space="preserve">13. Number of customers completing hardship protections during the period; </t>
  </si>
  <si>
    <t xml:space="preserve">14. Number of customers enrolling in new hardship protections during the period; </t>
  </si>
  <si>
    <t xml:space="preserve">15. Number of customers, by customer class, completing an AMP program during the period; </t>
  </si>
  <si>
    <t xml:space="preserve">16. Number of customers, by customer class, enrolling in an AMP program during the period; </t>
  </si>
  <si>
    <t xml:space="preserve">17. Number of customers, by customer class, re-enrolling in an AMP program during the period; </t>
  </si>
  <si>
    <t xml:space="preserve">18. Number of customers, by customer class, dropping off an AMP program during the period; </t>
  </si>
  <si>
    <t xml:space="preserve">19. Number of customers enrolling in the low-income discount rate program during the period; </t>
  </si>
  <si>
    <t xml:space="preserve">20. Number of customers dropping off the low-income discount rate program during the period; </t>
  </si>
  <si>
    <t xml:space="preserve">21. Number of by customers, by customer class, with required deposits with the company at the beginning of the period; </t>
  </si>
  <si>
    <t xml:space="preserve">22. Number of customers, by customer class, required to submit new deposits or increased deposits during the period; </t>
  </si>
  <si>
    <t xml:space="preserve">23. Number of customers, by customer class, whose required deposits were reduced in part or foregone during the period; and </t>
  </si>
  <si>
    <t>24. Number of customers, by customer class, whose deposits were returned in full during the period.</t>
  </si>
  <si>
    <t>Eversource Energy</t>
  </si>
  <si>
    <t>D.P.U. 20-58-D 
Data Collection</t>
  </si>
  <si>
    <t>D.P.U. 20-58-D Data Collection</t>
  </si>
  <si>
    <t>(B) Financial Health Information - 2021</t>
  </si>
  <si>
    <t>(B) Financial Health Information - 2020</t>
  </si>
  <si>
    <t xml:space="preserve">A) Bad Debt: </t>
  </si>
  <si>
    <t>NSTAR ELECTRIC - EMA</t>
  </si>
  <si>
    <t>Description</t>
  </si>
  <si>
    <t>Reported Revenues</t>
  </si>
  <si>
    <t>Accounts Receivable</t>
  </si>
  <si>
    <t>Gross A/R Write-Offs</t>
  </si>
  <si>
    <t>A/R Recoveries</t>
  </si>
  <si>
    <t>NSTAR Gas</t>
  </si>
  <si>
    <t>NSTAR ELECTRIC - WMA</t>
  </si>
  <si>
    <t>EGMA</t>
  </si>
  <si>
    <t>(A) Bad Debt - 2020</t>
  </si>
  <si>
    <t>NSTAR Electric</t>
  </si>
  <si>
    <t>(A) Bad Debt - 2021</t>
  </si>
  <si>
    <t>Residential</t>
  </si>
  <si>
    <t>Total</t>
  </si>
  <si>
    <t xml:space="preserve">EMA Electric 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</si>
  <si>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</si>
  <si>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</si>
  <si>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</si>
  <si>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</si>
  <si>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</si>
  <si>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</si>
  <si>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</si>
  <si>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</si>
  <si>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</si>
  <si>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</si>
  <si>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</si>
  <si>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Number of customers, by customer class</t>
  </si>
  <si>
    <t>Low Income Residential</t>
  </si>
  <si>
    <t>Small C&amp;I</t>
  </si>
  <si>
    <t>Medium / Large C&amp;I</t>
  </si>
  <si>
    <t>Streetlights</t>
  </si>
  <si>
    <t>Number of customers, by customer class, disconnected during the period</t>
  </si>
  <si>
    <t>Number of customers, by customer class receiving a 1st notice of disconnect during the period</t>
  </si>
  <si>
    <t>Number of customers, by customer class, receiving Final/72-hour notice of disconnect during the period</t>
  </si>
  <si>
    <t>Number of customers, by customer class, reconnected during the period</t>
  </si>
  <si>
    <t>Number of customers, by customer class, assessed reconnection fees or charges from the reconnect orders completed during the same period</t>
  </si>
  <si>
    <t>Number of customers, by customer class, assessed credit card fees or charges during the period</t>
  </si>
  <si>
    <t>Number of customers, by customer class, assessed late payment fees or charges during the period</t>
  </si>
  <si>
    <t>Number of customers, by customer class, taking service at the beginning of the period under existing deferred payment arrangements (excluding Newstart and Covid AMP)</t>
  </si>
  <si>
    <t>Number of customers by customer class, completing deferred payment arrangements during the period(excluding Newstart and Covid AMP)</t>
  </si>
  <si>
    <t>Number of customers, by customer class, enrolling in new deferred payment arrangements during the period (excluding Newstart and Covid AMP)</t>
  </si>
  <si>
    <t>Number of customers, by customer class, renegotiating deferred payment arrangements during the period (excluding Newstart and Covid AMP)</t>
  </si>
  <si>
    <t>Number of customers taking service at the beginning of the period under existing hardship protections ( O exceptions with expiry March 31 ) or  M , Y and S protections</t>
  </si>
  <si>
    <t xml:space="preserve">Number of customers completing hardship protections or M Y and S protections during the period </t>
  </si>
  <si>
    <t xml:space="preserve">Number of customers enrolling in new hardship protections or M Y and S protections during the period </t>
  </si>
  <si>
    <t>Number of customers, by customer class, completing an AMP program during the period</t>
  </si>
  <si>
    <t>Number of customers, by customer class, enrolling in an AMP program during the period</t>
  </si>
  <si>
    <t>Number of customers, by customer class, re-enrolling in an AMP program during the period</t>
  </si>
  <si>
    <t>Number of customers, by customer class, dropping off an AMP program during the period</t>
  </si>
  <si>
    <t>Small C&amp;I (Total C&amp;I)</t>
  </si>
  <si>
    <t>Medium &amp; Large C&amp;I</t>
  </si>
  <si>
    <t>Number of customers enrolling in the low-income discount rate program during the period</t>
  </si>
  <si>
    <t>Number of customers dropping off the low-income discount rate program during the period</t>
  </si>
  <si>
    <t>Unable to Obtain Data</t>
  </si>
  <si>
    <t>Number of customers, by customer class, with required deposits with the company at the beginning of the period</t>
  </si>
  <si>
    <t>Number of customers, by customer class, required to submit new deposits or increased deposits during the period</t>
  </si>
  <si>
    <t>Number of customers, by customer class, whose required deposits were reduced in part or foregone during the period</t>
  </si>
  <si>
    <t>Number of customers, by customer class, whose deposits were returned in full during the period</t>
  </si>
  <si>
    <t>Number of customers, by customer class, receiving disconnection notices during the period</t>
  </si>
  <si>
    <t>Number of customers, by customer class, assessed reconnection fees or charges during the period</t>
  </si>
  <si>
    <t>Number of customers, by customer class, taking service at the beginning of the period under existing deferred payment arrangements</t>
  </si>
  <si>
    <t>Number of customers by customer class, completing deferred payment arrangements during the period</t>
  </si>
  <si>
    <t>Number of customers, by customer class, enrolling in new deferred payment arrangements during the period</t>
  </si>
  <si>
    <t>Number of customers, by customer class, renegotiating deferred payment arrangements during the period</t>
  </si>
  <si>
    <t>Number of customers taking service at the beginning of the period under existing hardship protections</t>
  </si>
  <si>
    <t>Number of customers completing hardship protections during the period</t>
  </si>
  <si>
    <t>Number of customers enrolling in new hardship protections during the period</t>
  </si>
  <si>
    <t>Medium &amp; Large C&amp;I (not available)</t>
  </si>
  <si>
    <t xml:space="preserve">WMA Electric </t>
  </si>
  <si>
    <t>Eversource Gas of Massachusetts</t>
  </si>
  <si>
    <t>(A) Bad Debt - 2022</t>
  </si>
  <si>
    <t>(B) Financial Health Information - 2022</t>
  </si>
  <si>
    <t>Total 2022</t>
  </si>
  <si>
    <t>N/A</t>
  </si>
  <si>
    <t>as of December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</si>
</sst>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&quot;$&quot;#,##0"/>
    <numFmt numFmtId="165" formatCode="[$-409]mmm\-yy;@"/>
    <numFmt numFmtId="166" formatCode="_(* #,##0_);_(* \(#,##0\);_(* &quot;-&quot;??_);_(@_)"/>
    <numFmt numFmtId="167" formatCode="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ck">
        <color auto="1"/>
      </left>
      <right style="thick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ck">
        <color auto="1"/>
      </left>
      <right style="thick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medium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164" fontId="0" fillId="0" borderId="0" xfId="0" applyNumberFormat="1"/>
    <xf numFmtId="0" fontId="4" fillId="0" borderId="0" xfId="0" applyFont="1"/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6" xfId="0" applyFill="1" applyBorder="1" applyAlignment="1">
      <alignment horizontal="left" vertical="center" wrapText="1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centerContinuous"/>
    </xf>
    <xf numFmtId="0" fontId="2" fillId="0" borderId="0" xfId="0" applyFont="1" applyAlignment="1">
      <alignment horizontal="centerContinuous" vertical="center"/>
    </xf>
    <xf numFmtId="0" fontId="8" fillId="0" borderId="0" xfId="0" applyFont="1" applyAlignment="1">
      <alignment vertical="center"/>
    </xf>
    <xf numFmtId="164" fontId="2" fillId="0" borderId="0" xfId="0" applyNumberFormat="1" applyFont="1" applyAlignment="1">
      <alignment horizontal="centerContinuous" vertical="center"/>
    </xf>
    <xf numFmtId="164" fontId="0" fillId="0" borderId="0" xfId="0" applyNumberFormat="1" applyAlignment="1">
      <alignment vertical="center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5" borderId="0" xfId="0" applyFill="1"/>
    <xf numFmtId="0" fontId="11" fillId="5" borderId="0" xfId="0" applyFont="1" applyFill="1"/>
    <xf numFmtId="0" fontId="12" fillId="5" borderId="0" xfId="0" applyFont="1" applyFill="1"/>
    <xf numFmtId="0" fontId="13" fillId="0" borderId="0" xfId="0" applyFont="1"/>
    <xf numFmtId="0" fontId="14" fillId="0" borderId="0" xfId="0" applyFont="1"/>
    <xf numFmtId="0" fontId="14" fillId="6" borderId="0" xfId="0" applyFont="1" applyFill="1"/>
    <xf numFmtId="165" fontId="14" fillId="6" borderId="0" xfId="0" applyNumberFormat="1" applyFont="1" applyFill="1" applyAlignment="1">
      <alignment horizontal="center"/>
    </xf>
    <xf numFmtId="166" fontId="14" fillId="0" borderId="0" xfId="1" applyNumberFormat="1" applyFont="1"/>
    <xf numFmtId="0" fontId="14" fillId="0" borderId="0" xfId="0" applyFont="1" applyAlignment="1">
      <alignment wrapText="1"/>
    </xf>
    <xf numFmtId="166" fontId="14" fillId="0" borderId="0" xfId="0" applyNumberFormat="1" applyFont="1"/>
    <xf numFmtId="0" fontId="15" fillId="0" borderId="13" xfId="0" applyFont="1" applyBorder="1" applyAlignment="1">
      <alignment wrapText="1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 vertical="center"/>
      <protection locked="0"/>
    </xf>
    <xf numFmtId="0" fontId="16" fillId="0" borderId="16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7" fillId="0" borderId="18" xfId="0" applyFont="1" applyBorder="1" applyAlignment="1">
      <alignment wrapText="1"/>
    </xf>
    <xf numFmtId="38" fontId="9" fillId="0" borderId="19" xfId="0" applyNumberFormat="1" applyFont="1" applyBorder="1" applyAlignment="1">
      <alignment horizontal="center"/>
    </xf>
    <xf numFmtId="38" fontId="9" fillId="0" borderId="21" xfId="0" applyNumberFormat="1" applyFont="1" applyBorder="1" applyAlignment="1">
      <alignment horizontal="center"/>
    </xf>
    <xf numFmtId="0" fontId="9" fillId="0" borderId="22" xfId="0" applyFont="1" applyBorder="1" applyAlignment="1">
      <alignment horizontal="left" wrapText="1"/>
    </xf>
    <xf numFmtId="0" fontId="17" fillId="6" borderId="26" xfId="0" applyFont="1" applyFill="1" applyBorder="1" applyAlignment="1">
      <alignment horizontal="left" wrapText="1"/>
    </xf>
    <xf numFmtId="0" fontId="0" fillId="0" borderId="24" xfId="0" applyBorder="1"/>
    <xf numFmtId="38" fontId="9" fillId="0" borderId="30" xfId="0" applyNumberFormat="1" applyFont="1" applyBorder="1"/>
    <xf numFmtId="38" fontId="9" fillId="0" borderId="31" xfId="0" applyNumberFormat="1" applyFont="1" applyBorder="1"/>
    <xf numFmtId="38" fontId="9" fillId="0" borderId="32" xfId="0" applyNumberFormat="1" applyFont="1" applyBorder="1"/>
    <xf numFmtId="38" fontId="9" fillId="0" borderId="33" xfId="0" applyNumberFormat="1" applyFont="1" applyBorder="1"/>
    <xf numFmtId="0" fontId="9" fillId="0" borderId="0" xfId="0" applyFont="1" applyAlignment="1">
      <alignment horizontal="center"/>
    </xf>
    <xf numFmtId="38" fontId="9" fillId="0" borderId="34" xfId="0" applyNumberFormat="1" applyFont="1" applyBorder="1"/>
    <xf numFmtId="38" fontId="9" fillId="0" borderId="35" xfId="0" applyNumberFormat="1" applyFont="1" applyBorder="1"/>
    <xf numFmtId="38" fontId="9" fillId="0" borderId="36" xfId="0" applyNumberFormat="1" applyFont="1" applyBorder="1"/>
    <xf numFmtId="38" fontId="17" fillId="6" borderId="37" xfId="0" applyNumberFormat="1" applyFont="1" applyFill="1" applyBorder="1"/>
    <xf numFmtId="0" fontId="0" fillId="0" borderId="0" xfId="0" applyAlignment="1">
      <alignment horizontal="left"/>
    </xf>
    <xf numFmtId="0" fontId="17" fillId="0" borderId="38" xfId="0" applyFont="1" applyBorder="1" applyAlignment="1">
      <alignment horizontal="left" wrapText="1"/>
    </xf>
    <xf numFmtId="0" fontId="15" fillId="0" borderId="14" xfId="0" applyFont="1" applyBorder="1" applyAlignment="1">
      <alignment horizontal="centerContinuous"/>
    </xf>
    <xf numFmtId="0" fontId="15" fillId="0" borderId="39" xfId="0" applyFont="1" applyBorder="1" applyAlignment="1">
      <alignment horizontal="centerContinuous"/>
    </xf>
    <xf numFmtId="0" fontId="15" fillId="0" borderId="17" xfId="0" applyFont="1" applyBorder="1" applyAlignment="1">
      <alignment horizontal="centerContinuous"/>
    </xf>
    <xf numFmtId="0" fontId="15" fillId="0" borderId="40" xfId="0" applyFont="1" applyBorder="1" applyAlignment="1">
      <alignment horizontal="centerContinuous"/>
    </xf>
    <xf numFmtId="0" fontId="15" fillId="0" borderId="41" xfId="0" applyFont="1" applyBorder="1" applyAlignment="1">
      <alignment horizontal="centerContinuous"/>
    </xf>
    <xf numFmtId="0" fontId="16" fillId="0" borderId="42" xfId="0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right" vertical="center"/>
    </xf>
    <xf numFmtId="167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Border="1"/>
    <xf numFmtId="38" fontId="9" fillId="0" borderId="20" xfId="0" applyNumberFormat="1" applyFont="1" applyBorder="1" applyAlignment="1">
      <alignment horizontal="center"/>
    </xf>
    <xf numFmtId="38" fontId="9" fillId="0" borderId="24" xfId="0" applyNumberFormat="1" applyFont="1" applyBorder="1"/>
    <xf numFmtId="38" fontId="9" fillId="0" borderId="25" xfId="0" applyNumberFormat="1" applyFont="1" applyBorder="1"/>
    <xf numFmtId="38" fontId="9" fillId="0" borderId="23" xfId="0" applyNumberFormat="1" applyFont="1" applyBorder="1"/>
    <xf numFmtId="38" fontId="17" fillId="6" borderId="28" xfId="0" applyNumberFormat="1" applyFont="1" applyFill="1" applyBorder="1"/>
    <xf numFmtId="38" fontId="17" fillId="6" borderId="29" xfId="0" applyNumberFormat="1" applyFont="1" applyFill="1" applyBorder="1"/>
    <xf numFmtId="38" fontId="17" fillId="6" borderId="27" xfId="0" applyNumberFormat="1" applyFont="1" applyFill="1" applyBorder="1"/>
    <xf numFmtId="38" fontId="9" fillId="0" borderId="20" xfId="0" applyNumberFormat="1" applyFont="1" applyBorder="1"/>
    <xf numFmtId="38" fontId="9" fillId="0" borderId="21" xfId="0" applyNumberFormat="1" applyFont="1" applyBorder="1"/>
    <xf numFmtId="38" fontId="9" fillId="0" borderId="19" xfId="0" applyNumberFormat="1" applyFont="1" applyBorder="1"/>
    <xf numFmtId="0" fontId="17" fillId="0" borderId="43" xfId="0" applyFont="1" applyBorder="1" applyAlignment="1">
      <alignment wrapText="1"/>
    </xf>
    <xf numFmtId="0" fontId="9" fillId="0" borderId="44" xfId="0" applyFont="1" applyBorder="1" applyAlignment="1">
      <alignment horizontal="left" wrapText="1"/>
    </xf>
    <xf numFmtId="0" fontId="17" fillId="6" borderId="45" xfId="0" applyFont="1" applyFill="1" applyBorder="1" applyAlignment="1">
      <alignment horizontal="left" wrapText="1"/>
    </xf>
    <xf numFmtId="38" fontId="9" fillId="0" borderId="24" xfId="0" applyNumberFormat="1" applyFont="1" applyBorder="1" applyAlignment="1">
      <alignment horizontal="right"/>
    </xf>
    <xf numFmtId="166" fontId="14" fillId="0" borderId="0" xfId="1" applyNumberFormat="1" applyFont="1" applyFill="1"/>
    <xf numFmtId="14" fontId="0" fillId="0" borderId="0" xfId="0" applyNumberFormat="1"/>
    <xf numFmtId="0" fontId="12" fillId="5" borderId="0" xfId="0" applyFont="1" applyFill="1" applyAlignment="1">
      <alignment horizontal="left" wrapText="1"/>
    </xf>
    <xf numFmtId="0" fontId="11" fillId="5" borderId="0" xfId="0" applyFont="1" applyFill="1" applyAlignment="1">
      <alignment horizontal="center" wrapText="1"/>
    </xf>
    <xf numFmtId="0" fontId="11" fillId="5" borderId="0" xfId="0" applyFont="1" applyFill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41" xfId="0" applyFont="1" applyBorder="1" applyAlignment="1">
      <alignment horizontal="center"/>
    </xf>
    <xf numFmtId="0" fontId="15" fillId="0" borderId="4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4574D-AA23-4254-AD88-96E4F55C6021}">
  <sheetPr>
    <pageSetUpPr fitToPage="1"/>
  </sheetPr>
  <dimension ref="A1:E51"/>
  <sheetViews>
    <sheetView tabSelected="1" zoomScale="66" zoomScaleNormal="66" workbookViewId="0">
      <selection sqref="A1:B1"/>
    </sheetView>
  </sheetViews>
  <sheetFormatPr defaultRowHeight="14.5" x14ac:dyDescent="0.35"/>
  <cols>
    <col min="1" max="1" width="8.453125" customWidth="1"/>
    <col min="2" max="2" width="122.7265625" customWidth="1"/>
  </cols>
  <sheetData>
    <row r="1" spans="1:5" ht="66.75" customHeight="1" x14ac:dyDescent="0.7">
      <c r="A1" s="99" t="s">
        <v>64</v>
      </c>
      <c r="B1" s="99"/>
    </row>
    <row r="2" spans="1:5" ht="31" x14ac:dyDescent="0.7">
      <c r="A2" s="36"/>
      <c r="B2" s="36"/>
    </row>
    <row r="3" spans="1:5" ht="31" x14ac:dyDescent="0.7">
      <c r="A3" s="100" t="s">
        <v>63</v>
      </c>
      <c r="B3" s="100"/>
    </row>
    <row r="4" spans="1:5" ht="31" x14ac:dyDescent="0.7">
      <c r="A4" s="100" t="s">
        <v>143</v>
      </c>
      <c r="B4" s="100"/>
    </row>
    <row r="5" spans="1:5" x14ac:dyDescent="0.35">
      <c r="A5" s="35"/>
      <c r="B5" s="35"/>
      <c r="E5" s="97"/>
    </row>
    <row r="6" spans="1:5" x14ac:dyDescent="0.35">
      <c r="A6" s="35"/>
      <c r="B6" s="35"/>
    </row>
    <row r="7" spans="1:5" x14ac:dyDescent="0.35">
      <c r="A7" s="35"/>
      <c r="B7" s="35"/>
    </row>
    <row r="8" spans="1:5" x14ac:dyDescent="0.35">
      <c r="A8" s="35"/>
      <c r="B8" s="35"/>
    </row>
    <row r="9" spans="1:5" x14ac:dyDescent="0.35">
      <c r="A9" s="35"/>
      <c r="B9" s="35"/>
    </row>
    <row r="10" spans="1:5" x14ac:dyDescent="0.35">
      <c r="A10" s="35"/>
      <c r="B10" s="35"/>
    </row>
    <row r="11" spans="1:5" x14ac:dyDescent="0.35">
      <c r="A11" s="35"/>
      <c r="B11" s="35"/>
    </row>
    <row r="12" spans="1:5" x14ac:dyDescent="0.35">
      <c r="A12" s="35"/>
      <c r="B12" s="35"/>
    </row>
    <row r="13" spans="1:5" ht="24" customHeight="1" x14ac:dyDescent="0.45">
      <c r="A13" s="98" t="s">
        <v>68</v>
      </c>
      <c r="B13" s="98"/>
    </row>
    <row r="14" spans="1:5" x14ac:dyDescent="0.35">
      <c r="A14" s="35"/>
      <c r="B14" s="35" t="s">
        <v>28</v>
      </c>
    </row>
    <row r="15" spans="1:5" x14ac:dyDescent="0.35">
      <c r="A15" s="35"/>
      <c r="B15" s="35" t="s">
        <v>29</v>
      </c>
    </row>
    <row r="16" spans="1:5" x14ac:dyDescent="0.35">
      <c r="A16" s="35"/>
      <c r="B16" s="35" t="s">
        <v>30</v>
      </c>
    </row>
    <row r="17" spans="1:2" x14ac:dyDescent="0.35">
      <c r="A17" s="35"/>
      <c r="B17" s="35" t="s">
        <v>31</v>
      </c>
    </row>
    <row r="18" spans="1:2" x14ac:dyDescent="0.35">
      <c r="A18" s="35"/>
      <c r="B18" s="35" t="s">
        <v>32</v>
      </c>
    </row>
    <row r="19" spans="1:2" x14ac:dyDescent="0.35">
      <c r="A19" s="35"/>
      <c r="B19" s="35"/>
    </row>
    <row r="20" spans="1:2" ht="18.5" x14ac:dyDescent="0.45">
      <c r="A20" s="37" t="s">
        <v>33</v>
      </c>
      <c r="B20" s="35"/>
    </row>
    <row r="21" spans="1:2" x14ac:dyDescent="0.35">
      <c r="A21" s="35"/>
      <c r="B21" s="35" t="s">
        <v>34</v>
      </c>
    </row>
    <row r="22" spans="1:2" x14ac:dyDescent="0.35">
      <c r="A22" s="35"/>
      <c r="B22" s="35" t="s">
        <v>35</v>
      </c>
    </row>
    <row r="23" spans="1:2" x14ac:dyDescent="0.35">
      <c r="A23" s="35"/>
      <c r="B23" s="35" t="s">
        <v>36</v>
      </c>
    </row>
    <row r="24" spans="1:2" x14ac:dyDescent="0.35">
      <c r="A24" s="35"/>
      <c r="B24" s="35" t="s">
        <v>37</v>
      </c>
    </row>
    <row r="25" spans="1:2" x14ac:dyDescent="0.35">
      <c r="A25" s="35"/>
      <c r="B25" s="35"/>
    </row>
    <row r="26" spans="1:2" ht="18.5" x14ac:dyDescent="0.45">
      <c r="A26" s="37" t="s">
        <v>38</v>
      </c>
      <c r="B26" s="35"/>
    </row>
    <row r="27" spans="1:2" x14ac:dyDescent="0.35">
      <c r="A27" s="35"/>
      <c r="B27" s="35" t="s">
        <v>39</v>
      </c>
    </row>
    <row r="28" spans="1:2" x14ac:dyDescent="0.35">
      <c r="A28" s="35"/>
      <c r="B28" s="35" t="s">
        <v>40</v>
      </c>
    </row>
    <row r="29" spans="1:2" x14ac:dyDescent="0.35">
      <c r="A29" s="35"/>
      <c r="B29" s="35" t="s">
        <v>41</v>
      </c>
    </row>
    <row r="30" spans="1:2" x14ac:dyDescent="0.35">
      <c r="A30" s="35"/>
      <c r="B30" s="35" t="s">
        <v>42</v>
      </c>
    </row>
    <row r="31" spans="1:2" x14ac:dyDescent="0.35">
      <c r="A31" s="35"/>
      <c r="B31" s="35" t="s">
        <v>43</v>
      </c>
    </row>
    <row r="32" spans="1:2" x14ac:dyDescent="0.35">
      <c r="A32" s="35"/>
      <c r="B32" s="35" t="s">
        <v>44</v>
      </c>
    </row>
    <row r="33" spans="1:2" x14ac:dyDescent="0.35">
      <c r="A33" s="35"/>
      <c r="B33" s="35" t="s">
        <v>45</v>
      </c>
    </row>
    <row r="34" spans="1:2" x14ac:dyDescent="0.35">
      <c r="A34" s="35"/>
      <c r="B34" s="35" t="s">
        <v>46</v>
      </c>
    </row>
    <row r="35" spans="1:2" x14ac:dyDescent="0.35">
      <c r="A35" s="35"/>
      <c r="B35" s="35" t="s">
        <v>47</v>
      </c>
    </row>
    <row r="36" spans="1:2" x14ac:dyDescent="0.35">
      <c r="A36" s="35"/>
      <c r="B36" s="35" t="s">
        <v>48</v>
      </c>
    </row>
    <row r="37" spans="1:2" x14ac:dyDescent="0.35">
      <c r="A37" s="35"/>
      <c r="B37" s="35" t="s">
        <v>49</v>
      </c>
    </row>
    <row r="38" spans="1:2" x14ac:dyDescent="0.35">
      <c r="A38" s="35"/>
      <c r="B38" s="35" t="s">
        <v>50</v>
      </c>
    </row>
    <row r="39" spans="1:2" x14ac:dyDescent="0.35">
      <c r="A39" s="35"/>
      <c r="B39" s="35" t="s">
        <v>51</v>
      </c>
    </row>
    <row r="40" spans="1:2" x14ac:dyDescent="0.35">
      <c r="A40" s="35"/>
      <c r="B40" s="35" t="s">
        <v>52</v>
      </c>
    </row>
    <row r="41" spans="1:2" x14ac:dyDescent="0.35">
      <c r="A41" s="35"/>
      <c r="B41" s="35" t="s">
        <v>53</v>
      </c>
    </row>
    <row r="42" spans="1:2" x14ac:dyDescent="0.35">
      <c r="A42" s="35"/>
      <c r="B42" s="35" t="s">
        <v>54</v>
      </c>
    </row>
    <row r="43" spans="1:2" x14ac:dyDescent="0.35">
      <c r="A43" s="35"/>
      <c r="B43" s="35" t="s">
        <v>55</v>
      </c>
    </row>
    <row r="44" spans="1:2" x14ac:dyDescent="0.35">
      <c r="A44" s="35"/>
      <c r="B44" s="35" t="s">
        <v>56</v>
      </c>
    </row>
    <row r="45" spans="1:2" x14ac:dyDescent="0.35">
      <c r="A45" s="35"/>
      <c r="B45" s="35" t="s">
        <v>57</v>
      </c>
    </row>
    <row r="46" spans="1:2" x14ac:dyDescent="0.35">
      <c r="A46" s="35"/>
      <c r="B46" s="35" t="s">
        <v>58</v>
      </c>
    </row>
    <row r="47" spans="1:2" x14ac:dyDescent="0.35">
      <c r="A47" s="35"/>
      <c r="B47" s="35" t="s">
        <v>59</v>
      </c>
    </row>
    <row r="48" spans="1:2" x14ac:dyDescent="0.35">
      <c r="A48" s="35"/>
      <c r="B48" s="35" t="s">
        <v>60</v>
      </c>
    </row>
    <row r="49" spans="1:2" x14ac:dyDescent="0.35">
      <c r="A49" s="35"/>
      <c r="B49" s="35" t="s">
        <v>61</v>
      </c>
    </row>
    <row r="50" spans="1:2" x14ac:dyDescent="0.35">
      <c r="A50" s="35"/>
      <c r="B50" s="35" t="s">
        <v>62</v>
      </c>
    </row>
    <row r="51" spans="1:2" x14ac:dyDescent="0.35">
      <c r="A51" s="35"/>
      <c r="B51" s="35"/>
    </row>
  </sheetData>
  <mergeCells count="4">
    <mergeCell ref="A13:B13"/>
    <mergeCell ref="A1:B1"/>
    <mergeCell ref="A4:B4"/>
    <mergeCell ref="A3:B3"/>
  </mergeCells>
  <printOptions horizontalCentered="1"/>
  <pageMargins left="0.7" right="0.7" top="0.75" bottom="0.75" header="0.3" footer="0.3"/>
  <pageSetup scale="68" fitToHeight="2" orientation="portrait" horizontalDpi="4294967293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19090-02EF-4191-9528-88640D2FD9DE}">
  <dimension ref="A1:M127"/>
  <sheetViews>
    <sheetView zoomScale="85" zoomScaleNormal="85" workbookViewId="0"/>
  </sheetViews>
  <sheetFormatPr defaultRowHeight="14.5" outlineLevelRow="2" x14ac:dyDescent="0.35"/>
  <cols>
    <col min="1" max="1" width="18.26953125" customWidth="1"/>
    <col min="2" max="13" width="14.1796875" customWidth="1"/>
  </cols>
  <sheetData>
    <row r="1" spans="1:13" s="1" customFormat="1" ht="21" x14ac:dyDescent="0.5">
      <c r="A1" s="27" t="s">
        <v>65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s="1" customFormat="1" ht="21" x14ac:dyDescent="0.5">
      <c r="A2" s="27" t="s">
        <v>78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4" spans="1:13" x14ac:dyDescent="0.35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13" hidden="1" outlineLevel="1" x14ac:dyDescent="0.35">
      <c r="A5" s="38" t="s">
        <v>69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 hidden="1" outlineLevel="1" x14ac:dyDescent="0.35">
      <c r="A6" s="40" t="s">
        <v>70</v>
      </c>
      <c r="B6" s="41">
        <v>43831</v>
      </c>
      <c r="C6" s="41">
        <v>43862</v>
      </c>
      <c r="D6" s="41">
        <v>43891</v>
      </c>
      <c r="E6" s="41">
        <v>43922</v>
      </c>
      <c r="F6" s="41">
        <v>43952</v>
      </c>
      <c r="G6" s="41">
        <v>43983</v>
      </c>
      <c r="H6" s="41">
        <v>44013</v>
      </c>
      <c r="I6" s="41">
        <v>44044</v>
      </c>
      <c r="J6" s="41">
        <v>44075</v>
      </c>
      <c r="K6" s="41">
        <v>44105</v>
      </c>
      <c r="L6" s="41">
        <v>44136</v>
      </c>
      <c r="M6" s="41">
        <v>44166</v>
      </c>
    </row>
    <row r="7" spans="1:13" hidden="1" outlineLevel="1" x14ac:dyDescent="0.35">
      <c r="A7" s="39" t="s">
        <v>71</v>
      </c>
      <c r="B7" s="42">
        <v>194841330.70999998</v>
      </c>
      <c r="C7" s="42">
        <v>188666532.07000002</v>
      </c>
      <c r="D7" s="42">
        <v>173224164.15000001</v>
      </c>
      <c r="E7" s="42">
        <v>160193562.95999998</v>
      </c>
      <c r="F7" s="42">
        <v>152796578.15000004</v>
      </c>
      <c r="G7" s="42">
        <v>178838030.39999998</v>
      </c>
      <c r="H7" s="42">
        <v>229937638.02000001</v>
      </c>
      <c r="I7" s="42">
        <v>253411955.39000002</v>
      </c>
      <c r="J7" s="42">
        <v>211086114.63000003</v>
      </c>
      <c r="K7" s="42">
        <v>172499327.12</v>
      </c>
      <c r="L7" s="42">
        <v>156281123.11000001</v>
      </c>
      <c r="M7" s="42">
        <v>175878420.11000001</v>
      </c>
    </row>
    <row r="8" spans="1:13" hidden="1" outlineLevel="1" x14ac:dyDescent="0.35">
      <c r="A8" s="39" t="s">
        <v>72</v>
      </c>
      <c r="B8" s="42">
        <v>212780736.44999999</v>
      </c>
      <c r="C8" s="42">
        <v>227849988.50999999</v>
      </c>
      <c r="D8" s="42">
        <v>238798046.11000001</v>
      </c>
      <c r="E8" s="42">
        <v>209760440.47</v>
      </c>
      <c r="F8" s="42">
        <v>209677457.31</v>
      </c>
      <c r="G8" s="42">
        <v>245948294.50999999</v>
      </c>
      <c r="H8" s="42">
        <v>248208456.65000001</v>
      </c>
      <c r="I8" s="42">
        <v>274684242.59999996</v>
      </c>
      <c r="J8" s="42">
        <v>278166943.56999999</v>
      </c>
      <c r="K8" s="42">
        <v>220664578.47999999</v>
      </c>
      <c r="L8" s="42">
        <v>221781162.44999999</v>
      </c>
      <c r="M8" s="42">
        <v>261950897.55000001</v>
      </c>
    </row>
    <row r="9" spans="1:13" hidden="1" outlineLevel="1" x14ac:dyDescent="0.35">
      <c r="A9" s="39" t="s">
        <v>73</v>
      </c>
      <c r="B9" s="42">
        <v>1976100.77</v>
      </c>
      <c r="C9" s="42">
        <v>1495120.36</v>
      </c>
      <c r="D9" s="42">
        <v>1245515.69</v>
      </c>
      <c r="E9" s="42">
        <v>1102366.55</v>
      </c>
      <c r="F9" s="42">
        <v>969335.18</v>
      </c>
      <c r="G9" s="42">
        <v>1453483.14</v>
      </c>
      <c r="H9" s="42">
        <v>1239405.6000000001</v>
      </c>
      <c r="I9" s="42">
        <v>1190783.56</v>
      </c>
      <c r="J9" s="42">
        <v>1252576.76</v>
      </c>
      <c r="K9" s="42">
        <v>883627.33</v>
      </c>
      <c r="L9" s="42">
        <v>1067817.46</v>
      </c>
      <c r="M9" s="42">
        <v>1462803.24</v>
      </c>
    </row>
    <row r="10" spans="1:13" hidden="1" outlineLevel="1" x14ac:dyDescent="0.35">
      <c r="A10" s="43" t="s">
        <v>74</v>
      </c>
      <c r="B10" s="42">
        <v>467971.62</v>
      </c>
      <c r="C10" s="42">
        <v>525536.42000000004</v>
      </c>
      <c r="D10" s="42">
        <v>302921.3</v>
      </c>
      <c r="E10" s="42">
        <v>247563.81</v>
      </c>
      <c r="F10" s="42">
        <v>195542.26</v>
      </c>
      <c r="G10" s="42">
        <v>248813.93</v>
      </c>
      <c r="H10" s="42">
        <v>185626.98</v>
      </c>
      <c r="I10" s="42">
        <v>276359.15000000002</v>
      </c>
      <c r="J10" s="42">
        <v>184803.41</v>
      </c>
      <c r="K10" s="42">
        <v>246780.21</v>
      </c>
      <c r="L10" s="42">
        <v>280069.39</v>
      </c>
      <c r="M10" s="42">
        <v>189210.42</v>
      </c>
    </row>
    <row r="11" spans="1:13" hidden="1" outlineLevel="1" x14ac:dyDescent="0.35">
      <c r="A11" s="43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</row>
    <row r="12" spans="1:13" hidden="1" outlineLevel="1" x14ac:dyDescent="0.35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44"/>
    </row>
    <row r="13" spans="1:13" s="39" customFormat="1" ht="13" hidden="1" outlineLevel="1" x14ac:dyDescent="0.3">
      <c r="A13" s="38" t="s">
        <v>76</v>
      </c>
    </row>
    <row r="14" spans="1:13" s="39" customFormat="1" ht="13" hidden="1" outlineLevel="1" x14ac:dyDescent="0.3">
      <c r="A14" s="40" t="s">
        <v>70</v>
      </c>
      <c r="B14" s="41">
        <v>43831</v>
      </c>
      <c r="C14" s="41">
        <v>43862</v>
      </c>
      <c r="D14" s="41">
        <v>43891</v>
      </c>
      <c r="E14" s="41">
        <v>43922</v>
      </c>
      <c r="F14" s="41">
        <v>43952</v>
      </c>
      <c r="G14" s="41">
        <v>43983</v>
      </c>
      <c r="H14" s="41">
        <v>44013</v>
      </c>
      <c r="I14" s="41">
        <v>44044</v>
      </c>
      <c r="J14" s="41">
        <v>44075</v>
      </c>
      <c r="K14" s="41">
        <v>44105</v>
      </c>
      <c r="L14" s="41">
        <v>44136</v>
      </c>
      <c r="M14" s="41">
        <v>44166</v>
      </c>
    </row>
    <row r="15" spans="1:13" s="39" customFormat="1" ht="13" hidden="1" outlineLevel="1" x14ac:dyDescent="0.3">
      <c r="A15" s="39" t="s">
        <v>71</v>
      </c>
      <c r="B15" s="42">
        <v>39393321.329999998</v>
      </c>
      <c r="C15" s="42">
        <v>38182554.989999995</v>
      </c>
      <c r="D15" s="42">
        <v>30539395.749999996</v>
      </c>
      <c r="E15" s="42">
        <v>30476088.950000003</v>
      </c>
      <c r="F15" s="42">
        <v>30905861.410000004</v>
      </c>
      <c r="G15" s="42">
        <v>32087941.849999998</v>
      </c>
      <c r="H15" s="42">
        <v>39508850.530000001</v>
      </c>
      <c r="I15" s="42">
        <v>39438441.020000003</v>
      </c>
      <c r="J15" s="42">
        <v>31286313.190000001</v>
      </c>
      <c r="K15" s="42">
        <v>29909764.419999998</v>
      </c>
      <c r="L15" s="42">
        <v>27138495.950000003</v>
      </c>
      <c r="M15" s="42">
        <v>32971191.930000003</v>
      </c>
    </row>
    <row r="16" spans="1:13" s="39" customFormat="1" ht="13" hidden="1" outlineLevel="1" x14ac:dyDescent="0.3">
      <c r="A16" s="39" t="s">
        <v>72</v>
      </c>
      <c r="B16" s="42">
        <v>48484042</v>
      </c>
      <c r="C16" s="42">
        <v>49661255</v>
      </c>
      <c r="D16" s="42">
        <v>48937906</v>
      </c>
      <c r="E16" s="42">
        <v>48311123</v>
      </c>
      <c r="F16" s="42">
        <v>47028710</v>
      </c>
      <c r="G16" s="42">
        <v>46581311</v>
      </c>
      <c r="H16" s="42">
        <v>52113179</v>
      </c>
      <c r="I16" s="42">
        <v>54479467</v>
      </c>
      <c r="J16" s="42">
        <v>50499667</v>
      </c>
      <c r="K16" s="42">
        <v>47278285</v>
      </c>
      <c r="L16" s="42">
        <v>43113925</v>
      </c>
      <c r="M16" s="42">
        <v>53685782</v>
      </c>
    </row>
    <row r="17" spans="1:13" s="39" customFormat="1" ht="13" hidden="1" outlineLevel="1" x14ac:dyDescent="0.3">
      <c r="A17" s="39" t="s">
        <v>73</v>
      </c>
      <c r="B17" s="42">
        <v>719663.99</v>
      </c>
      <c r="C17" s="42">
        <v>498360.32999999996</v>
      </c>
      <c r="D17" s="42">
        <v>453487.94</v>
      </c>
      <c r="E17" s="42">
        <v>301687.33999999997</v>
      </c>
      <c r="F17" s="42">
        <v>489972.05</v>
      </c>
      <c r="G17" s="42">
        <v>568823.03</v>
      </c>
      <c r="H17" s="42">
        <v>584957.55999999994</v>
      </c>
      <c r="I17" s="42">
        <v>236267.66</v>
      </c>
      <c r="J17" s="42">
        <v>384166.89999999997</v>
      </c>
      <c r="K17" s="42">
        <v>336716.70000000007</v>
      </c>
      <c r="L17" s="42">
        <v>233187.88</v>
      </c>
      <c r="M17" s="42">
        <v>434427.48999999993</v>
      </c>
    </row>
    <row r="18" spans="1:13" s="39" customFormat="1" ht="13" hidden="1" outlineLevel="1" x14ac:dyDescent="0.3">
      <c r="A18" s="43" t="s">
        <v>74</v>
      </c>
      <c r="B18" s="42">
        <v>44239.85</v>
      </c>
      <c r="C18" s="42">
        <v>56677.91</v>
      </c>
      <c r="D18" s="42">
        <v>98675.930000000008</v>
      </c>
      <c r="E18" s="42">
        <v>60247.62</v>
      </c>
      <c r="F18" s="42">
        <v>79747.460000000006</v>
      </c>
      <c r="G18" s="42">
        <v>61699.71</v>
      </c>
      <c r="H18" s="42">
        <v>69950.080000000002</v>
      </c>
      <c r="I18" s="42">
        <v>38238.9</v>
      </c>
      <c r="J18" s="42">
        <v>55184.979999999996</v>
      </c>
      <c r="K18" s="42">
        <v>55174.03</v>
      </c>
      <c r="L18" s="42">
        <v>22306.370000000003</v>
      </c>
      <c r="M18" s="42">
        <v>26256.46</v>
      </c>
    </row>
    <row r="19" spans="1:13" hidden="1" outlineLevel="1" x14ac:dyDescent="0.35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</row>
    <row r="20" spans="1:13" hidden="1" outlineLevel="1" x14ac:dyDescent="0.35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</row>
    <row r="21" spans="1:13" s="39" customFormat="1" ht="13" collapsed="1" x14ac:dyDescent="0.3">
      <c r="A21" s="38" t="s">
        <v>79</v>
      </c>
    </row>
    <row r="22" spans="1:13" s="39" customFormat="1" ht="13" x14ac:dyDescent="0.3">
      <c r="A22" s="40" t="s">
        <v>70</v>
      </c>
      <c r="B22" s="41">
        <v>43831</v>
      </c>
      <c r="C22" s="41">
        <v>43862</v>
      </c>
      <c r="D22" s="41">
        <v>43891</v>
      </c>
      <c r="E22" s="41">
        <v>43922</v>
      </c>
      <c r="F22" s="41">
        <v>43952</v>
      </c>
      <c r="G22" s="41">
        <v>43983</v>
      </c>
      <c r="H22" s="41">
        <v>44013</v>
      </c>
      <c r="I22" s="41">
        <v>44044</v>
      </c>
      <c r="J22" s="41">
        <v>44075</v>
      </c>
      <c r="K22" s="41">
        <v>44105</v>
      </c>
      <c r="L22" s="41">
        <v>44136</v>
      </c>
      <c r="M22" s="41">
        <v>44166</v>
      </c>
    </row>
    <row r="23" spans="1:13" s="39" customFormat="1" ht="13" x14ac:dyDescent="0.3">
      <c r="A23" s="39" t="s">
        <v>71</v>
      </c>
      <c r="B23" s="42">
        <f>+B15+B7</f>
        <v>234234652.03999996</v>
      </c>
      <c r="C23" s="42">
        <f t="shared" ref="C23:M23" si="0">+C15+C7</f>
        <v>226849087.06</v>
      </c>
      <c r="D23" s="42">
        <f t="shared" si="0"/>
        <v>203763559.90000001</v>
      </c>
      <c r="E23" s="42">
        <f t="shared" si="0"/>
        <v>190669651.90999997</v>
      </c>
      <c r="F23" s="42">
        <f t="shared" si="0"/>
        <v>183702439.56000003</v>
      </c>
      <c r="G23" s="42">
        <f t="shared" si="0"/>
        <v>210925972.24999997</v>
      </c>
      <c r="H23" s="42">
        <f t="shared" si="0"/>
        <v>269446488.55000001</v>
      </c>
      <c r="I23" s="42">
        <f t="shared" si="0"/>
        <v>292850396.41000003</v>
      </c>
      <c r="J23" s="42">
        <f t="shared" si="0"/>
        <v>242372427.82000002</v>
      </c>
      <c r="K23" s="42">
        <f t="shared" si="0"/>
        <v>202409091.53999999</v>
      </c>
      <c r="L23" s="42">
        <f t="shared" si="0"/>
        <v>183419619.06</v>
      </c>
      <c r="M23" s="42">
        <f t="shared" si="0"/>
        <v>208849612.04000002</v>
      </c>
    </row>
    <row r="24" spans="1:13" s="39" customFormat="1" ht="13" x14ac:dyDescent="0.3">
      <c r="A24" s="39" t="s">
        <v>72</v>
      </c>
      <c r="B24" s="42">
        <f t="shared" ref="B24:M24" si="1">+B16+B8</f>
        <v>261264778.44999999</v>
      </c>
      <c r="C24" s="42">
        <f t="shared" si="1"/>
        <v>277511243.50999999</v>
      </c>
      <c r="D24" s="42">
        <f t="shared" si="1"/>
        <v>287735952.11000001</v>
      </c>
      <c r="E24" s="42">
        <f t="shared" si="1"/>
        <v>258071563.47</v>
      </c>
      <c r="F24" s="42">
        <f t="shared" si="1"/>
        <v>256706167.31</v>
      </c>
      <c r="G24" s="42">
        <f t="shared" si="1"/>
        <v>292529605.50999999</v>
      </c>
      <c r="H24" s="42">
        <f t="shared" si="1"/>
        <v>300321635.64999998</v>
      </c>
      <c r="I24" s="42">
        <f t="shared" si="1"/>
        <v>329163709.59999996</v>
      </c>
      <c r="J24" s="42">
        <f t="shared" si="1"/>
        <v>328666610.56999999</v>
      </c>
      <c r="K24" s="42">
        <f t="shared" si="1"/>
        <v>267942863.47999999</v>
      </c>
      <c r="L24" s="42">
        <f t="shared" si="1"/>
        <v>264895087.44999999</v>
      </c>
      <c r="M24" s="42">
        <f t="shared" si="1"/>
        <v>315636679.55000001</v>
      </c>
    </row>
    <row r="25" spans="1:13" s="39" customFormat="1" ht="13" x14ac:dyDescent="0.3">
      <c r="A25" s="39" t="s">
        <v>73</v>
      </c>
      <c r="B25" s="42">
        <f t="shared" ref="B25:M25" si="2">+B17+B9</f>
        <v>2695764.76</v>
      </c>
      <c r="C25" s="42">
        <f t="shared" si="2"/>
        <v>1993480.69</v>
      </c>
      <c r="D25" s="42">
        <f t="shared" si="2"/>
        <v>1699003.63</v>
      </c>
      <c r="E25" s="42">
        <f t="shared" si="2"/>
        <v>1404053.8900000001</v>
      </c>
      <c r="F25" s="42">
        <f t="shared" si="2"/>
        <v>1459307.23</v>
      </c>
      <c r="G25" s="42">
        <f t="shared" si="2"/>
        <v>2022306.17</v>
      </c>
      <c r="H25" s="42">
        <f t="shared" si="2"/>
        <v>1824363.1600000001</v>
      </c>
      <c r="I25" s="42">
        <f t="shared" si="2"/>
        <v>1427051.22</v>
      </c>
      <c r="J25" s="42">
        <f t="shared" si="2"/>
        <v>1636743.66</v>
      </c>
      <c r="K25" s="42">
        <f t="shared" si="2"/>
        <v>1220344.03</v>
      </c>
      <c r="L25" s="42">
        <f t="shared" si="2"/>
        <v>1301005.3399999999</v>
      </c>
      <c r="M25" s="42">
        <f t="shared" si="2"/>
        <v>1897230.73</v>
      </c>
    </row>
    <row r="26" spans="1:13" s="39" customFormat="1" ht="13" x14ac:dyDescent="0.3">
      <c r="A26" s="43" t="s">
        <v>74</v>
      </c>
      <c r="B26" s="42">
        <f t="shared" ref="B26:M26" si="3">+B18+B10</f>
        <v>512211.47</v>
      </c>
      <c r="C26" s="42">
        <f t="shared" si="3"/>
        <v>582214.33000000007</v>
      </c>
      <c r="D26" s="42">
        <f t="shared" si="3"/>
        <v>401597.23</v>
      </c>
      <c r="E26" s="42">
        <f t="shared" si="3"/>
        <v>307811.43</v>
      </c>
      <c r="F26" s="42">
        <f t="shared" si="3"/>
        <v>275289.72000000003</v>
      </c>
      <c r="G26" s="42">
        <f t="shared" si="3"/>
        <v>310513.64</v>
      </c>
      <c r="H26" s="42">
        <f t="shared" si="3"/>
        <v>255577.06</v>
      </c>
      <c r="I26" s="42">
        <f t="shared" si="3"/>
        <v>314598.05000000005</v>
      </c>
      <c r="J26" s="42">
        <f t="shared" si="3"/>
        <v>239988.39</v>
      </c>
      <c r="K26" s="42">
        <f t="shared" si="3"/>
        <v>301954.24</v>
      </c>
      <c r="L26" s="42">
        <f t="shared" si="3"/>
        <v>302375.76</v>
      </c>
      <c r="M26" s="42">
        <f t="shared" si="3"/>
        <v>215466.88</v>
      </c>
    </row>
    <row r="27" spans="1:13" x14ac:dyDescent="0.35">
      <c r="A27" s="38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</row>
    <row r="28" spans="1:13" x14ac:dyDescent="0.35">
      <c r="A28" s="38" t="s">
        <v>75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</row>
    <row r="29" spans="1:13" x14ac:dyDescent="0.35">
      <c r="A29" s="40" t="s">
        <v>70</v>
      </c>
      <c r="B29" s="41">
        <v>43831</v>
      </c>
      <c r="C29" s="41">
        <v>43862</v>
      </c>
      <c r="D29" s="41">
        <v>43891</v>
      </c>
      <c r="E29" s="41">
        <v>43922</v>
      </c>
      <c r="F29" s="41">
        <v>43952</v>
      </c>
      <c r="G29" s="41">
        <v>43983</v>
      </c>
      <c r="H29" s="41">
        <v>44013</v>
      </c>
      <c r="I29" s="41">
        <v>44044</v>
      </c>
      <c r="J29" s="41">
        <v>44075</v>
      </c>
      <c r="K29" s="41">
        <v>44105</v>
      </c>
      <c r="L29" s="41">
        <v>44136</v>
      </c>
      <c r="M29" s="41">
        <v>44166</v>
      </c>
    </row>
    <row r="30" spans="1:13" x14ac:dyDescent="0.35">
      <c r="A30" s="39" t="s">
        <v>71</v>
      </c>
      <c r="B30" s="42">
        <v>80616137.25999999</v>
      </c>
      <c r="C30" s="42">
        <v>77152670.660000011</v>
      </c>
      <c r="D30" s="42">
        <v>60971096.419999994</v>
      </c>
      <c r="E30" s="42">
        <v>51177142.199999996</v>
      </c>
      <c r="F30" s="42">
        <v>35566600.490000002</v>
      </c>
      <c r="G30" s="42">
        <v>13620061.58</v>
      </c>
      <c r="H30" s="42">
        <v>10108583.810000001</v>
      </c>
      <c r="I30" s="42">
        <v>10058490.850000001</v>
      </c>
      <c r="J30" s="42">
        <v>10329891.810000001</v>
      </c>
      <c r="K30" s="42">
        <v>12576967.27</v>
      </c>
      <c r="L30" s="42">
        <v>27346856.790000003</v>
      </c>
      <c r="M30" s="42">
        <v>64807135.349999994</v>
      </c>
    </row>
    <row r="31" spans="1:13" x14ac:dyDescent="0.35">
      <c r="A31" s="39" t="s">
        <v>72</v>
      </c>
      <c r="B31" s="42">
        <v>81802905.310000002</v>
      </c>
      <c r="C31" s="42">
        <v>91439084.420000002</v>
      </c>
      <c r="D31" s="42">
        <v>88053022.709999993</v>
      </c>
      <c r="E31" s="42">
        <v>81029587.179999992</v>
      </c>
      <c r="F31" s="42">
        <v>69624934.689999998</v>
      </c>
      <c r="G31" s="42">
        <v>54524280.119999997</v>
      </c>
      <c r="H31" s="42">
        <v>41927880.989999995</v>
      </c>
      <c r="I31" s="42">
        <v>37658507.729999997</v>
      </c>
      <c r="J31" s="42">
        <v>38633522.219999999</v>
      </c>
      <c r="K31" s="42">
        <v>33187145.229999997</v>
      </c>
      <c r="L31" s="42">
        <v>44216390.059999995</v>
      </c>
      <c r="M31" s="42">
        <v>77321835.420000002</v>
      </c>
    </row>
    <row r="32" spans="1:13" x14ac:dyDescent="0.35">
      <c r="A32" s="39" t="s">
        <v>73</v>
      </c>
      <c r="B32" s="42">
        <v>886791.43</v>
      </c>
      <c r="C32" s="42">
        <v>752394.14</v>
      </c>
      <c r="D32" s="42">
        <v>492441.95</v>
      </c>
      <c r="E32" s="42">
        <v>361587.59</v>
      </c>
      <c r="F32" s="42">
        <v>384072.11</v>
      </c>
      <c r="G32" s="42">
        <v>534819.21</v>
      </c>
      <c r="H32" s="42">
        <v>586555.06999999995</v>
      </c>
      <c r="I32" s="42">
        <v>426637.9</v>
      </c>
      <c r="J32" s="42">
        <v>570235.9</v>
      </c>
      <c r="K32" s="42">
        <v>445672.59</v>
      </c>
      <c r="L32" s="42">
        <v>348576.68</v>
      </c>
      <c r="M32" s="42">
        <v>338471.23</v>
      </c>
    </row>
    <row r="33" spans="1:13" x14ac:dyDescent="0.35">
      <c r="A33" s="43" t="s">
        <v>74</v>
      </c>
      <c r="B33" s="42">
        <v>154659.74</v>
      </c>
      <c r="C33" s="42">
        <v>147109.31</v>
      </c>
      <c r="D33" s="42">
        <v>128848.08</v>
      </c>
      <c r="E33" s="42">
        <v>75969.789999999994</v>
      </c>
      <c r="F33" s="42">
        <v>95292.23</v>
      </c>
      <c r="G33" s="42">
        <v>92248.35</v>
      </c>
      <c r="H33" s="42">
        <v>95312.65</v>
      </c>
      <c r="I33" s="42">
        <v>90752.11</v>
      </c>
      <c r="J33" s="42">
        <v>70803.88</v>
      </c>
      <c r="K33" s="42">
        <v>204194.68</v>
      </c>
      <c r="L33" s="42">
        <v>66908.56</v>
      </c>
      <c r="M33" s="42">
        <v>78184.55</v>
      </c>
    </row>
    <row r="35" spans="1:13" s="39" customFormat="1" ht="13" x14ac:dyDescent="0.3">
      <c r="A35" s="38"/>
    </row>
    <row r="36" spans="1:13" s="39" customFormat="1" ht="13" x14ac:dyDescent="0.3">
      <c r="A36" s="38" t="s">
        <v>77</v>
      </c>
    </row>
    <row r="37" spans="1:13" s="39" customFormat="1" ht="13" x14ac:dyDescent="0.3">
      <c r="A37" s="40" t="s">
        <v>70</v>
      </c>
      <c r="B37" s="41">
        <v>43831</v>
      </c>
      <c r="C37" s="41">
        <v>43862</v>
      </c>
      <c r="D37" s="41">
        <v>43891</v>
      </c>
      <c r="E37" s="41">
        <v>43922</v>
      </c>
      <c r="F37" s="41">
        <v>43952</v>
      </c>
      <c r="G37" s="41">
        <v>43983</v>
      </c>
      <c r="H37" s="41">
        <v>44013</v>
      </c>
      <c r="I37" s="41">
        <v>44044</v>
      </c>
      <c r="J37" s="41">
        <v>44075</v>
      </c>
      <c r="K37" s="41">
        <v>44105</v>
      </c>
      <c r="L37" s="41">
        <v>44136</v>
      </c>
      <c r="M37" s="41">
        <v>44166</v>
      </c>
    </row>
    <row r="38" spans="1:13" s="39" customFormat="1" ht="13" x14ac:dyDescent="0.3">
      <c r="A38" s="39" t="s">
        <v>71</v>
      </c>
      <c r="B38" s="42">
        <v>0</v>
      </c>
      <c r="C38" s="42">
        <v>0</v>
      </c>
      <c r="D38" s="42">
        <v>0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>
        <v>13478679.33</v>
      </c>
      <c r="L38" s="42">
        <v>40583797.669999994</v>
      </c>
      <c r="M38" s="42">
        <v>63022329.039999992</v>
      </c>
    </row>
    <row r="39" spans="1:13" s="39" customFormat="1" ht="13" x14ac:dyDescent="0.3">
      <c r="A39" s="39" t="s">
        <v>72</v>
      </c>
      <c r="B39" s="42">
        <v>0</v>
      </c>
      <c r="C39" s="42">
        <v>0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36323022</v>
      </c>
      <c r="L39" s="42">
        <v>34274286</v>
      </c>
      <c r="M39" s="42">
        <v>57148216</v>
      </c>
    </row>
    <row r="40" spans="1:13" s="39" customFormat="1" ht="13" x14ac:dyDescent="0.3">
      <c r="A40" s="39" t="s">
        <v>73</v>
      </c>
      <c r="B40" s="42">
        <v>0</v>
      </c>
      <c r="C40" s="42">
        <v>0</v>
      </c>
      <c r="D40" s="42">
        <v>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16065.43</v>
      </c>
      <c r="L40" s="42">
        <v>-33120.949999999997</v>
      </c>
      <c r="M40" s="42">
        <v>116836</v>
      </c>
    </row>
    <row r="41" spans="1:13" s="39" customFormat="1" ht="13" x14ac:dyDescent="0.3">
      <c r="A41" s="43" t="s">
        <v>74</v>
      </c>
      <c r="B41" s="42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2">
        <v>28290</v>
      </c>
      <c r="L41" s="42">
        <v>31357</v>
      </c>
      <c r="M41" s="42">
        <v>27289</v>
      </c>
    </row>
    <row r="44" spans="1:13" s="1" customFormat="1" ht="21" x14ac:dyDescent="0.5">
      <c r="A44" s="27" t="s">
        <v>65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</row>
    <row r="45" spans="1:13" s="1" customFormat="1" ht="21" x14ac:dyDescent="0.5">
      <c r="A45" s="27" t="s">
        <v>80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</row>
    <row r="47" spans="1:13" x14ac:dyDescent="0.35">
      <c r="A47" s="38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</row>
    <row r="48" spans="1:13" hidden="1" outlineLevel="1" x14ac:dyDescent="0.35">
      <c r="A48" s="38" t="s">
        <v>69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</row>
    <row r="49" spans="1:13" hidden="1" outlineLevel="1" x14ac:dyDescent="0.35">
      <c r="A49" s="40" t="s">
        <v>70</v>
      </c>
      <c r="B49" s="41">
        <v>44197</v>
      </c>
      <c r="C49" s="41">
        <v>44228</v>
      </c>
      <c r="D49" s="41">
        <v>44256</v>
      </c>
      <c r="E49" s="41">
        <v>44287</v>
      </c>
      <c r="F49" s="41">
        <v>44317</v>
      </c>
      <c r="G49" s="41">
        <v>44348</v>
      </c>
      <c r="H49" s="41">
        <v>44378</v>
      </c>
      <c r="I49" s="41">
        <v>44409</v>
      </c>
      <c r="J49" s="41">
        <v>44440</v>
      </c>
      <c r="K49" s="41">
        <v>44470</v>
      </c>
      <c r="L49" s="41">
        <v>44501</v>
      </c>
      <c r="M49" s="41">
        <v>44531</v>
      </c>
    </row>
    <row r="50" spans="1:13" hidden="1" outlineLevel="1" x14ac:dyDescent="0.35">
      <c r="A50" s="39" t="s">
        <v>71</v>
      </c>
      <c r="B50" s="42">
        <v>191570596.49999997</v>
      </c>
      <c r="C50" s="42">
        <v>194380395.19000003</v>
      </c>
      <c r="D50" s="42">
        <v>167025023</v>
      </c>
      <c r="E50" s="42">
        <v>160456562</v>
      </c>
      <c r="F50" s="42">
        <v>156235683</v>
      </c>
      <c r="G50" s="42">
        <v>202304427</v>
      </c>
      <c r="H50" s="42">
        <v>242094124.20999998</v>
      </c>
      <c r="I50" s="42">
        <v>239713565.64999998</v>
      </c>
      <c r="J50" s="42">
        <v>248300152.02000001</v>
      </c>
      <c r="K50" s="42">
        <v>186637415.81</v>
      </c>
      <c r="L50" s="42">
        <v>170282760.25</v>
      </c>
      <c r="M50" s="42">
        <v>178959734.80000001</v>
      </c>
    </row>
    <row r="51" spans="1:13" hidden="1" outlineLevel="1" x14ac:dyDescent="0.35">
      <c r="A51" s="39" t="s">
        <v>72</v>
      </c>
      <c r="B51" s="42">
        <v>259967597.97</v>
      </c>
      <c r="C51" s="42">
        <v>275492671.39000005</v>
      </c>
      <c r="D51" s="42">
        <v>252973294.87</v>
      </c>
      <c r="E51" s="42">
        <v>219806027</v>
      </c>
      <c r="F51" s="42">
        <v>225409034</v>
      </c>
      <c r="G51" s="42">
        <v>280204776</v>
      </c>
      <c r="H51" s="42">
        <v>277482092.31</v>
      </c>
      <c r="I51" s="42">
        <v>260010468.27000001</v>
      </c>
      <c r="J51" s="42">
        <v>307522078.39999998</v>
      </c>
      <c r="K51" s="42">
        <v>234281067.06999999</v>
      </c>
      <c r="L51" s="42">
        <v>219512398.72</v>
      </c>
      <c r="M51" s="42">
        <v>246558874.24000001</v>
      </c>
    </row>
    <row r="52" spans="1:13" hidden="1" outlineLevel="1" x14ac:dyDescent="0.35">
      <c r="A52" s="39" t="s">
        <v>73</v>
      </c>
      <c r="B52" s="42">
        <v>1625992.62</v>
      </c>
      <c r="C52" s="42">
        <v>1332617.5900000001</v>
      </c>
      <c r="D52" s="42">
        <v>1855722.83</v>
      </c>
      <c r="E52" s="42">
        <v>1643263</v>
      </c>
      <c r="F52" s="42">
        <v>1698206</v>
      </c>
      <c r="G52" s="42">
        <v>1377911</v>
      </c>
      <c r="H52" s="42">
        <v>1403518.82</v>
      </c>
      <c r="I52" s="42">
        <v>1341947.19</v>
      </c>
      <c r="J52" s="42">
        <v>1361708.5</v>
      </c>
      <c r="K52" s="42">
        <v>1754681.34</v>
      </c>
      <c r="L52" s="42">
        <v>2539613.1200000006</v>
      </c>
      <c r="M52" s="42">
        <v>2356420.14</v>
      </c>
    </row>
    <row r="53" spans="1:13" hidden="1" outlineLevel="1" x14ac:dyDescent="0.35">
      <c r="A53" s="43" t="s">
        <v>74</v>
      </c>
      <c r="B53" s="42">
        <v>255202.66</v>
      </c>
      <c r="C53" s="42">
        <v>269548.90999999997</v>
      </c>
      <c r="D53" s="42">
        <v>394027.19</v>
      </c>
      <c r="E53" s="42">
        <v>257366</v>
      </c>
      <c r="F53" s="42">
        <v>296977</v>
      </c>
      <c r="G53" s="42">
        <v>252725</v>
      </c>
      <c r="H53" s="42">
        <v>227682.63</v>
      </c>
      <c r="I53" s="42">
        <v>294718.11</v>
      </c>
      <c r="J53" s="42">
        <v>225315.25</v>
      </c>
      <c r="K53" s="42">
        <v>432567.54</v>
      </c>
      <c r="L53" s="42">
        <v>661005.98</v>
      </c>
      <c r="M53" s="42">
        <v>355279.56</v>
      </c>
    </row>
    <row r="54" spans="1:13" hidden="1" outlineLevel="1" x14ac:dyDescent="0.35">
      <c r="A54" s="43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</row>
    <row r="55" spans="1:13" hidden="1" outlineLevel="1" x14ac:dyDescent="0.35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44"/>
    </row>
    <row r="56" spans="1:13" s="39" customFormat="1" ht="13" hidden="1" outlineLevel="1" x14ac:dyDescent="0.3">
      <c r="A56" s="38" t="s">
        <v>76</v>
      </c>
    </row>
    <row r="57" spans="1:13" s="39" customFormat="1" ht="13" hidden="1" outlineLevel="1" x14ac:dyDescent="0.3">
      <c r="A57" s="40" t="s">
        <v>70</v>
      </c>
      <c r="B57" s="41">
        <f>+B49</f>
        <v>44197</v>
      </c>
      <c r="C57" s="41">
        <f t="shared" ref="C57:M57" si="4">+C49</f>
        <v>44228</v>
      </c>
      <c r="D57" s="41">
        <f t="shared" si="4"/>
        <v>44256</v>
      </c>
      <c r="E57" s="41">
        <f t="shared" si="4"/>
        <v>44287</v>
      </c>
      <c r="F57" s="41">
        <f t="shared" si="4"/>
        <v>44317</v>
      </c>
      <c r="G57" s="41">
        <f t="shared" si="4"/>
        <v>44348</v>
      </c>
      <c r="H57" s="41">
        <f t="shared" si="4"/>
        <v>44378</v>
      </c>
      <c r="I57" s="41">
        <f t="shared" si="4"/>
        <v>44409</v>
      </c>
      <c r="J57" s="41">
        <f t="shared" si="4"/>
        <v>44440</v>
      </c>
      <c r="K57" s="41">
        <f t="shared" si="4"/>
        <v>44470</v>
      </c>
      <c r="L57" s="41">
        <f t="shared" si="4"/>
        <v>44501</v>
      </c>
      <c r="M57" s="41">
        <f t="shared" si="4"/>
        <v>44531</v>
      </c>
    </row>
    <row r="58" spans="1:13" s="39" customFormat="1" ht="13" hidden="1" outlineLevel="1" x14ac:dyDescent="0.3">
      <c r="A58" s="39" t="s">
        <v>71</v>
      </c>
      <c r="B58" s="42">
        <v>36331782.93</v>
      </c>
      <c r="C58" s="42">
        <v>36570619.369999997</v>
      </c>
      <c r="D58" s="42">
        <v>34241384.780000001</v>
      </c>
      <c r="E58" s="42">
        <v>33047278</v>
      </c>
      <c r="F58" s="42">
        <v>28991507</v>
      </c>
      <c r="G58" s="42">
        <v>36109899</v>
      </c>
      <c r="H58" s="42">
        <v>40868865.730000004</v>
      </c>
      <c r="I58" s="42">
        <v>38536082.839999996</v>
      </c>
      <c r="J58" s="42">
        <v>40613292.07</v>
      </c>
      <c r="K58" s="42">
        <v>31579393.650000002</v>
      </c>
      <c r="L58" s="42">
        <v>33218068.310000002</v>
      </c>
      <c r="M58" s="42">
        <v>36545542.620000005</v>
      </c>
    </row>
    <row r="59" spans="1:13" s="39" customFormat="1" ht="13" hidden="1" outlineLevel="1" x14ac:dyDescent="0.3">
      <c r="A59" s="39" t="s">
        <v>72</v>
      </c>
      <c r="B59" s="42">
        <v>59912129</v>
      </c>
      <c r="C59" s="42">
        <v>60661463</v>
      </c>
      <c r="D59" s="42">
        <v>58464396</v>
      </c>
      <c r="E59" s="42">
        <v>57749800</v>
      </c>
      <c r="F59" s="42">
        <v>57543616</v>
      </c>
      <c r="G59" s="42">
        <v>59137352</v>
      </c>
      <c r="H59" s="42">
        <v>62136850</v>
      </c>
      <c r="I59" s="42">
        <v>60900509</v>
      </c>
      <c r="J59" s="42">
        <v>62066817</v>
      </c>
      <c r="K59" s="42">
        <v>54626293</v>
      </c>
      <c r="L59" s="42">
        <v>54685858</v>
      </c>
      <c r="M59" s="42">
        <v>63207810</v>
      </c>
    </row>
    <row r="60" spans="1:13" s="39" customFormat="1" ht="13" hidden="1" outlineLevel="1" x14ac:dyDescent="0.3">
      <c r="A60" s="39" t="s">
        <v>73</v>
      </c>
      <c r="B60" s="42">
        <v>359922.96</v>
      </c>
      <c r="C60" s="42">
        <v>320057.51999999996</v>
      </c>
      <c r="D60" s="42">
        <v>478652.01999999996</v>
      </c>
      <c r="E60" s="42">
        <v>234380</v>
      </c>
      <c r="F60" s="42">
        <v>375683</v>
      </c>
      <c r="G60" s="42">
        <v>465097</v>
      </c>
      <c r="H60" s="42">
        <v>407255.31999999995</v>
      </c>
      <c r="I60" s="42">
        <v>510491.28</v>
      </c>
      <c r="J60" s="42">
        <v>606356.04</v>
      </c>
      <c r="K60" s="42">
        <v>550211.49999999988</v>
      </c>
      <c r="L60" s="42">
        <v>1794061.49</v>
      </c>
      <c r="M60" s="42">
        <v>1773862.89</v>
      </c>
    </row>
    <row r="61" spans="1:13" s="39" customFormat="1" ht="13" hidden="1" outlineLevel="1" x14ac:dyDescent="0.3">
      <c r="A61" s="43" t="s">
        <v>74</v>
      </c>
      <c r="B61" s="42">
        <v>243984.71000000002</v>
      </c>
      <c r="C61" s="42">
        <v>35746.07</v>
      </c>
      <c r="D61" s="42">
        <v>114959.17</v>
      </c>
      <c r="E61" s="42">
        <v>54208</v>
      </c>
      <c r="F61" s="42">
        <v>41065</v>
      </c>
      <c r="G61" s="42">
        <v>34525</v>
      </c>
      <c r="H61" s="42">
        <v>33528.35</v>
      </c>
      <c r="I61" s="42">
        <v>44005.24</v>
      </c>
      <c r="J61" s="42">
        <v>31773.91</v>
      </c>
      <c r="K61" s="42">
        <v>68413.959999999992</v>
      </c>
      <c r="L61" s="42">
        <v>62193.65</v>
      </c>
      <c r="M61" s="42">
        <v>244646.11999999997</v>
      </c>
    </row>
    <row r="62" spans="1:13" hidden="1" outlineLevel="1" x14ac:dyDescent="0.35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</row>
    <row r="63" spans="1:13" hidden="1" outlineLevel="1" x14ac:dyDescent="0.35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</row>
    <row r="64" spans="1:13" s="39" customFormat="1" ht="13" collapsed="1" x14ac:dyDescent="0.3">
      <c r="A64" s="38" t="s">
        <v>79</v>
      </c>
    </row>
    <row r="65" spans="1:13" s="39" customFormat="1" ht="13" x14ac:dyDescent="0.3">
      <c r="A65" s="40" t="s">
        <v>70</v>
      </c>
      <c r="B65" s="41">
        <f>+B57</f>
        <v>44197</v>
      </c>
      <c r="C65" s="41">
        <f t="shared" ref="C65:M65" si="5">+C57</f>
        <v>44228</v>
      </c>
      <c r="D65" s="41">
        <f t="shared" si="5"/>
        <v>44256</v>
      </c>
      <c r="E65" s="41">
        <f t="shared" si="5"/>
        <v>44287</v>
      </c>
      <c r="F65" s="41">
        <f t="shared" si="5"/>
        <v>44317</v>
      </c>
      <c r="G65" s="41">
        <f t="shared" si="5"/>
        <v>44348</v>
      </c>
      <c r="H65" s="41">
        <f t="shared" si="5"/>
        <v>44378</v>
      </c>
      <c r="I65" s="41">
        <f t="shared" si="5"/>
        <v>44409</v>
      </c>
      <c r="J65" s="41">
        <f t="shared" si="5"/>
        <v>44440</v>
      </c>
      <c r="K65" s="41">
        <f t="shared" si="5"/>
        <v>44470</v>
      </c>
      <c r="L65" s="41">
        <f t="shared" si="5"/>
        <v>44501</v>
      </c>
      <c r="M65" s="41">
        <f t="shared" si="5"/>
        <v>44531</v>
      </c>
    </row>
    <row r="66" spans="1:13" s="39" customFormat="1" ht="13" x14ac:dyDescent="0.3">
      <c r="A66" s="39" t="s">
        <v>71</v>
      </c>
      <c r="B66" s="42">
        <f>+B58+B50</f>
        <v>227902379.42999998</v>
      </c>
      <c r="C66" s="42">
        <f t="shared" ref="C66:M66" si="6">+C58+C50</f>
        <v>230951014.56000003</v>
      </c>
      <c r="D66" s="42">
        <f t="shared" si="6"/>
        <v>201266407.78</v>
      </c>
      <c r="E66" s="42">
        <f t="shared" si="6"/>
        <v>193503840</v>
      </c>
      <c r="F66" s="42">
        <f t="shared" si="6"/>
        <v>185227190</v>
      </c>
      <c r="G66" s="42">
        <f t="shared" si="6"/>
        <v>238414326</v>
      </c>
      <c r="H66" s="42">
        <f t="shared" si="6"/>
        <v>282962989.94</v>
      </c>
      <c r="I66" s="42">
        <f t="shared" si="6"/>
        <v>278249648.48999995</v>
      </c>
      <c r="J66" s="42">
        <f t="shared" si="6"/>
        <v>288913444.09000003</v>
      </c>
      <c r="K66" s="42">
        <f t="shared" si="6"/>
        <v>218216809.46000001</v>
      </c>
      <c r="L66" s="42">
        <f t="shared" si="6"/>
        <v>203500828.56</v>
      </c>
      <c r="M66" s="42">
        <f t="shared" si="6"/>
        <v>215505277.42000002</v>
      </c>
    </row>
    <row r="67" spans="1:13" s="39" customFormat="1" ht="13" x14ac:dyDescent="0.3">
      <c r="A67" s="39" t="s">
        <v>72</v>
      </c>
      <c r="B67" s="42">
        <f t="shared" ref="B67:M67" si="7">+B59+B51</f>
        <v>319879726.97000003</v>
      </c>
      <c r="C67" s="42">
        <f t="shared" si="7"/>
        <v>336154134.39000005</v>
      </c>
      <c r="D67" s="42">
        <f t="shared" si="7"/>
        <v>311437690.87</v>
      </c>
      <c r="E67" s="42">
        <f t="shared" si="7"/>
        <v>277555827</v>
      </c>
      <c r="F67" s="42">
        <f t="shared" si="7"/>
        <v>282952650</v>
      </c>
      <c r="G67" s="42">
        <f t="shared" si="7"/>
        <v>339342128</v>
      </c>
      <c r="H67" s="42">
        <f t="shared" si="7"/>
        <v>339618942.31</v>
      </c>
      <c r="I67" s="42">
        <f t="shared" si="7"/>
        <v>320910977.26999998</v>
      </c>
      <c r="J67" s="42">
        <f t="shared" si="7"/>
        <v>369588895.39999998</v>
      </c>
      <c r="K67" s="42">
        <f t="shared" si="7"/>
        <v>288907360.06999999</v>
      </c>
      <c r="L67" s="42">
        <f t="shared" si="7"/>
        <v>274198256.72000003</v>
      </c>
      <c r="M67" s="42">
        <f t="shared" si="7"/>
        <v>309766684.24000001</v>
      </c>
    </row>
    <row r="68" spans="1:13" s="39" customFormat="1" ht="13" x14ac:dyDescent="0.3">
      <c r="A68" s="39" t="s">
        <v>73</v>
      </c>
      <c r="B68" s="42">
        <f t="shared" ref="B68:M68" si="8">+B60+B52</f>
        <v>1985915.58</v>
      </c>
      <c r="C68" s="42">
        <f t="shared" si="8"/>
        <v>1652675.11</v>
      </c>
      <c r="D68" s="42">
        <f t="shared" si="8"/>
        <v>2334374.85</v>
      </c>
      <c r="E68" s="42">
        <f t="shared" si="8"/>
        <v>1877643</v>
      </c>
      <c r="F68" s="42">
        <f t="shared" si="8"/>
        <v>2073889</v>
      </c>
      <c r="G68" s="42">
        <f t="shared" si="8"/>
        <v>1843008</v>
      </c>
      <c r="H68" s="42">
        <f t="shared" si="8"/>
        <v>1810774.1400000001</v>
      </c>
      <c r="I68" s="42">
        <f t="shared" si="8"/>
        <v>1852438.47</v>
      </c>
      <c r="J68" s="42">
        <f t="shared" si="8"/>
        <v>1968064.54</v>
      </c>
      <c r="K68" s="42">
        <f t="shared" si="8"/>
        <v>2304892.84</v>
      </c>
      <c r="L68" s="42">
        <f t="shared" si="8"/>
        <v>4333674.6100000003</v>
      </c>
      <c r="M68" s="42">
        <f t="shared" si="8"/>
        <v>4130283.0300000003</v>
      </c>
    </row>
    <row r="69" spans="1:13" s="39" customFormat="1" ht="13" x14ac:dyDescent="0.3">
      <c r="A69" s="43" t="s">
        <v>74</v>
      </c>
      <c r="B69" s="42">
        <f t="shared" ref="B69:M69" si="9">+B61+B53</f>
        <v>499187.37</v>
      </c>
      <c r="C69" s="42">
        <f t="shared" si="9"/>
        <v>305294.98</v>
      </c>
      <c r="D69" s="42">
        <f t="shared" si="9"/>
        <v>508986.36</v>
      </c>
      <c r="E69" s="42">
        <f t="shared" si="9"/>
        <v>311574</v>
      </c>
      <c r="F69" s="42">
        <f t="shared" si="9"/>
        <v>338042</v>
      </c>
      <c r="G69" s="42">
        <f t="shared" si="9"/>
        <v>287250</v>
      </c>
      <c r="H69" s="42">
        <f t="shared" si="9"/>
        <v>261210.98</v>
      </c>
      <c r="I69" s="42">
        <f t="shared" si="9"/>
        <v>338723.35</v>
      </c>
      <c r="J69" s="42">
        <f t="shared" si="9"/>
        <v>257089.16</v>
      </c>
      <c r="K69" s="42">
        <f t="shared" si="9"/>
        <v>500981.5</v>
      </c>
      <c r="L69" s="42">
        <f t="shared" si="9"/>
        <v>723199.63</v>
      </c>
      <c r="M69" s="42">
        <f t="shared" si="9"/>
        <v>599925.67999999993</v>
      </c>
    </row>
    <row r="70" spans="1:13" x14ac:dyDescent="0.35">
      <c r="A70" s="38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</row>
    <row r="71" spans="1:13" x14ac:dyDescent="0.35">
      <c r="A71" s="38" t="s">
        <v>75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</row>
    <row r="72" spans="1:13" x14ac:dyDescent="0.35">
      <c r="A72" s="40" t="s">
        <v>70</v>
      </c>
      <c r="B72" s="41">
        <f>+B65</f>
        <v>44197</v>
      </c>
      <c r="C72" s="41">
        <f t="shared" ref="C72:M72" si="10">+C65</f>
        <v>44228</v>
      </c>
      <c r="D72" s="41">
        <f t="shared" si="10"/>
        <v>44256</v>
      </c>
      <c r="E72" s="41">
        <f t="shared" si="10"/>
        <v>44287</v>
      </c>
      <c r="F72" s="41">
        <f t="shared" si="10"/>
        <v>44317</v>
      </c>
      <c r="G72" s="41">
        <f t="shared" si="10"/>
        <v>44348</v>
      </c>
      <c r="H72" s="41">
        <f t="shared" si="10"/>
        <v>44378</v>
      </c>
      <c r="I72" s="41">
        <f t="shared" si="10"/>
        <v>44409</v>
      </c>
      <c r="J72" s="41">
        <f t="shared" si="10"/>
        <v>44440</v>
      </c>
      <c r="K72" s="41">
        <f t="shared" si="10"/>
        <v>44470</v>
      </c>
      <c r="L72" s="41">
        <f t="shared" si="10"/>
        <v>44501</v>
      </c>
      <c r="M72" s="41">
        <f t="shared" si="10"/>
        <v>44531</v>
      </c>
    </row>
    <row r="73" spans="1:13" x14ac:dyDescent="0.35">
      <c r="A73" s="39" t="s">
        <v>71</v>
      </c>
      <c r="B73" s="42">
        <v>86461980.079999983</v>
      </c>
      <c r="C73" s="42">
        <v>101197977.48999998</v>
      </c>
      <c r="D73" s="42">
        <v>77942664</v>
      </c>
      <c r="E73" s="42">
        <v>54054882</v>
      </c>
      <c r="F73" s="42">
        <v>33793244</v>
      </c>
      <c r="G73" s="42">
        <v>16699733</v>
      </c>
      <c r="H73" s="42">
        <v>13202173</v>
      </c>
      <c r="I73" s="42">
        <v>12791008.149999999</v>
      </c>
      <c r="J73" s="42">
        <v>13619581.060000001</v>
      </c>
      <c r="K73" s="42">
        <v>15610132.93</v>
      </c>
      <c r="L73" s="42">
        <v>37847690.129999995</v>
      </c>
      <c r="M73" s="42">
        <v>74930628.800000012</v>
      </c>
    </row>
    <row r="74" spans="1:13" x14ac:dyDescent="0.35">
      <c r="A74" s="39" t="s">
        <v>72</v>
      </c>
      <c r="B74" s="42">
        <v>100673932.88</v>
      </c>
      <c r="C74" s="42">
        <v>128670682.71000001</v>
      </c>
      <c r="D74" s="42">
        <v>115369858.70999999</v>
      </c>
      <c r="E74" s="42">
        <v>93947763</v>
      </c>
      <c r="F74" s="42">
        <v>81666088</v>
      </c>
      <c r="G74" s="42">
        <v>65537137</v>
      </c>
      <c r="H74" s="42">
        <v>54617654.189999998</v>
      </c>
      <c r="I74" s="42">
        <v>47515663.769999996</v>
      </c>
      <c r="J74" s="42">
        <v>46929214.959999993</v>
      </c>
      <c r="K74" s="42">
        <v>40496682.469999999</v>
      </c>
      <c r="L74" s="42">
        <v>53957621.980000004</v>
      </c>
      <c r="M74" s="42">
        <v>83486742.25</v>
      </c>
    </row>
    <row r="75" spans="1:13" x14ac:dyDescent="0.35">
      <c r="A75" s="39" t="s">
        <v>73</v>
      </c>
      <c r="B75" s="42">
        <v>392367.56</v>
      </c>
      <c r="C75" s="42">
        <v>277108.84000000003</v>
      </c>
      <c r="D75" s="42">
        <v>403446.91</v>
      </c>
      <c r="E75" s="42">
        <v>511110</v>
      </c>
      <c r="F75" s="42">
        <v>433828</v>
      </c>
      <c r="G75" s="42">
        <v>1063910</v>
      </c>
      <c r="H75" s="42">
        <v>595019.13</v>
      </c>
      <c r="I75" s="42">
        <v>642208.82999999996</v>
      </c>
      <c r="J75" s="42">
        <v>650275.88</v>
      </c>
      <c r="K75" s="42">
        <v>690370.28999999992</v>
      </c>
      <c r="L75" s="42">
        <v>1204295.47</v>
      </c>
      <c r="M75" s="42">
        <v>1077519.6400000001</v>
      </c>
    </row>
    <row r="76" spans="1:13" x14ac:dyDescent="0.35">
      <c r="A76" s="43" t="s">
        <v>74</v>
      </c>
      <c r="B76" s="42">
        <v>68044.97</v>
      </c>
      <c r="C76" s="42">
        <v>90609.76</v>
      </c>
      <c r="D76" s="42">
        <v>96734.39</v>
      </c>
      <c r="E76" s="42">
        <v>72957</v>
      </c>
      <c r="F76" s="42">
        <v>81644</v>
      </c>
      <c r="G76" s="42">
        <v>53999</v>
      </c>
      <c r="H76" s="42">
        <v>90477.56</v>
      </c>
      <c r="I76" s="42">
        <v>61205.45</v>
      </c>
      <c r="J76" s="42">
        <v>69408.570000000007</v>
      </c>
      <c r="K76" s="42">
        <v>164352.89000000001</v>
      </c>
      <c r="L76" s="42">
        <v>244969.67</v>
      </c>
      <c r="M76" s="42">
        <v>126834.89</v>
      </c>
    </row>
    <row r="78" spans="1:13" s="39" customFormat="1" ht="13" x14ac:dyDescent="0.3">
      <c r="A78" s="38"/>
    </row>
    <row r="79" spans="1:13" s="39" customFormat="1" ht="13" x14ac:dyDescent="0.3">
      <c r="A79" s="38" t="s">
        <v>77</v>
      </c>
    </row>
    <row r="80" spans="1:13" s="39" customFormat="1" ht="13" x14ac:dyDescent="0.3">
      <c r="A80" s="40" t="s">
        <v>70</v>
      </c>
      <c r="B80" s="41">
        <f>+B72</f>
        <v>44197</v>
      </c>
      <c r="C80" s="41">
        <f t="shared" ref="C80:M80" si="11">+C72</f>
        <v>44228</v>
      </c>
      <c r="D80" s="41">
        <f t="shared" si="11"/>
        <v>44256</v>
      </c>
      <c r="E80" s="41">
        <f t="shared" si="11"/>
        <v>44287</v>
      </c>
      <c r="F80" s="41">
        <f t="shared" si="11"/>
        <v>44317</v>
      </c>
      <c r="G80" s="41">
        <f t="shared" si="11"/>
        <v>44348</v>
      </c>
      <c r="H80" s="41">
        <f t="shared" si="11"/>
        <v>44378</v>
      </c>
      <c r="I80" s="41">
        <f t="shared" si="11"/>
        <v>44409</v>
      </c>
      <c r="J80" s="41">
        <f t="shared" si="11"/>
        <v>44440</v>
      </c>
      <c r="K80" s="41">
        <f t="shared" si="11"/>
        <v>44470</v>
      </c>
      <c r="L80" s="41">
        <f t="shared" si="11"/>
        <v>44501</v>
      </c>
      <c r="M80" s="41">
        <f t="shared" si="11"/>
        <v>44531</v>
      </c>
    </row>
    <row r="81" spans="1:13" s="39" customFormat="1" ht="13" x14ac:dyDescent="0.3">
      <c r="A81" s="39" t="s">
        <v>71</v>
      </c>
      <c r="B81" s="42">
        <v>93032218.88000001</v>
      </c>
      <c r="C81" s="42">
        <v>85732671.950000003</v>
      </c>
      <c r="D81" s="42">
        <v>77481300.810000017</v>
      </c>
      <c r="E81" s="42">
        <v>53669963</v>
      </c>
      <c r="F81" s="42">
        <v>34848349</v>
      </c>
      <c r="G81" s="42">
        <v>22711010</v>
      </c>
      <c r="H81" s="42">
        <v>18616925.860000003</v>
      </c>
      <c r="I81" s="42">
        <v>18152684.82</v>
      </c>
      <c r="J81" s="42">
        <v>18811762.68</v>
      </c>
      <c r="K81" s="42">
        <v>24383862.93</v>
      </c>
      <c r="L81" s="42">
        <v>45227824.11999999</v>
      </c>
      <c r="M81" s="42">
        <v>83202943.359999999</v>
      </c>
    </row>
    <row r="82" spans="1:13" s="39" customFormat="1" ht="13" x14ac:dyDescent="0.3">
      <c r="A82" s="39" t="s">
        <v>72</v>
      </c>
      <c r="B82" s="42">
        <v>95160062</v>
      </c>
      <c r="C82" s="42">
        <v>115205253</v>
      </c>
      <c r="D82" s="42">
        <v>109158134</v>
      </c>
      <c r="E82" s="42">
        <v>99133650</v>
      </c>
      <c r="F82" s="42">
        <v>89773446</v>
      </c>
      <c r="G82" s="42">
        <v>72250583</v>
      </c>
      <c r="H82" s="42">
        <v>62370860</v>
      </c>
      <c r="I82" s="42">
        <v>53618490</v>
      </c>
      <c r="J82" s="42">
        <v>48797751</v>
      </c>
      <c r="K82" s="42">
        <v>40606903</v>
      </c>
      <c r="L82" s="42">
        <v>47973857</v>
      </c>
      <c r="M82" s="42">
        <v>72370891.139983088</v>
      </c>
    </row>
    <row r="83" spans="1:13" s="39" customFormat="1" ht="13" x14ac:dyDescent="0.3">
      <c r="A83" s="39" t="s">
        <v>73</v>
      </c>
      <c r="B83" s="42">
        <v>-16194</v>
      </c>
      <c r="C83" s="42">
        <v>2584</v>
      </c>
      <c r="D83" s="42">
        <v>-17111</v>
      </c>
      <c r="E83" s="42">
        <v>10047</v>
      </c>
      <c r="F83" s="42">
        <v>12949</v>
      </c>
      <c r="G83" s="42">
        <v>11366</v>
      </c>
      <c r="H83" s="42">
        <v>373640</v>
      </c>
      <c r="I83" s="42">
        <v>382677</v>
      </c>
      <c r="J83" s="42">
        <v>108869</v>
      </c>
      <c r="K83" s="42">
        <v>5158998.96</v>
      </c>
      <c r="L83" s="42">
        <v>4386030</v>
      </c>
      <c r="M83" s="42">
        <v>735700</v>
      </c>
    </row>
    <row r="84" spans="1:13" s="39" customFormat="1" ht="13" x14ac:dyDescent="0.3">
      <c r="A84" s="43" t="s">
        <v>74</v>
      </c>
      <c r="B84" s="42">
        <v>27285</v>
      </c>
      <c r="C84" s="42">
        <v>37647</v>
      </c>
      <c r="D84" s="42">
        <v>42722</v>
      </c>
      <c r="E84" s="42">
        <v>37014</v>
      </c>
      <c r="F84" s="42">
        <v>16489</v>
      </c>
      <c r="G84" s="42">
        <v>19752</v>
      </c>
      <c r="H84" s="42">
        <v>20992</v>
      </c>
      <c r="I84" s="42">
        <v>25690</v>
      </c>
      <c r="J84" s="42">
        <v>23981</v>
      </c>
      <c r="K84" s="42">
        <v>150928.96000000031</v>
      </c>
      <c r="L84" s="42">
        <v>64716</v>
      </c>
      <c r="M84" s="42">
        <v>132965</v>
      </c>
    </row>
    <row r="87" spans="1:13" s="1" customFormat="1" ht="21" x14ac:dyDescent="0.5">
      <c r="A87" s="27" t="s">
        <v>65</v>
      </c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</row>
    <row r="88" spans="1:13" s="1" customFormat="1" ht="21" x14ac:dyDescent="0.5">
      <c r="A88" s="27" t="s">
        <v>139</v>
      </c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</row>
    <row r="90" spans="1:13" x14ac:dyDescent="0.35">
      <c r="A90" s="38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</row>
    <row r="91" spans="1:13" hidden="1" outlineLevel="2" x14ac:dyDescent="0.35">
      <c r="A91" s="38" t="s">
        <v>69</v>
      </c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</row>
    <row r="92" spans="1:13" hidden="1" outlineLevel="2" x14ac:dyDescent="0.35">
      <c r="A92" s="40" t="s">
        <v>70</v>
      </c>
      <c r="B92" s="41">
        <v>44562</v>
      </c>
      <c r="C92" s="41">
        <v>44593</v>
      </c>
      <c r="D92" s="41">
        <v>44621</v>
      </c>
      <c r="E92" s="41">
        <v>44652</v>
      </c>
      <c r="F92" s="41">
        <v>44682</v>
      </c>
      <c r="G92" s="41">
        <v>44713</v>
      </c>
      <c r="H92" s="41">
        <v>44743</v>
      </c>
      <c r="I92" s="41">
        <v>44774</v>
      </c>
      <c r="J92" s="41">
        <v>44805</v>
      </c>
      <c r="K92" s="41">
        <v>44835</v>
      </c>
      <c r="L92" s="41">
        <v>44866</v>
      </c>
      <c r="M92" s="41">
        <v>44896</v>
      </c>
    </row>
    <row r="93" spans="1:13" hidden="1" outlineLevel="2" x14ac:dyDescent="0.35">
      <c r="A93" s="39" t="s">
        <v>71</v>
      </c>
      <c r="B93" s="42">
        <v>211431117.30000001</v>
      </c>
      <c r="C93" s="42">
        <v>228090761.64000002</v>
      </c>
      <c r="D93" s="42">
        <v>201686682.08000001</v>
      </c>
      <c r="E93" s="42">
        <v>180602157.35999998</v>
      </c>
      <c r="F93" s="42">
        <v>172962480.96999997</v>
      </c>
      <c r="G93" s="42">
        <v>210253922.01000002</v>
      </c>
      <c r="H93" s="96">
        <v>273599511.37</v>
      </c>
      <c r="I93" s="96">
        <v>320916682.57999998</v>
      </c>
      <c r="J93" s="96">
        <v>280268332.82999998</v>
      </c>
      <c r="K93" s="42">
        <v>204460737.20000002</v>
      </c>
      <c r="L93" s="42">
        <v>191550453.41</v>
      </c>
      <c r="M93" s="42">
        <v>215062322.53999999</v>
      </c>
    </row>
    <row r="94" spans="1:13" hidden="1" outlineLevel="2" x14ac:dyDescent="0.35">
      <c r="A94" s="39" t="s">
        <v>72</v>
      </c>
      <c r="B94" s="42">
        <v>241395303.88999999</v>
      </c>
      <c r="C94" s="42">
        <v>291663051.16000003</v>
      </c>
      <c r="D94" s="42">
        <v>264147514.35999998</v>
      </c>
      <c r="E94" s="42">
        <v>198081860.68000001</v>
      </c>
      <c r="F94" s="42">
        <v>200834863.22000003</v>
      </c>
      <c r="G94" s="42">
        <v>259104945.80000001</v>
      </c>
      <c r="H94" s="96">
        <v>277305045.23000002</v>
      </c>
      <c r="I94" s="96">
        <v>286738426.26999998</v>
      </c>
      <c r="J94" s="96">
        <v>317484893.56</v>
      </c>
      <c r="K94" s="42">
        <v>224402781.55000001</v>
      </c>
      <c r="L94" s="42">
        <v>204231855.63999999</v>
      </c>
      <c r="M94" s="42">
        <v>271212256.47000003</v>
      </c>
    </row>
    <row r="95" spans="1:13" hidden="1" outlineLevel="2" x14ac:dyDescent="0.35">
      <c r="A95" s="39" t="s">
        <v>73</v>
      </c>
      <c r="B95" s="42">
        <v>2568891.2000000002</v>
      </c>
      <c r="C95" s="42">
        <v>1868281.78</v>
      </c>
      <c r="D95" s="42">
        <v>1252118.17</v>
      </c>
      <c r="E95" s="42">
        <v>1433044.0099999998</v>
      </c>
      <c r="F95" s="42">
        <v>1202944.24</v>
      </c>
      <c r="G95" s="42">
        <v>1376206.46</v>
      </c>
      <c r="H95" s="96">
        <v>2093707.92</v>
      </c>
      <c r="I95" s="96">
        <v>2092861.98</v>
      </c>
      <c r="J95" s="96">
        <v>2025146.58</v>
      </c>
      <c r="K95" s="42">
        <v>1723239.24</v>
      </c>
      <c r="L95" s="42">
        <v>1691173.48</v>
      </c>
      <c r="M95" s="42">
        <v>1860430.98</v>
      </c>
    </row>
    <row r="96" spans="1:13" hidden="1" outlineLevel="2" x14ac:dyDescent="0.35">
      <c r="A96" s="43" t="s">
        <v>74</v>
      </c>
      <c r="B96" s="42">
        <v>399290.09</v>
      </c>
      <c r="C96" s="42">
        <v>473132.59</v>
      </c>
      <c r="D96" s="42">
        <v>445775.8</v>
      </c>
      <c r="E96" s="42">
        <v>476513.02</v>
      </c>
      <c r="F96" s="42">
        <v>332503.51</v>
      </c>
      <c r="G96" s="42">
        <v>344894.89</v>
      </c>
      <c r="H96" s="96">
        <v>386841.45</v>
      </c>
      <c r="I96" s="96">
        <v>263174.84999999998</v>
      </c>
      <c r="J96" s="96">
        <v>314653.09000000003</v>
      </c>
      <c r="K96" s="42">
        <v>297438.05</v>
      </c>
      <c r="L96" s="42">
        <v>320675.59999999998</v>
      </c>
      <c r="M96" s="42">
        <v>234598.92</v>
      </c>
    </row>
    <row r="97" spans="1:13" hidden="1" outlineLevel="2" x14ac:dyDescent="0.35">
      <c r="A97" s="43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</row>
    <row r="98" spans="1:13" hidden="1" outlineLevel="2" x14ac:dyDescent="0.35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44"/>
    </row>
    <row r="99" spans="1:13" s="39" customFormat="1" ht="13" hidden="1" outlineLevel="2" x14ac:dyDescent="0.3">
      <c r="A99" s="38" t="s">
        <v>76</v>
      </c>
    </row>
    <row r="100" spans="1:13" s="39" customFormat="1" ht="13" hidden="1" outlineLevel="2" x14ac:dyDescent="0.3">
      <c r="A100" s="40" t="s">
        <v>70</v>
      </c>
      <c r="B100" s="41">
        <f>+B92</f>
        <v>44562</v>
      </c>
      <c r="C100" s="41">
        <f t="shared" ref="C100:M100" si="12">+C92</f>
        <v>44593</v>
      </c>
      <c r="D100" s="41">
        <f t="shared" si="12"/>
        <v>44621</v>
      </c>
      <c r="E100" s="41">
        <f t="shared" si="12"/>
        <v>44652</v>
      </c>
      <c r="F100" s="41">
        <f t="shared" si="12"/>
        <v>44682</v>
      </c>
      <c r="G100" s="41">
        <f t="shared" si="12"/>
        <v>44713</v>
      </c>
      <c r="H100" s="41">
        <f t="shared" si="12"/>
        <v>44743</v>
      </c>
      <c r="I100" s="41">
        <f t="shared" si="12"/>
        <v>44774</v>
      </c>
      <c r="J100" s="41">
        <f t="shared" si="12"/>
        <v>44805</v>
      </c>
      <c r="K100" s="41">
        <f t="shared" si="12"/>
        <v>44835</v>
      </c>
      <c r="L100" s="41">
        <f t="shared" si="12"/>
        <v>44866</v>
      </c>
      <c r="M100" s="41">
        <f t="shared" si="12"/>
        <v>44896</v>
      </c>
    </row>
    <row r="101" spans="1:13" s="39" customFormat="1" ht="13" hidden="1" outlineLevel="2" x14ac:dyDescent="0.3">
      <c r="A101" s="39" t="s">
        <v>71</v>
      </c>
      <c r="B101" s="42">
        <v>44809207.450000003</v>
      </c>
      <c r="C101" s="42">
        <v>46642167.229999997</v>
      </c>
      <c r="D101" s="42">
        <v>41149200.780000001</v>
      </c>
      <c r="E101" s="42">
        <v>38125729.870000005</v>
      </c>
      <c r="F101" s="42">
        <v>35261882.75</v>
      </c>
      <c r="G101" s="42">
        <v>39691034.189999998</v>
      </c>
      <c r="H101" s="42">
        <v>46589748.379999995</v>
      </c>
      <c r="I101" s="42">
        <v>53376167.250000007</v>
      </c>
      <c r="J101" s="42">
        <v>45549415.379999995</v>
      </c>
      <c r="K101" s="42">
        <v>37568768.060000002</v>
      </c>
      <c r="L101" s="42">
        <v>37435879.289999999</v>
      </c>
      <c r="M101" s="42">
        <v>45704084.5</v>
      </c>
    </row>
    <row r="102" spans="1:13" s="39" customFormat="1" ht="13" hidden="1" outlineLevel="2" x14ac:dyDescent="0.3">
      <c r="A102" s="39" t="s">
        <v>72</v>
      </c>
      <c r="B102" s="42">
        <v>57861898</v>
      </c>
      <c r="C102" s="42">
        <v>61360890</v>
      </c>
      <c r="D102" s="42">
        <v>58622430</v>
      </c>
      <c r="E102" s="42">
        <v>55061581</v>
      </c>
      <c r="F102" s="42">
        <v>52710857</v>
      </c>
      <c r="G102" s="42">
        <v>50166310</v>
      </c>
      <c r="H102" s="42">
        <v>56130123</v>
      </c>
      <c r="I102" s="42">
        <v>57381227</v>
      </c>
      <c r="J102" s="42">
        <v>52159741</v>
      </c>
      <c r="K102" s="42">
        <v>44034192</v>
      </c>
      <c r="L102" s="42">
        <v>44581085</v>
      </c>
      <c r="M102" s="42">
        <v>51731366</v>
      </c>
    </row>
    <row r="103" spans="1:13" s="39" customFormat="1" ht="13" hidden="1" outlineLevel="2" x14ac:dyDescent="0.3">
      <c r="A103" s="39" t="s">
        <v>73</v>
      </c>
      <c r="B103" s="42">
        <v>1112017.99</v>
      </c>
      <c r="C103" s="42">
        <v>517775.32</v>
      </c>
      <c r="D103" s="42">
        <v>670527.8899999999</v>
      </c>
      <c r="E103" s="42">
        <v>499459.97000000003</v>
      </c>
      <c r="F103" s="42">
        <v>483489.32000000007</v>
      </c>
      <c r="G103" s="42">
        <v>609554.23</v>
      </c>
      <c r="H103" s="42">
        <v>520986.35</v>
      </c>
      <c r="I103" s="42">
        <v>1023077.9500000001</v>
      </c>
      <c r="J103" s="42">
        <v>1459979.73</v>
      </c>
      <c r="K103" s="42">
        <v>992892.48</v>
      </c>
      <c r="L103" s="42">
        <v>961438.5900000002</v>
      </c>
      <c r="M103" s="42">
        <v>745219.39999999991</v>
      </c>
    </row>
    <row r="104" spans="1:13" s="39" customFormat="1" ht="13" hidden="1" outlineLevel="2" x14ac:dyDescent="0.3">
      <c r="A104" s="43" t="s">
        <v>74</v>
      </c>
      <c r="B104" s="42">
        <v>44260.950000000004</v>
      </c>
      <c r="C104" s="42">
        <v>93009.14</v>
      </c>
      <c r="D104" s="42">
        <v>121086.45999999999</v>
      </c>
      <c r="E104" s="42">
        <v>90148.43</v>
      </c>
      <c r="F104" s="42">
        <v>76375.14</v>
      </c>
      <c r="G104" s="42">
        <v>60410.06</v>
      </c>
      <c r="H104" s="42">
        <v>36469.18</v>
      </c>
      <c r="I104" s="42">
        <v>54884.52</v>
      </c>
      <c r="J104" s="42">
        <v>37421.22</v>
      </c>
      <c r="K104" s="42">
        <v>101482.70999999999</v>
      </c>
      <c r="L104" s="42">
        <v>69005.67</v>
      </c>
      <c r="M104" s="42">
        <v>47521.24</v>
      </c>
    </row>
    <row r="105" spans="1:13" hidden="1" outlineLevel="2" x14ac:dyDescent="0.35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</row>
    <row r="106" spans="1:13" hidden="1" outlineLevel="2" x14ac:dyDescent="0.35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</row>
    <row r="107" spans="1:13" s="39" customFormat="1" ht="13" collapsed="1" x14ac:dyDescent="0.3">
      <c r="A107" s="38" t="s">
        <v>79</v>
      </c>
    </row>
    <row r="108" spans="1:13" s="39" customFormat="1" ht="13" x14ac:dyDescent="0.3">
      <c r="A108" s="40" t="s">
        <v>70</v>
      </c>
      <c r="B108" s="41">
        <f>+B100</f>
        <v>44562</v>
      </c>
      <c r="C108" s="41">
        <f t="shared" ref="C108:M108" si="13">+C100</f>
        <v>44593</v>
      </c>
      <c r="D108" s="41">
        <f t="shared" si="13"/>
        <v>44621</v>
      </c>
      <c r="E108" s="41">
        <f t="shared" si="13"/>
        <v>44652</v>
      </c>
      <c r="F108" s="41">
        <f t="shared" si="13"/>
        <v>44682</v>
      </c>
      <c r="G108" s="41">
        <f t="shared" si="13"/>
        <v>44713</v>
      </c>
      <c r="H108" s="41">
        <f t="shared" si="13"/>
        <v>44743</v>
      </c>
      <c r="I108" s="41">
        <f t="shared" si="13"/>
        <v>44774</v>
      </c>
      <c r="J108" s="41">
        <f t="shared" si="13"/>
        <v>44805</v>
      </c>
      <c r="K108" s="41">
        <f t="shared" si="13"/>
        <v>44835</v>
      </c>
      <c r="L108" s="41">
        <f t="shared" si="13"/>
        <v>44866</v>
      </c>
      <c r="M108" s="41">
        <f t="shared" si="13"/>
        <v>44896</v>
      </c>
    </row>
    <row r="109" spans="1:13" s="39" customFormat="1" ht="13" x14ac:dyDescent="0.3">
      <c r="A109" s="39" t="s">
        <v>71</v>
      </c>
      <c r="B109" s="42">
        <f>+B101+B93</f>
        <v>256240324.75</v>
      </c>
      <c r="C109" s="42">
        <f t="shared" ref="C109:M109" si="14">+C101+C93</f>
        <v>274732928.87</v>
      </c>
      <c r="D109" s="42">
        <f t="shared" si="14"/>
        <v>242835882.86000001</v>
      </c>
      <c r="E109" s="42">
        <f t="shared" si="14"/>
        <v>218727887.22999999</v>
      </c>
      <c r="F109" s="42">
        <f t="shared" si="14"/>
        <v>208224363.71999997</v>
      </c>
      <c r="G109" s="42">
        <f t="shared" si="14"/>
        <v>249944956.20000002</v>
      </c>
      <c r="H109" s="42">
        <f t="shared" si="14"/>
        <v>320189259.75</v>
      </c>
      <c r="I109" s="42">
        <f t="shared" si="14"/>
        <v>374292849.82999998</v>
      </c>
      <c r="J109" s="42">
        <f t="shared" si="14"/>
        <v>325817748.20999998</v>
      </c>
      <c r="K109" s="42">
        <f t="shared" si="14"/>
        <v>242029505.26000002</v>
      </c>
      <c r="L109" s="42">
        <f t="shared" si="14"/>
        <v>228986332.69999999</v>
      </c>
      <c r="M109" s="42">
        <f t="shared" si="14"/>
        <v>260766407.03999999</v>
      </c>
    </row>
    <row r="110" spans="1:13" s="39" customFormat="1" ht="13" x14ac:dyDescent="0.3">
      <c r="A110" s="39" t="s">
        <v>72</v>
      </c>
      <c r="B110" s="42">
        <f t="shared" ref="B110:M110" si="15">+B102+B94</f>
        <v>299257201.88999999</v>
      </c>
      <c r="C110" s="42">
        <f t="shared" si="15"/>
        <v>353023941.16000003</v>
      </c>
      <c r="D110" s="42">
        <f t="shared" si="15"/>
        <v>322769944.36000001</v>
      </c>
      <c r="E110" s="42">
        <f t="shared" si="15"/>
        <v>253143441.68000001</v>
      </c>
      <c r="F110" s="42">
        <f t="shared" si="15"/>
        <v>253545720.22000003</v>
      </c>
      <c r="G110" s="42">
        <f t="shared" si="15"/>
        <v>309271255.80000001</v>
      </c>
      <c r="H110" s="42">
        <f t="shared" si="15"/>
        <v>333435168.23000002</v>
      </c>
      <c r="I110" s="42">
        <f t="shared" si="15"/>
        <v>344119653.26999998</v>
      </c>
      <c r="J110" s="42">
        <f t="shared" si="15"/>
        <v>369644634.56</v>
      </c>
      <c r="K110" s="42">
        <f t="shared" si="15"/>
        <v>268436973.55000001</v>
      </c>
      <c r="L110" s="42">
        <f t="shared" si="15"/>
        <v>248812940.63999999</v>
      </c>
      <c r="M110" s="42">
        <f t="shared" si="15"/>
        <v>322943622.47000003</v>
      </c>
    </row>
    <row r="111" spans="1:13" s="39" customFormat="1" ht="13" x14ac:dyDescent="0.3">
      <c r="A111" s="39" t="s">
        <v>73</v>
      </c>
      <c r="B111" s="42">
        <f t="shared" ref="B111:M111" si="16">+B103+B95</f>
        <v>3680909.1900000004</v>
      </c>
      <c r="C111" s="42">
        <f t="shared" si="16"/>
        <v>2386057.1</v>
      </c>
      <c r="D111" s="42">
        <f t="shared" si="16"/>
        <v>1922646.0599999998</v>
      </c>
      <c r="E111" s="42">
        <f t="shared" si="16"/>
        <v>1932503.9799999997</v>
      </c>
      <c r="F111" s="42">
        <f t="shared" si="16"/>
        <v>1686433.56</v>
      </c>
      <c r="G111" s="42">
        <f t="shared" si="16"/>
        <v>1985760.69</v>
      </c>
      <c r="H111" s="42">
        <f t="shared" si="16"/>
        <v>2614694.27</v>
      </c>
      <c r="I111" s="42">
        <f t="shared" si="16"/>
        <v>3115939.93</v>
      </c>
      <c r="J111" s="42">
        <f t="shared" si="16"/>
        <v>3485126.31</v>
      </c>
      <c r="K111" s="42">
        <f t="shared" si="16"/>
        <v>2716131.7199999997</v>
      </c>
      <c r="L111" s="42">
        <f t="shared" si="16"/>
        <v>2652612.0700000003</v>
      </c>
      <c r="M111" s="42">
        <f t="shared" si="16"/>
        <v>2605650.38</v>
      </c>
    </row>
    <row r="112" spans="1:13" s="39" customFormat="1" ht="13" x14ac:dyDescent="0.3">
      <c r="A112" s="43" t="s">
        <v>74</v>
      </c>
      <c r="B112" s="42">
        <f t="shared" ref="B112:M112" si="17">+B104+B96</f>
        <v>443551.04000000004</v>
      </c>
      <c r="C112" s="42">
        <f t="shared" si="17"/>
        <v>566141.73</v>
      </c>
      <c r="D112" s="42">
        <f t="shared" si="17"/>
        <v>566862.26</v>
      </c>
      <c r="E112" s="42">
        <f t="shared" si="17"/>
        <v>566661.44999999995</v>
      </c>
      <c r="F112" s="42">
        <f t="shared" si="17"/>
        <v>408878.65</v>
      </c>
      <c r="G112" s="42">
        <f t="shared" si="17"/>
        <v>405304.95</v>
      </c>
      <c r="H112" s="42">
        <f t="shared" si="17"/>
        <v>423310.63</v>
      </c>
      <c r="I112" s="42">
        <f t="shared" si="17"/>
        <v>318059.37</v>
      </c>
      <c r="J112" s="42">
        <f t="shared" si="17"/>
        <v>352074.31000000006</v>
      </c>
      <c r="K112" s="42">
        <f t="shared" si="17"/>
        <v>398920.76</v>
      </c>
      <c r="L112" s="42">
        <f t="shared" si="17"/>
        <v>389681.26999999996</v>
      </c>
      <c r="M112" s="42">
        <f t="shared" si="17"/>
        <v>282120.16000000003</v>
      </c>
    </row>
    <row r="113" spans="1:13" x14ac:dyDescent="0.35">
      <c r="A113" s="38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</row>
    <row r="114" spans="1:13" x14ac:dyDescent="0.35">
      <c r="A114" s="38" t="s">
        <v>75</v>
      </c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</row>
    <row r="115" spans="1:13" x14ac:dyDescent="0.35">
      <c r="A115" s="40" t="s">
        <v>70</v>
      </c>
      <c r="B115" s="41">
        <f>+B108</f>
        <v>44562</v>
      </c>
      <c r="C115" s="41">
        <f t="shared" ref="C115:M115" si="18">+C108</f>
        <v>44593</v>
      </c>
      <c r="D115" s="41">
        <f t="shared" si="18"/>
        <v>44621</v>
      </c>
      <c r="E115" s="41">
        <f t="shared" si="18"/>
        <v>44652</v>
      </c>
      <c r="F115" s="41">
        <f t="shared" si="18"/>
        <v>44682</v>
      </c>
      <c r="G115" s="41">
        <f t="shared" si="18"/>
        <v>44713</v>
      </c>
      <c r="H115" s="41">
        <f t="shared" si="18"/>
        <v>44743</v>
      </c>
      <c r="I115" s="41">
        <f t="shared" si="18"/>
        <v>44774</v>
      </c>
      <c r="J115" s="41">
        <f t="shared" si="18"/>
        <v>44805</v>
      </c>
      <c r="K115" s="41">
        <f t="shared" si="18"/>
        <v>44835</v>
      </c>
      <c r="L115" s="41">
        <f t="shared" si="18"/>
        <v>44866</v>
      </c>
      <c r="M115" s="41">
        <f t="shared" si="18"/>
        <v>44896</v>
      </c>
    </row>
    <row r="116" spans="1:13" x14ac:dyDescent="0.35">
      <c r="A116" s="39" t="s">
        <v>71</v>
      </c>
      <c r="B116" s="42">
        <v>95973860.239999995</v>
      </c>
      <c r="C116" s="42">
        <v>115810429.26000001</v>
      </c>
      <c r="D116" s="42">
        <v>89434231.510000005</v>
      </c>
      <c r="E116" s="42">
        <v>62910611.169999994</v>
      </c>
      <c r="F116" s="42">
        <v>41333219.660000004</v>
      </c>
      <c r="G116" s="42">
        <v>21930630.18</v>
      </c>
      <c r="H116" s="96">
        <v>18868111.25</v>
      </c>
      <c r="I116" s="96">
        <v>17059241.09</v>
      </c>
      <c r="J116" s="96">
        <v>18362512.869999997</v>
      </c>
      <c r="K116" s="42">
        <v>28051045.750000004</v>
      </c>
      <c r="L116" s="42">
        <v>82289026.039999992</v>
      </c>
      <c r="M116" s="42">
        <v>93771653.769999981</v>
      </c>
    </row>
    <row r="117" spans="1:13" x14ac:dyDescent="0.35">
      <c r="A117" s="39" t="s">
        <v>72</v>
      </c>
      <c r="B117" s="42">
        <v>107188399.25999999</v>
      </c>
      <c r="C117" s="42">
        <v>144272243.19</v>
      </c>
      <c r="D117" s="42">
        <v>125161527.52</v>
      </c>
      <c r="E117" s="42">
        <v>102098673.84</v>
      </c>
      <c r="F117" s="42">
        <v>85551440.700000003</v>
      </c>
      <c r="G117" s="42">
        <v>72315330.570000008</v>
      </c>
      <c r="H117" s="96">
        <v>56617360.350000001</v>
      </c>
      <c r="I117" s="96">
        <v>46818842.490000002</v>
      </c>
      <c r="J117" s="96">
        <v>52984146.659999996</v>
      </c>
      <c r="K117" s="42">
        <v>44579990.259999998</v>
      </c>
      <c r="L117" s="42">
        <v>57961508.740000002</v>
      </c>
      <c r="M117" s="42">
        <v>106739185.53</v>
      </c>
    </row>
    <row r="118" spans="1:13" x14ac:dyDescent="0.35">
      <c r="A118" s="39" t="s">
        <v>73</v>
      </c>
      <c r="B118" s="42">
        <v>1028522.02</v>
      </c>
      <c r="C118" s="42">
        <v>738906.34</v>
      </c>
      <c r="D118" s="42">
        <v>482075.36</v>
      </c>
      <c r="E118" s="42">
        <v>633474.59000000008</v>
      </c>
      <c r="F118" s="42">
        <v>587920.30000000005</v>
      </c>
      <c r="G118" s="42">
        <v>626623.43999999994</v>
      </c>
      <c r="H118" s="96">
        <v>857113.45</v>
      </c>
      <c r="I118" s="96">
        <v>810036.73</v>
      </c>
      <c r="J118" s="96">
        <v>955708.17</v>
      </c>
      <c r="K118" s="42">
        <v>1263067.24</v>
      </c>
      <c r="L118" s="42">
        <v>1051834.5900000001</v>
      </c>
      <c r="M118" s="42">
        <v>858304.8899999999</v>
      </c>
    </row>
    <row r="119" spans="1:13" x14ac:dyDescent="0.35">
      <c r="A119" s="43" t="s">
        <v>74</v>
      </c>
      <c r="B119" s="42">
        <v>128316.92</v>
      </c>
      <c r="C119" s="42">
        <v>114284.7</v>
      </c>
      <c r="D119" s="42">
        <v>130212.89</v>
      </c>
      <c r="E119" s="42">
        <v>135955.81</v>
      </c>
      <c r="F119" s="42">
        <v>109624.55</v>
      </c>
      <c r="G119" s="42">
        <v>93399.67</v>
      </c>
      <c r="H119" s="96">
        <v>122504.94</v>
      </c>
      <c r="I119" s="96">
        <v>86752.1</v>
      </c>
      <c r="J119" s="96">
        <v>105087.86</v>
      </c>
      <c r="K119" s="42">
        <v>122314.82</v>
      </c>
      <c r="L119" s="42">
        <v>128526.24</v>
      </c>
      <c r="M119" s="42">
        <v>110010.2</v>
      </c>
    </row>
    <row r="121" spans="1:13" s="39" customFormat="1" ht="13" x14ac:dyDescent="0.3">
      <c r="A121" s="38"/>
    </row>
    <row r="122" spans="1:13" s="39" customFormat="1" ht="13" x14ac:dyDescent="0.3">
      <c r="A122" s="38" t="s">
        <v>77</v>
      </c>
    </row>
    <row r="123" spans="1:13" s="39" customFormat="1" ht="13" x14ac:dyDescent="0.3">
      <c r="A123" s="40" t="s">
        <v>70</v>
      </c>
      <c r="B123" s="41">
        <f>+B115</f>
        <v>44562</v>
      </c>
      <c r="C123" s="41">
        <f t="shared" ref="C123:M123" si="19">+C115</f>
        <v>44593</v>
      </c>
      <c r="D123" s="41">
        <f t="shared" si="19"/>
        <v>44621</v>
      </c>
      <c r="E123" s="41">
        <f t="shared" si="19"/>
        <v>44652</v>
      </c>
      <c r="F123" s="41">
        <f t="shared" si="19"/>
        <v>44682</v>
      </c>
      <c r="G123" s="41">
        <f t="shared" si="19"/>
        <v>44713</v>
      </c>
      <c r="H123" s="41">
        <f t="shared" si="19"/>
        <v>44743</v>
      </c>
      <c r="I123" s="41">
        <f t="shared" si="19"/>
        <v>44774</v>
      </c>
      <c r="J123" s="41">
        <f t="shared" si="19"/>
        <v>44805</v>
      </c>
      <c r="K123" s="41">
        <f t="shared" si="19"/>
        <v>44835</v>
      </c>
      <c r="L123" s="41">
        <f t="shared" si="19"/>
        <v>44866</v>
      </c>
      <c r="M123" s="41">
        <f t="shared" si="19"/>
        <v>44896</v>
      </c>
    </row>
    <row r="124" spans="1:13" s="39" customFormat="1" ht="13" x14ac:dyDescent="0.3">
      <c r="A124" s="39" t="s">
        <v>71</v>
      </c>
      <c r="B124" s="42">
        <v>113084947.14</v>
      </c>
      <c r="C124" s="42">
        <v>113792605.19000001</v>
      </c>
      <c r="D124" s="42">
        <v>100376266</v>
      </c>
      <c r="E124" s="42">
        <v>65897131.039999999</v>
      </c>
      <c r="F124" s="42">
        <v>43841915.929999992</v>
      </c>
      <c r="G124" s="42">
        <v>22318884</v>
      </c>
      <c r="H124" s="42">
        <v>18794454.940000001</v>
      </c>
      <c r="I124" s="42">
        <v>17556078.609999999</v>
      </c>
      <c r="J124" s="42">
        <v>19747875.329999998</v>
      </c>
      <c r="K124" s="42">
        <v>34065698.56000001</v>
      </c>
      <c r="L124" s="42">
        <v>60584536.07</v>
      </c>
      <c r="M124" s="42">
        <v>99697625.499999985</v>
      </c>
    </row>
    <row r="125" spans="1:13" s="39" customFormat="1" ht="13" x14ac:dyDescent="0.3">
      <c r="A125" s="39" t="s">
        <v>72</v>
      </c>
      <c r="B125" s="42">
        <v>107972190</v>
      </c>
      <c r="C125" s="42">
        <v>144323731</v>
      </c>
      <c r="D125" s="42">
        <v>148357261</v>
      </c>
      <c r="E125" s="42">
        <v>112923108.36000001</v>
      </c>
      <c r="F125" s="42">
        <v>118867613.89999999</v>
      </c>
      <c r="G125" s="42">
        <v>103746227.89000002</v>
      </c>
      <c r="H125" s="42">
        <v>90161689.300000012</v>
      </c>
      <c r="I125" s="42">
        <v>69111574.5</v>
      </c>
      <c r="J125" s="42">
        <v>83796452.879999995</v>
      </c>
      <c r="K125" s="42">
        <v>59570003.450000003</v>
      </c>
      <c r="L125" s="42">
        <v>76178528.429999992</v>
      </c>
      <c r="M125" s="42">
        <v>132976902.02999999</v>
      </c>
    </row>
    <row r="126" spans="1:13" s="39" customFormat="1" ht="13" x14ac:dyDescent="0.3">
      <c r="A126" s="39" t="s">
        <v>73</v>
      </c>
      <c r="B126" s="42">
        <v>2102310</v>
      </c>
      <c r="C126" s="42">
        <v>1118785</v>
      </c>
      <c r="D126" s="42">
        <v>1144204</v>
      </c>
      <c r="E126" s="42">
        <v>0</v>
      </c>
      <c r="F126" s="42">
        <v>700206.45</v>
      </c>
      <c r="G126" s="42">
        <v>1078498.6499999999</v>
      </c>
      <c r="H126" s="42">
        <v>1019135.91</v>
      </c>
      <c r="I126" s="42">
        <v>1002716.14</v>
      </c>
      <c r="J126" s="42">
        <v>608772.13</v>
      </c>
      <c r="K126" s="42">
        <v>884446.03</v>
      </c>
      <c r="L126" s="42">
        <v>786011.37</v>
      </c>
      <c r="M126" s="42">
        <v>1128780.92</v>
      </c>
    </row>
    <row r="127" spans="1:13" s="39" customFormat="1" ht="13" x14ac:dyDescent="0.3">
      <c r="A127" s="43" t="s">
        <v>74</v>
      </c>
      <c r="B127" s="42">
        <v>78093</v>
      </c>
      <c r="C127" s="42">
        <v>30366</v>
      </c>
      <c r="D127" s="42">
        <v>42684</v>
      </c>
      <c r="E127" s="42">
        <v>0</v>
      </c>
      <c r="F127" s="42">
        <v>63980.25</v>
      </c>
      <c r="G127" s="42">
        <v>47846.73</v>
      </c>
      <c r="H127" s="42">
        <v>47032.34</v>
      </c>
      <c r="I127" s="42">
        <v>34354</v>
      </c>
      <c r="J127" s="42">
        <v>274390.83</v>
      </c>
      <c r="K127" s="42">
        <v>168813.15</v>
      </c>
      <c r="L127" s="42">
        <v>130983.75</v>
      </c>
      <c r="M127" s="42">
        <v>98987.07</v>
      </c>
    </row>
  </sheetData>
  <printOptions horizontalCentered="1"/>
  <pageMargins left="0.7" right="0.7" top="0.75" bottom="0.75" header="0.3" footer="0.3"/>
  <pageSetup scale="64" fitToHeight="2" orientation="landscape" horizontalDpi="4294967293" r:id="rId1"/>
  <headerFooter>
    <oddFooter>&amp;CPage &amp;P of &amp;N</oddFooter>
  </headerFooter>
  <rowBreaks count="2" manualBreakCount="2">
    <brk id="43" max="16383" man="1"/>
    <brk id="8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59747-87CA-4EDB-822C-76E1FBDD736A}">
  <dimension ref="A1:O65"/>
  <sheetViews>
    <sheetView showGridLines="0" zoomScale="63" zoomScaleNormal="63" workbookViewId="0"/>
  </sheetViews>
  <sheetFormatPr defaultRowHeight="14.5" x14ac:dyDescent="0.35"/>
  <cols>
    <col min="1" max="1" width="12.453125" customWidth="1"/>
    <col min="2" max="5" width="17.1796875" style="3" customWidth="1"/>
    <col min="6" max="6" width="3.26953125" style="3" customWidth="1"/>
    <col min="7" max="10" width="17.1796875" style="3" customWidth="1"/>
    <col min="11" max="11" width="3.81640625" style="3" customWidth="1"/>
    <col min="12" max="15" width="17.1796875" style="3" customWidth="1"/>
    <col min="16" max="16" width="11.7265625" bestFit="1" customWidth="1"/>
  </cols>
  <sheetData>
    <row r="1" spans="1:15" s="1" customFormat="1" ht="21" x14ac:dyDescent="0.5">
      <c r="A1" s="6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1" customFormat="1" ht="21" x14ac:dyDescent="0.5">
      <c r="A2" s="27" t="s">
        <v>65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s="1" customFormat="1" ht="21" x14ac:dyDescent="0.5">
      <c r="A3" s="27" t="s">
        <v>67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5" spans="1:15" ht="19.899999999999999" customHeight="1" x14ac:dyDescent="0.35">
      <c r="B5" s="101" t="s">
        <v>0</v>
      </c>
      <c r="C5" s="102"/>
      <c r="D5" s="102"/>
      <c r="E5" s="103"/>
      <c r="F5" s="22"/>
      <c r="G5" s="101" t="s">
        <v>1</v>
      </c>
      <c r="H5" s="102"/>
      <c r="I5" s="102"/>
      <c r="J5" s="103"/>
      <c r="K5" s="22"/>
      <c r="L5" s="101" t="s">
        <v>26</v>
      </c>
      <c r="M5" s="102"/>
      <c r="N5" s="102"/>
      <c r="O5" s="103"/>
    </row>
    <row r="6" spans="1:15" s="4" customFormat="1" ht="69" customHeight="1" x14ac:dyDescent="0.35">
      <c r="A6" s="26">
        <v>2020</v>
      </c>
      <c r="B6" s="23" t="s">
        <v>10</v>
      </c>
      <c r="C6" s="24" t="s">
        <v>7</v>
      </c>
      <c r="D6" s="23" t="s">
        <v>8</v>
      </c>
      <c r="E6" s="23" t="s">
        <v>9</v>
      </c>
      <c r="F6" s="25"/>
      <c r="G6" s="23" t="s">
        <v>10</v>
      </c>
      <c r="H6" s="24" t="s">
        <v>7</v>
      </c>
      <c r="I6" s="23" t="s">
        <v>8</v>
      </c>
      <c r="J6" s="23" t="s">
        <v>9</v>
      </c>
      <c r="K6" s="25"/>
      <c r="L6" s="23" t="s">
        <v>10</v>
      </c>
      <c r="M6" s="24" t="s">
        <v>7</v>
      </c>
      <c r="N6" s="23" t="s">
        <v>8</v>
      </c>
      <c r="O6" s="23" t="s">
        <v>9</v>
      </c>
    </row>
    <row r="7" spans="1:15" ht="26.65" customHeight="1" x14ac:dyDescent="0.35">
      <c r="A7" s="7" t="s">
        <v>12</v>
      </c>
      <c r="B7" s="8" t="s">
        <v>11</v>
      </c>
      <c r="C7" s="8" t="s">
        <v>2</v>
      </c>
      <c r="D7" s="8" t="s">
        <v>5</v>
      </c>
      <c r="E7" s="8" t="s">
        <v>11</v>
      </c>
      <c r="G7" s="8" t="s">
        <v>11</v>
      </c>
      <c r="H7" s="8" t="s">
        <v>2</v>
      </c>
      <c r="I7" s="8" t="s">
        <v>5</v>
      </c>
      <c r="J7" s="8" t="s">
        <v>11</v>
      </c>
      <c r="L7" s="12"/>
      <c r="M7" s="13"/>
      <c r="N7" s="13"/>
      <c r="O7" s="14"/>
    </row>
    <row r="8" spans="1:15" s="5" customFormat="1" ht="26.65" customHeight="1" x14ac:dyDescent="0.35">
      <c r="A8" s="7" t="s">
        <v>13</v>
      </c>
      <c r="B8" s="8" t="s">
        <v>11</v>
      </c>
      <c r="C8" s="8" t="s">
        <v>2</v>
      </c>
      <c r="D8" s="8" t="s">
        <v>5</v>
      </c>
      <c r="E8" s="8" t="s">
        <v>11</v>
      </c>
      <c r="F8" s="3"/>
      <c r="G8" s="8" t="s">
        <v>11</v>
      </c>
      <c r="H8" s="8" t="s">
        <v>2</v>
      </c>
      <c r="I8" s="8" t="s">
        <v>5</v>
      </c>
      <c r="J8" s="8" t="s">
        <v>11</v>
      </c>
      <c r="K8" s="3"/>
      <c r="L8" s="15"/>
      <c r="M8" s="16"/>
      <c r="N8" s="16"/>
      <c r="O8" s="17"/>
    </row>
    <row r="9" spans="1:15" ht="26.65" customHeight="1" x14ac:dyDescent="0.35">
      <c r="A9" s="7" t="s">
        <v>14</v>
      </c>
      <c r="B9" s="8" t="s">
        <v>11</v>
      </c>
      <c r="C9" s="9">
        <v>196500000</v>
      </c>
      <c r="D9" s="8" t="s">
        <v>5</v>
      </c>
      <c r="E9" s="8" t="s">
        <v>11</v>
      </c>
      <c r="G9" s="8" t="s">
        <v>11</v>
      </c>
      <c r="H9" s="9">
        <v>7000000</v>
      </c>
      <c r="I9" s="8" t="s">
        <v>5</v>
      </c>
      <c r="J9" s="8" t="s">
        <v>11</v>
      </c>
      <c r="L9" s="15"/>
      <c r="M9" s="16"/>
      <c r="N9" s="16"/>
      <c r="O9" s="17"/>
    </row>
    <row r="10" spans="1:15" ht="40.9" customHeight="1" x14ac:dyDescent="0.35">
      <c r="A10" s="7" t="s">
        <v>15</v>
      </c>
      <c r="B10" s="8" t="s">
        <v>11</v>
      </c>
      <c r="C10" s="8" t="s">
        <v>2</v>
      </c>
      <c r="D10" s="8" t="s">
        <v>5</v>
      </c>
      <c r="E10" s="8" t="s">
        <v>11</v>
      </c>
      <c r="G10" s="8" t="s">
        <v>11</v>
      </c>
      <c r="H10" s="8" t="s">
        <v>2</v>
      </c>
      <c r="I10" s="8" t="s">
        <v>5</v>
      </c>
      <c r="J10" s="8" t="s">
        <v>11</v>
      </c>
      <c r="L10" s="15"/>
      <c r="M10" s="16"/>
      <c r="N10" s="16"/>
      <c r="O10" s="17"/>
    </row>
    <row r="11" spans="1:15" ht="26.65" customHeight="1" x14ac:dyDescent="0.35">
      <c r="A11" s="7" t="s">
        <v>16</v>
      </c>
      <c r="B11" s="8" t="s">
        <v>11</v>
      </c>
      <c r="C11" s="8" t="s">
        <v>2</v>
      </c>
      <c r="D11" s="8" t="s">
        <v>5</v>
      </c>
      <c r="E11" s="8" t="s">
        <v>11</v>
      </c>
      <c r="G11" s="8" t="s">
        <v>11</v>
      </c>
      <c r="H11" s="8" t="s">
        <v>2</v>
      </c>
      <c r="I11" s="8" t="s">
        <v>5</v>
      </c>
      <c r="J11" s="8" t="s">
        <v>11</v>
      </c>
      <c r="L11" s="15"/>
      <c r="M11" s="16"/>
      <c r="N11" s="16"/>
      <c r="O11" s="17"/>
    </row>
    <row r="12" spans="1:15" ht="26.65" customHeight="1" x14ac:dyDescent="0.35">
      <c r="A12" s="7" t="s">
        <v>17</v>
      </c>
      <c r="B12" s="8" t="s">
        <v>11</v>
      </c>
      <c r="C12" s="8" t="s">
        <v>2</v>
      </c>
      <c r="D12" s="8" t="s">
        <v>5</v>
      </c>
      <c r="E12" s="8" t="s">
        <v>11</v>
      </c>
      <c r="G12" s="8" t="s">
        <v>11</v>
      </c>
      <c r="H12" s="9">
        <v>7000000</v>
      </c>
      <c r="I12" s="8" t="s">
        <v>5</v>
      </c>
      <c r="J12" s="8" t="s">
        <v>11</v>
      </c>
      <c r="L12" s="15"/>
      <c r="M12" s="16"/>
      <c r="N12" s="16"/>
      <c r="O12" s="17"/>
    </row>
    <row r="13" spans="1:15" ht="75" customHeight="1" x14ac:dyDescent="0.35">
      <c r="A13" s="7" t="s">
        <v>18</v>
      </c>
      <c r="B13" s="8" t="s">
        <v>11</v>
      </c>
      <c r="C13" s="8" t="s">
        <v>2</v>
      </c>
      <c r="D13" s="8" t="s">
        <v>5</v>
      </c>
      <c r="E13" s="8" t="s">
        <v>11</v>
      </c>
      <c r="G13" s="8" t="s">
        <v>11</v>
      </c>
      <c r="H13" s="8" t="s">
        <v>2</v>
      </c>
      <c r="I13" s="8" t="s">
        <v>5</v>
      </c>
      <c r="J13" s="8" t="s">
        <v>11</v>
      </c>
      <c r="L13" s="15"/>
      <c r="M13" s="16"/>
      <c r="N13" s="16"/>
      <c r="O13" s="18" t="s">
        <v>4</v>
      </c>
    </row>
    <row r="14" spans="1:15" s="5" customFormat="1" ht="26.65" customHeight="1" x14ac:dyDescent="0.35">
      <c r="A14" s="7" t="s">
        <v>19</v>
      </c>
      <c r="B14" s="8" t="s">
        <v>11</v>
      </c>
      <c r="C14" s="8" t="s">
        <v>2</v>
      </c>
      <c r="D14" s="8" t="s">
        <v>5</v>
      </c>
      <c r="E14" s="8" t="s">
        <v>11</v>
      </c>
      <c r="F14" s="3"/>
      <c r="G14" s="8" t="s">
        <v>11</v>
      </c>
      <c r="H14" s="8" t="s">
        <v>2</v>
      </c>
      <c r="I14" s="8" t="s">
        <v>5</v>
      </c>
      <c r="J14" s="8" t="s">
        <v>11</v>
      </c>
      <c r="K14" s="3"/>
      <c r="L14" s="15"/>
      <c r="M14" s="16"/>
      <c r="N14" s="16"/>
      <c r="O14" s="17"/>
    </row>
    <row r="15" spans="1:15" ht="26.65" customHeight="1" x14ac:dyDescent="0.35">
      <c r="A15" s="7" t="s">
        <v>20</v>
      </c>
      <c r="B15" s="8" t="s">
        <v>11</v>
      </c>
      <c r="C15" s="8" t="s">
        <v>2</v>
      </c>
      <c r="D15" s="8" t="s">
        <v>5</v>
      </c>
      <c r="E15" s="8" t="s">
        <v>11</v>
      </c>
      <c r="G15" s="8" t="s">
        <v>11</v>
      </c>
      <c r="H15" s="9">
        <v>17000000</v>
      </c>
      <c r="I15" s="8" t="s">
        <v>5</v>
      </c>
      <c r="J15" s="8" t="s">
        <v>11</v>
      </c>
      <c r="L15" s="19"/>
      <c r="M15" s="20"/>
      <c r="N15" s="20"/>
      <c r="O15" s="21"/>
    </row>
    <row r="16" spans="1:15" ht="105.4" customHeight="1" x14ac:dyDescent="0.35">
      <c r="A16" s="7" t="s">
        <v>21</v>
      </c>
      <c r="B16" s="8" t="s">
        <v>11</v>
      </c>
      <c r="C16" s="8" t="s">
        <v>2</v>
      </c>
      <c r="D16" s="8" t="s">
        <v>5</v>
      </c>
      <c r="E16" s="8" t="s">
        <v>11</v>
      </c>
      <c r="G16" s="8" t="s">
        <v>11</v>
      </c>
      <c r="H16" s="8" t="s">
        <v>2</v>
      </c>
      <c r="I16" s="8" t="s">
        <v>5</v>
      </c>
      <c r="J16" s="8" t="s">
        <v>11</v>
      </c>
      <c r="L16" s="10" t="s">
        <v>3</v>
      </c>
      <c r="M16" s="8" t="s">
        <v>2</v>
      </c>
      <c r="N16" s="8" t="s">
        <v>5</v>
      </c>
      <c r="O16" s="8" t="s">
        <v>11</v>
      </c>
    </row>
    <row r="17" spans="1:15" ht="26.65" customHeight="1" x14ac:dyDescent="0.35">
      <c r="A17" s="7" t="s">
        <v>22</v>
      </c>
      <c r="B17" s="8" t="s">
        <v>11</v>
      </c>
      <c r="C17" s="8" t="s">
        <v>2</v>
      </c>
      <c r="D17" s="8" t="s">
        <v>5</v>
      </c>
      <c r="E17" s="8" t="s">
        <v>11</v>
      </c>
      <c r="G17" s="8" t="s">
        <v>11</v>
      </c>
      <c r="H17" s="8" t="s">
        <v>2</v>
      </c>
      <c r="I17" s="8" t="s">
        <v>5</v>
      </c>
      <c r="J17" s="8" t="s">
        <v>11</v>
      </c>
      <c r="L17" s="8" t="s">
        <v>11</v>
      </c>
      <c r="M17" s="8" t="s">
        <v>2</v>
      </c>
      <c r="N17" s="8" t="s">
        <v>5</v>
      </c>
      <c r="O17" s="8" t="s">
        <v>11</v>
      </c>
    </row>
    <row r="18" spans="1:15" ht="26.65" customHeight="1" x14ac:dyDescent="0.35">
      <c r="A18" s="7" t="s">
        <v>23</v>
      </c>
      <c r="B18" s="8" t="s">
        <v>11</v>
      </c>
      <c r="C18" s="9">
        <v>65500000</v>
      </c>
      <c r="D18" s="8" t="s">
        <v>5</v>
      </c>
      <c r="E18" s="8" t="s">
        <v>11</v>
      </c>
      <c r="G18" s="8" t="s">
        <v>11</v>
      </c>
      <c r="H18" s="9">
        <v>7000000</v>
      </c>
      <c r="I18" s="8" t="s">
        <v>5</v>
      </c>
      <c r="J18" s="8" t="s">
        <v>11</v>
      </c>
      <c r="L18" s="8" t="s">
        <v>11</v>
      </c>
      <c r="M18" s="8" t="s">
        <v>2</v>
      </c>
      <c r="N18" s="8" t="s">
        <v>5</v>
      </c>
      <c r="O18" s="8" t="s">
        <v>11</v>
      </c>
    </row>
    <row r="19" spans="1:15" ht="26.5" customHeight="1" x14ac:dyDescent="0.35">
      <c r="A19" s="7" t="s">
        <v>24</v>
      </c>
      <c r="B19" s="11"/>
      <c r="C19" s="9">
        <f>SUM(C7:C18)</f>
        <v>262000000</v>
      </c>
      <c r="D19" s="11"/>
      <c r="E19" s="11"/>
      <c r="G19" s="11"/>
      <c r="H19" s="9">
        <f>SUM(H7:H18)</f>
        <v>38000000</v>
      </c>
      <c r="I19" s="11"/>
      <c r="J19" s="11"/>
      <c r="L19" s="11"/>
      <c r="M19" s="9">
        <f>SUM(M7:M18)</f>
        <v>0</v>
      </c>
      <c r="N19" s="11"/>
      <c r="O19" s="11"/>
    </row>
    <row r="22" spans="1:15" x14ac:dyDescent="0.35">
      <c r="A22" t="s">
        <v>6</v>
      </c>
    </row>
    <row r="25" spans="1:15" s="1" customFormat="1" ht="21" x14ac:dyDescent="0.5">
      <c r="A25" s="27" t="s">
        <v>65</v>
      </c>
      <c r="B25" s="28"/>
      <c r="C25" s="30"/>
      <c r="D25" s="28"/>
      <c r="E25" s="28"/>
      <c r="F25" s="28"/>
      <c r="G25" s="28"/>
      <c r="H25" s="30"/>
      <c r="I25" s="28"/>
      <c r="J25" s="28"/>
      <c r="K25" s="28"/>
      <c r="L25" s="28"/>
      <c r="M25" s="30"/>
      <c r="N25" s="28"/>
      <c r="O25" s="28"/>
    </row>
    <row r="26" spans="1:15" s="1" customFormat="1" ht="21" x14ac:dyDescent="0.5">
      <c r="A26" s="27" t="s">
        <v>66</v>
      </c>
      <c r="B26" s="28"/>
      <c r="C26" s="30"/>
      <c r="D26" s="28"/>
      <c r="E26" s="28"/>
      <c r="F26" s="28"/>
      <c r="G26" s="28"/>
      <c r="H26" s="30"/>
      <c r="I26" s="28"/>
      <c r="J26" s="28"/>
      <c r="K26" s="28"/>
      <c r="L26" s="28"/>
      <c r="M26" s="30"/>
      <c r="N26" s="28"/>
      <c r="O26" s="28"/>
    </row>
    <row r="27" spans="1:15" x14ac:dyDescent="0.35">
      <c r="C27" s="31"/>
      <c r="H27" s="31"/>
      <c r="M27" s="31"/>
    </row>
    <row r="28" spans="1:15" ht="19.899999999999999" customHeight="1" x14ac:dyDescent="0.35">
      <c r="B28" s="101" t="s">
        <v>0</v>
      </c>
      <c r="C28" s="102"/>
      <c r="D28" s="102"/>
      <c r="E28" s="103"/>
      <c r="F28" s="22"/>
      <c r="G28" s="101" t="s">
        <v>1</v>
      </c>
      <c r="H28" s="102"/>
      <c r="I28" s="102"/>
      <c r="J28" s="103"/>
      <c r="K28" s="22"/>
      <c r="L28" s="101" t="s">
        <v>27</v>
      </c>
      <c r="M28" s="102"/>
      <c r="N28" s="102"/>
      <c r="O28" s="103"/>
    </row>
    <row r="29" spans="1:15" s="4" customFormat="1" ht="69" customHeight="1" x14ac:dyDescent="0.35">
      <c r="A29" s="26">
        <v>2021</v>
      </c>
      <c r="B29" s="23" t="s">
        <v>10</v>
      </c>
      <c r="C29" s="24" t="s">
        <v>7</v>
      </c>
      <c r="D29" s="23" t="s">
        <v>8</v>
      </c>
      <c r="E29" s="23" t="s">
        <v>9</v>
      </c>
      <c r="F29" s="25"/>
      <c r="G29" s="23" t="s">
        <v>10</v>
      </c>
      <c r="H29" s="24" t="s">
        <v>7</v>
      </c>
      <c r="I29" s="23" t="s">
        <v>8</v>
      </c>
      <c r="J29" s="23" t="s">
        <v>9</v>
      </c>
      <c r="K29" s="25"/>
      <c r="L29" s="23" t="s">
        <v>10</v>
      </c>
      <c r="M29" s="24" t="s">
        <v>7</v>
      </c>
      <c r="N29" s="23" t="s">
        <v>8</v>
      </c>
      <c r="O29" s="23" t="s">
        <v>9</v>
      </c>
    </row>
    <row r="30" spans="1:15" ht="25.9" customHeight="1" x14ac:dyDescent="0.35">
      <c r="A30" s="7" t="s">
        <v>12</v>
      </c>
      <c r="B30" s="8" t="s">
        <v>11</v>
      </c>
      <c r="C30" s="9" t="s">
        <v>2</v>
      </c>
      <c r="D30" s="8" t="s">
        <v>5</v>
      </c>
      <c r="E30" s="8" t="s">
        <v>11</v>
      </c>
      <c r="G30" s="8" t="s">
        <v>11</v>
      </c>
      <c r="H30" s="9" t="s">
        <v>2</v>
      </c>
      <c r="I30" s="8" t="s">
        <v>5</v>
      </c>
      <c r="J30" s="8" t="s">
        <v>11</v>
      </c>
      <c r="L30" s="8" t="s">
        <v>11</v>
      </c>
      <c r="M30" s="9" t="s">
        <v>2</v>
      </c>
      <c r="N30" s="8" t="s">
        <v>5</v>
      </c>
      <c r="O30" s="8" t="s">
        <v>11</v>
      </c>
    </row>
    <row r="31" spans="1:15" s="5" customFormat="1" ht="25.9" customHeight="1" x14ac:dyDescent="0.35">
      <c r="A31" s="7" t="s">
        <v>13</v>
      </c>
      <c r="B31" s="8" t="s">
        <v>11</v>
      </c>
      <c r="C31" s="9" t="s">
        <v>2</v>
      </c>
      <c r="D31" s="8" t="s">
        <v>5</v>
      </c>
      <c r="E31" s="8" t="s">
        <v>11</v>
      </c>
      <c r="F31" s="3"/>
      <c r="G31" s="8" t="s">
        <v>11</v>
      </c>
      <c r="H31" s="9" t="s">
        <v>2</v>
      </c>
      <c r="I31" s="8" t="s">
        <v>5</v>
      </c>
      <c r="J31" s="8" t="s">
        <v>11</v>
      </c>
      <c r="K31" s="3"/>
      <c r="L31" s="8" t="s">
        <v>11</v>
      </c>
      <c r="M31" s="9" t="s">
        <v>2</v>
      </c>
      <c r="N31" s="8" t="s">
        <v>5</v>
      </c>
      <c r="O31" s="8" t="s">
        <v>11</v>
      </c>
    </row>
    <row r="32" spans="1:15" ht="25.9" customHeight="1" x14ac:dyDescent="0.35">
      <c r="A32" s="7" t="s">
        <v>14</v>
      </c>
      <c r="B32" s="32" t="s">
        <v>11</v>
      </c>
      <c r="C32" s="33">
        <v>206400000</v>
      </c>
      <c r="D32" s="32" t="s">
        <v>5</v>
      </c>
      <c r="E32" s="32" t="s">
        <v>11</v>
      </c>
      <c r="F32" s="29"/>
      <c r="G32" s="32" t="s">
        <v>11</v>
      </c>
      <c r="H32" s="33">
        <v>10000000</v>
      </c>
      <c r="I32" s="32" t="s">
        <v>5</v>
      </c>
      <c r="J32" s="32" t="s">
        <v>11</v>
      </c>
      <c r="K32" s="34"/>
      <c r="L32" s="32" t="s">
        <v>11</v>
      </c>
      <c r="M32" s="33">
        <v>6900000</v>
      </c>
      <c r="N32" s="32" t="s">
        <v>5</v>
      </c>
      <c r="O32" s="32" t="s">
        <v>11</v>
      </c>
    </row>
    <row r="33" spans="1:15" ht="25.9" customHeight="1" x14ac:dyDescent="0.35">
      <c r="A33" s="7" t="s">
        <v>15</v>
      </c>
      <c r="B33" s="76" t="s">
        <v>11</v>
      </c>
      <c r="C33" s="75" t="s">
        <v>2</v>
      </c>
      <c r="D33" s="76" t="s">
        <v>5</v>
      </c>
      <c r="E33" s="76" t="s">
        <v>11</v>
      </c>
      <c r="G33" s="78" t="s">
        <v>11</v>
      </c>
      <c r="H33" s="77" t="s">
        <v>2</v>
      </c>
      <c r="I33" s="78" t="s">
        <v>5</v>
      </c>
      <c r="J33" s="78" t="s">
        <v>11</v>
      </c>
      <c r="L33" s="80" t="s">
        <v>11</v>
      </c>
      <c r="M33" s="79" t="s">
        <v>2</v>
      </c>
      <c r="N33" s="80" t="s">
        <v>5</v>
      </c>
      <c r="O33" s="80" t="s">
        <v>11</v>
      </c>
    </row>
    <row r="34" spans="1:15" ht="25.9" customHeight="1" x14ac:dyDescent="0.35">
      <c r="A34" s="7" t="s">
        <v>16</v>
      </c>
      <c r="B34" s="76" t="s">
        <v>11</v>
      </c>
      <c r="C34" s="75" t="s">
        <v>2</v>
      </c>
      <c r="D34" s="76" t="s">
        <v>5</v>
      </c>
      <c r="E34" s="76" t="s">
        <v>11</v>
      </c>
      <c r="G34" s="78" t="s">
        <v>11</v>
      </c>
      <c r="H34" s="77" t="s">
        <v>2</v>
      </c>
      <c r="I34" s="78" t="s">
        <v>5</v>
      </c>
      <c r="J34" s="78" t="s">
        <v>11</v>
      </c>
      <c r="L34" s="80" t="s">
        <v>11</v>
      </c>
      <c r="M34" s="79" t="s">
        <v>2</v>
      </c>
      <c r="N34" s="80" t="s">
        <v>5</v>
      </c>
      <c r="O34" s="80" t="s">
        <v>11</v>
      </c>
    </row>
    <row r="35" spans="1:15" ht="25.9" customHeight="1" x14ac:dyDescent="0.35">
      <c r="A35" s="7" t="s">
        <v>17</v>
      </c>
      <c r="B35" s="76" t="s">
        <v>11</v>
      </c>
      <c r="C35" s="75">
        <v>76800000</v>
      </c>
      <c r="D35" s="76" t="s">
        <v>5</v>
      </c>
      <c r="E35" s="76" t="s">
        <v>11</v>
      </c>
      <c r="G35" s="78" t="s">
        <v>11</v>
      </c>
      <c r="H35" s="77">
        <v>10000000</v>
      </c>
      <c r="I35" s="78" t="s">
        <v>5</v>
      </c>
      <c r="J35" s="78" t="s">
        <v>11</v>
      </c>
      <c r="L35" s="80" t="s">
        <v>11</v>
      </c>
      <c r="M35" s="79">
        <v>6900000</v>
      </c>
      <c r="N35" s="80" t="s">
        <v>5</v>
      </c>
      <c r="O35" s="80" t="s">
        <v>11</v>
      </c>
    </row>
    <row r="36" spans="1:15" ht="25.9" customHeight="1" x14ac:dyDescent="0.35">
      <c r="A36" s="7" t="s">
        <v>18</v>
      </c>
      <c r="B36" s="8" t="s">
        <v>11</v>
      </c>
      <c r="C36" s="9" t="s">
        <v>2</v>
      </c>
      <c r="D36" s="8" t="s">
        <v>5</v>
      </c>
      <c r="E36" s="8" t="s">
        <v>11</v>
      </c>
      <c r="G36" s="8" t="s">
        <v>11</v>
      </c>
      <c r="H36" s="9" t="s">
        <v>2</v>
      </c>
      <c r="I36" s="8" t="s">
        <v>5</v>
      </c>
      <c r="J36" s="8" t="s">
        <v>11</v>
      </c>
      <c r="L36" s="8" t="s">
        <v>11</v>
      </c>
      <c r="M36" s="9" t="s">
        <v>2</v>
      </c>
      <c r="N36" s="8" t="s">
        <v>5</v>
      </c>
      <c r="O36" s="8" t="s">
        <v>11</v>
      </c>
    </row>
    <row r="37" spans="1:15" s="5" customFormat="1" ht="25.9" customHeight="1" x14ac:dyDescent="0.35">
      <c r="A37" s="7" t="s">
        <v>19</v>
      </c>
      <c r="B37" s="8" t="s">
        <v>11</v>
      </c>
      <c r="C37" s="9" t="s">
        <v>2</v>
      </c>
      <c r="D37" s="8" t="s">
        <v>5</v>
      </c>
      <c r="E37" s="8" t="s">
        <v>11</v>
      </c>
      <c r="F37" s="3"/>
      <c r="G37" s="8" t="s">
        <v>11</v>
      </c>
      <c r="H37" s="9" t="s">
        <v>2</v>
      </c>
      <c r="I37" s="8" t="s">
        <v>5</v>
      </c>
      <c r="J37" s="8" t="s">
        <v>11</v>
      </c>
      <c r="K37" s="3"/>
      <c r="L37" s="8" t="s">
        <v>11</v>
      </c>
      <c r="M37" s="9" t="s">
        <v>2</v>
      </c>
      <c r="N37" s="8" t="s">
        <v>5</v>
      </c>
      <c r="O37" s="8" t="s">
        <v>11</v>
      </c>
    </row>
    <row r="38" spans="1:15" ht="25.9" customHeight="1" x14ac:dyDescent="0.35">
      <c r="A38" s="7" t="s">
        <v>20</v>
      </c>
      <c r="B38" s="8" t="s">
        <v>11</v>
      </c>
      <c r="C38" s="9" t="s">
        <v>2</v>
      </c>
      <c r="D38" s="8" t="s">
        <v>5</v>
      </c>
      <c r="E38" s="8" t="s">
        <v>11</v>
      </c>
      <c r="G38" s="8" t="s">
        <v>11</v>
      </c>
      <c r="H38" s="9">
        <v>10000000</v>
      </c>
      <c r="I38" s="8" t="s">
        <v>5</v>
      </c>
      <c r="J38" s="8" t="s">
        <v>11</v>
      </c>
      <c r="L38" s="8" t="s">
        <v>11</v>
      </c>
      <c r="M38" s="9">
        <v>176300000</v>
      </c>
      <c r="N38" s="8" t="s">
        <v>5</v>
      </c>
      <c r="O38" s="8" t="s">
        <v>11</v>
      </c>
    </row>
    <row r="39" spans="1:15" ht="25.9" customHeight="1" x14ac:dyDescent="0.35">
      <c r="A39" s="7" t="s">
        <v>21</v>
      </c>
      <c r="B39" s="8" t="s">
        <v>11</v>
      </c>
      <c r="C39" s="9" t="s">
        <v>2</v>
      </c>
      <c r="D39" s="8" t="s">
        <v>5</v>
      </c>
      <c r="E39" s="8" t="s">
        <v>11</v>
      </c>
      <c r="G39" s="8" t="s">
        <v>11</v>
      </c>
      <c r="H39" s="9" t="s">
        <v>2</v>
      </c>
      <c r="I39" s="8" t="s">
        <v>5</v>
      </c>
      <c r="J39" s="8" t="s">
        <v>11</v>
      </c>
      <c r="L39" s="10" t="s">
        <v>11</v>
      </c>
      <c r="M39" s="9" t="s">
        <v>2</v>
      </c>
      <c r="N39" s="8" t="s">
        <v>5</v>
      </c>
      <c r="O39" s="8" t="s">
        <v>11</v>
      </c>
    </row>
    <row r="40" spans="1:15" ht="25.9" customHeight="1" x14ac:dyDescent="0.35">
      <c r="A40" s="7" t="s">
        <v>22</v>
      </c>
      <c r="B40" s="8" t="s">
        <v>11</v>
      </c>
      <c r="C40" s="9" t="s">
        <v>2</v>
      </c>
      <c r="D40" s="8" t="s">
        <v>5</v>
      </c>
      <c r="E40" s="8" t="s">
        <v>11</v>
      </c>
      <c r="G40" s="8" t="s">
        <v>11</v>
      </c>
      <c r="H40" s="9" t="s">
        <v>2</v>
      </c>
      <c r="I40" s="8" t="s">
        <v>5</v>
      </c>
      <c r="J40" s="8" t="s">
        <v>11</v>
      </c>
      <c r="L40" s="8" t="s">
        <v>11</v>
      </c>
      <c r="M40" s="9" t="s">
        <v>2</v>
      </c>
      <c r="N40" s="8" t="s">
        <v>5</v>
      </c>
      <c r="O40" s="8" t="s">
        <v>11</v>
      </c>
    </row>
    <row r="41" spans="1:15" ht="25.9" customHeight="1" x14ac:dyDescent="0.35">
      <c r="A41" s="7" t="s">
        <v>23</v>
      </c>
      <c r="B41" s="8" t="s">
        <v>11</v>
      </c>
      <c r="C41" s="9" t="s">
        <v>2</v>
      </c>
      <c r="D41" s="8" t="s">
        <v>5</v>
      </c>
      <c r="E41" s="8" t="s">
        <v>11</v>
      </c>
      <c r="G41" s="8" t="s">
        <v>11</v>
      </c>
      <c r="H41" s="9">
        <v>10000000</v>
      </c>
      <c r="I41" s="8" t="s">
        <v>5</v>
      </c>
      <c r="J41" s="8" t="s">
        <v>11</v>
      </c>
      <c r="L41" s="8" t="s">
        <v>11</v>
      </c>
      <c r="M41" s="9">
        <v>6900000</v>
      </c>
      <c r="N41" s="8" t="s">
        <v>5</v>
      </c>
      <c r="O41" s="8" t="s">
        <v>11</v>
      </c>
    </row>
    <row r="42" spans="1:15" ht="25.9" customHeight="1" x14ac:dyDescent="0.35">
      <c r="A42" s="7" t="s">
        <v>25</v>
      </c>
      <c r="B42" s="11"/>
      <c r="C42" s="9">
        <f>SUM(C30:C41)</f>
        <v>283200000</v>
      </c>
      <c r="D42" s="11"/>
      <c r="E42" s="11"/>
      <c r="G42" s="11"/>
      <c r="H42" s="9">
        <f>SUM(H30:H41)</f>
        <v>40000000</v>
      </c>
      <c r="I42" s="11"/>
      <c r="J42" s="11"/>
      <c r="L42" s="11"/>
      <c r="M42" s="9">
        <f>SUM(M30:M41)</f>
        <v>197000000</v>
      </c>
      <c r="N42" s="11"/>
      <c r="O42" s="11"/>
    </row>
    <row r="47" spans="1:15" ht="21" x14ac:dyDescent="0.5">
      <c r="A47" s="27" t="s">
        <v>65</v>
      </c>
      <c r="B47" s="28"/>
      <c r="C47" s="30"/>
      <c r="D47" s="28"/>
      <c r="E47" s="28"/>
      <c r="F47" s="28"/>
      <c r="G47" s="28"/>
      <c r="H47" s="30"/>
      <c r="I47" s="28"/>
      <c r="J47" s="28"/>
      <c r="K47" s="28"/>
      <c r="L47" s="28"/>
      <c r="M47" s="30"/>
      <c r="N47" s="28"/>
      <c r="O47" s="28"/>
    </row>
    <row r="48" spans="1:15" ht="21" x14ac:dyDescent="0.5">
      <c r="A48" s="27" t="s">
        <v>140</v>
      </c>
      <c r="B48" s="28"/>
      <c r="C48" s="30"/>
      <c r="D48" s="28"/>
      <c r="E48" s="28"/>
      <c r="F48" s="28"/>
      <c r="G48" s="28"/>
      <c r="H48" s="30"/>
      <c r="I48" s="28"/>
      <c r="J48" s="28"/>
      <c r="K48" s="28"/>
      <c r="L48" s="28"/>
      <c r="M48" s="30"/>
      <c r="N48" s="28"/>
      <c r="O48" s="28"/>
    </row>
    <row r="49" spans="1:15" x14ac:dyDescent="0.35">
      <c r="C49" s="31"/>
      <c r="H49" s="31"/>
      <c r="M49" s="31"/>
    </row>
    <row r="50" spans="1:15" ht="15.5" x14ac:dyDescent="0.35">
      <c r="B50" s="101" t="s">
        <v>0</v>
      </c>
      <c r="C50" s="102"/>
      <c r="D50" s="102"/>
      <c r="E50" s="103"/>
      <c r="F50" s="22"/>
      <c r="G50" s="101" t="s">
        <v>1</v>
      </c>
      <c r="H50" s="102"/>
      <c r="I50" s="102"/>
      <c r="J50" s="103"/>
      <c r="K50" s="22"/>
      <c r="L50" s="101" t="s">
        <v>27</v>
      </c>
      <c r="M50" s="102"/>
      <c r="N50" s="102"/>
      <c r="O50" s="103"/>
    </row>
    <row r="51" spans="1:15" ht="58" x14ac:dyDescent="0.35">
      <c r="A51" s="26">
        <v>2022</v>
      </c>
      <c r="B51" s="23" t="s">
        <v>10</v>
      </c>
      <c r="C51" s="24" t="s">
        <v>7</v>
      </c>
      <c r="D51" s="23" t="s">
        <v>8</v>
      </c>
      <c r="E51" s="23" t="s">
        <v>9</v>
      </c>
      <c r="F51" s="25"/>
      <c r="G51" s="23" t="s">
        <v>10</v>
      </c>
      <c r="H51" s="24" t="s">
        <v>7</v>
      </c>
      <c r="I51" s="23" t="s">
        <v>8</v>
      </c>
      <c r="J51" s="23" t="s">
        <v>9</v>
      </c>
      <c r="K51" s="25"/>
      <c r="L51" s="23" t="s">
        <v>10</v>
      </c>
      <c r="M51" s="24" t="s">
        <v>7</v>
      </c>
      <c r="N51" s="23" t="s">
        <v>8</v>
      </c>
      <c r="O51" s="23" t="s">
        <v>9</v>
      </c>
    </row>
    <row r="52" spans="1:15" ht="28" customHeight="1" x14ac:dyDescent="0.35">
      <c r="A52" s="7" t="s">
        <v>12</v>
      </c>
      <c r="B52" s="8" t="s">
        <v>11</v>
      </c>
      <c r="C52" s="79" t="s">
        <v>2</v>
      </c>
      <c r="D52" s="8" t="s">
        <v>5</v>
      </c>
      <c r="E52" s="8" t="s">
        <v>11</v>
      </c>
      <c r="G52" s="8" t="s">
        <v>11</v>
      </c>
      <c r="H52" s="79" t="s">
        <v>2</v>
      </c>
      <c r="I52" s="8" t="s">
        <v>5</v>
      </c>
      <c r="J52" s="8" t="s">
        <v>11</v>
      </c>
      <c r="L52" s="8" t="s">
        <v>11</v>
      </c>
      <c r="M52" s="79" t="s">
        <v>2</v>
      </c>
      <c r="N52" s="8" t="s">
        <v>5</v>
      </c>
      <c r="O52" s="8" t="s">
        <v>11</v>
      </c>
    </row>
    <row r="53" spans="1:15" ht="28" customHeight="1" x14ac:dyDescent="0.35">
      <c r="A53" s="7" t="s">
        <v>13</v>
      </c>
      <c r="B53" s="8" t="s">
        <v>11</v>
      </c>
      <c r="C53" s="79" t="s">
        <v>2</v>
      </c>
      <c r="D53" s="8" t="s">
        <v>5</v>
      </c>
      <c r="E53" s="8" t="s">
        <v>11</v>
      </c>
      <c r="G53" s="8" t="s">
        <v>11</v>
      </c>
      <c r="H53" s="79" t="s">
        <v>2</v>
      </c>
      <c r="I53" s="8" t="s">
        <v>5</v>
      </c>
      <c r="J53" s="8" t="s">
        <v>11</v>
      </c>
      <c r="L53" s="8" t="s">
        <v>11</v>
      </c>
      <c r="M53" s="79" t="s">
        <v>2</v>
      </c>
      <c r="N53" s="8" t="s">
        <v>5</v>
      </c>
      <c r="O53" s="8" t="s">
        <v>11</v>
      </c>
    </row>
    <row r="54" spans="1:15" ht="28" customHeight="1" x14ac:dyDescent="0.35">
      <c r="A54" s="7" t="s">
        <v>14</v>
      </c>
      <c r="B54" s="80" t="s">
        <v>11</v>
      </c>
      <c r="C54" s="33">
        <v>71900000</v>
      </c>
      <c r="D54" s="80" t="s">
        <v>5</v>
      </c>
      <c r="E54" s="80" t="s">
        <v>11</v>
      </c>
      <c r="F54" s="29"/>
      <c r="G54" s="80" t="s">
        <v>11</v>
      </c>
      <c r="H54" s="33">
        <v>12500000</v>
      </c>
      <c r="I54" s="80" t="s">
        <v>5</v>
      </c>
      <c r="J54" s="80" t="s">
        <v>11</v>
      </c>
      <c r="K54" s="34"/>
      <c r="L54" s="80" t="s">
        <v>11</v>
      </c>
      <c r="M54" s="33">
        <v>6500000</v>
      </c>
      <c r="N54" s="80" t="s">
        <v>5</v>
      </c>
      <c r="O54" s="80" t="s">
        <v>11</v>
      </c>
    </row>
    <row r="55" spans="1:15" ht="28" customHeight="1" x14ac:dyDescent="0.35">
      <c r="A55" s="7" t="s">
        <v>15</v>
      </c>
      <c r="B55" s="80" t="s">
        <v>11</v>
      </c>
      <c r="C55" s="79" t="s">
        <v>2</v>
      </c>
      <c r="D55" s="80" t="s">
        <v>5</v>
      </c>
      <c r="E55" s="80" t="s">
        <v>11</v>
      </c>
      <c r="G55" s="80" t="s">
        <v>11</v>
      </c>
      <c r="H55" s="79" t="s">
        <v>2</v>
      </c>
      <c r="I55" s="80" t="s">
        <v>5</v>
      </c>
      <c r="J55" s="80" t="s">
        <v>11</v>
      </c>
      <c r="L55" s="80" t="s">
        <v>11</v>
      </c>
      <c r="M55" s="79" t="s">
        <v>2</v>
      </c>
      <c r="N55" s="80" t="s">
        <v>5</v>
      </c>
      <c r="O55" s="80" t="s">
        <v>11</v>
      </c>
    </row>
    <row r="56" spans="1:15" ht="28" customHeight="1" x14ac:dyDescent="0.35">
      <c r="A56" s="7" t="s">
        <v>16</v>
      </c>
      <c r="B56" s="80" t="s">
        <v>11</v>
      </c>
      <c r="C56" s="79" t="s">
        <v>2</v>
      </c>
      <c r="D56" s="80" t="s">
        <v>5</v>
      </c>
      <c r="E56" s="80" t="s">
        <v>11</v>
      </c>
      <c r="G56" s="80" t="s">
        <v>11</v>
      </c>
      <c r="H56" s="79" t="s">
        <v>2</v>
      </c>
      <c r="I56" s="80" t="s">
        <v>5</v>
      </c>
      <c r="J56" s="80" t="s">
        <v>11</v>
      </c>
      <c r="L56" s="80" t="s">
        <v>11</v>
      </c>
      <c r="M56" s="79" t="s">
        <v>2</v>
      </c>
      <c r="N56" s="80" t="s">
        <v>5</v>
      </c>
      <c r="O56" s="80" t="s">
        <v>11</v>
      </c>
    </row>
    <row r="57" spans="1:15" ht="28" customHeight="1" x14ac:dyDescent="0.35">
      <c r="A57" s="7" t="s">
        <v>17</v>
      </c>
      <c r="B57" s="80" t="s">
        <v>11</v>
      </c>
      <c r="C57" s="79">
        <v>71900000</v>
      </c>
      <c r="D57" s="80" t="s">
        <v>5</v>
      </c>
      <c r="E57" s="80" t="s">
        <v>11</v>
      </c>
      <c r="G57" s="80" t="s">
        <v>11</v>
      </c>
      <c r="H57" s="79">
        <v>12500000</v>
      </c>
      <c r="I57" s="80" t="s">
        <v>5</v>
      </c>
      <c r="J57" s="80" t="s">
        <v>11</v>
      </c>
      <c r="L57" s="80" t="s">
        <v>11</v>
      </c>
      <c r="M57" s="79">
        <v>6500000</v>
      </c>
      <c r="N57" s="80" t="s">
        <v>5</v>
      </c>
      <c r="O57" s="80" t="s">
        <v>11</v>
      </c>
    </row>
    <row r="58" spans="1:15" ht="28" customHeight="1" x14ac:dyDescent="0.35">
      <c r="A58" s="7" t="s">
        <v>18</v>
      </c>
      <c r="B58" s="80" t="s">
        <v>11</v>
      </c>
      <c r="C58" s="79"/>
      <c r="D58" s="80" t="s">
        <v>5</v>
      </c>
      <c r="E58" s="80" t="s">
        <v>11</v>
      </c>
      <c r="G58" s="80" t="s">
        <v>11</v>
      </c>
      <c r="H58" s="79"/>
      <c r="I58" s="80" t="s">
        <v>5</v>
      </c>
      <c r="J58" s="80" t="s">
        <v>11</v>
      </c>
      <c r="L58" s="80" t="s">
        <v>11</v>
      </c>
      <c r="M58" s="79"/>
      <c r="N58" s="80" t="s">
        <v>5</v>
      </c>
      <c r="O58" s="80" t="s">
        <v>11</v>
      </c>
    </row>
    <row r="59" spans="1:15" ht="28" customHeight="1" x14ac:dyDescent="0.35">
      <c r="A59" s="7" t="s">
        <v>19</v>
      </c>
      <c r="B59" s="80" t="s">
        <v>11</v>
      </c>
      <c r="C59" s="79"/>
      <c r="D59" s="80" t="s">
        <v>5</v>
      </c>
      <c r="E59" s="80" t="s">
        <v>11</v>
      </c>
      <c r="G59" s="80" t="s">
        <v>11</v>
      </c>
      <c r="H59" s="79"/>
      <c r="I59" s="80" t="s">
        <v>5</v>
      </c>
      <c r="J59" s="80" t="s">
        <v>11</v>
      </c>
      <c r="L59" s="80" t="s">
        <v>11</v>
      </c>
      <c r="M59" s="79"/>
      <c r="N59" s="80" t="s">
        <v>5</v>
      </c>
      <c r="O59" s="80" t="s">
        <v>11</v>
      </c>
    </row>
    <row r="60" spans="1:15" ht="28" customHeight="1" x14ac:dyDescent="0.35">
      <c r="A60" s="7" t="s">
        <v>20</v>
      </c>
      <c r="B60" s="80" t="s">
        <v>11</v>
      </c>
      <c r="C60" s="79">
        <v>71900000</v>
      </c>
      <c r="D60" s="80" t="s">
        <v>5</v>
      </c>
      <c r="E60" s="80" t="s">
        <v>11</v>
      </c>
      <c r="G60" s="80" t="s">
        <v>11</v>
      </c>
      <c r="H60" s="79">
        <v>12500000</v>
      </c>
      <c r="I60" s="80" t="s">
        <v>5</v>
      </c>
      <c r="J60" s="80" t="s">
        <v>11</v>
      </c>
      <c r="L60" s="80" t="s">
        <v>11</v>
      </c>
      <c r="M60" s="79">
        <v>6500000</v>
      </c>
      <c r="N60" s="80" t="s">
        <v>5</v>
      </c>
      <c r="O60" s="80" t="s">
        <v>11</v>
      </c>
    </row>
    <row r="61" spans="1:15" ht="28" customHeight="1" x14ac:dyDescent="0.35">
      <c r="A61" s="7" t="s">
        <v>21</v>
      </c>
      <c r="B61" s="80" t="s">
        <v>11</v>
      </c>
      <c r="C61" s="79"/>
      <c r="D61" s="80" t="s">
        <v>5</v>
      </c>
      <c r="E61" s="80" t="s">
        <v>11</v>
      </c>
      <c r="G61" s="80" t="s">
        <v>11</v>
      </c>
      <c r="H61" s="79"/>
      <c r="I61" s="80" t="s">
        <v>5</v>
      </c>
      <c r="J61" s="80" t="s">
        <v>11</v>
      </c>
      <c r="L61" s="80" t="s">
        <v>11</v>
      </c>
      <c r="M61" s="79"/>
      <c r="N61" s="80" t="s">
        <v>5</v>
      </c>
      <c r="O61" s="80" t="s">
        <v>11</v>
      </c>
    </row>
    <row r="62" spans="1:15" ht="28" customHeight="1" x14ac:dyDescent="0.35">
      <c r="A62" s="7" t="s">
        <v>22</v>
      </c>
      <c r="B62" s="80" t="s">
        <v>11</v>
      </c>
      <c r="C62" s="79"/>
      <c r="D62" s="80" t="s">
        <v>5</v>
      </c>
      <c r="E62" s="80" t="s">
        <v>11</v>
      </c>
      <c r="G62" s="80" t="s">
        <v>11</v>
      </c>
      <c r="H62" s="79"/>
      <c r="I62" s="80" t="s">
        <v>5</v>
      </c>
      <c r="J62" s="80" t="s">
        <v>11</v>
      </c>
      <c r="L62" s="80" t="s">
        <v>11</v>
      </c>
      <c r="M62" s="79"/>
      <c r="N62" s="80" t="s">
        <v>5</v>
      </c>
      <c r="O62" s="80" t="s">
        <v>11</v>
      </c>
    </row>
    <row r="63" spans="1:15" ht="28" customHeight="1" x14ac:dyDescent="0.35">
      <c r="A63" s="7" t="s">
        <v>23</v>
      </c>
      <c r="B63" s="80" t="s">
        <v>11</v>
      </c>
      <c r="C63" s="79">
        <v>71900000</v>
      </c>
      <c r="D63" s="80" t="s">
        <v>5</v>
      </c>
      <c r="E63" s="80" t="s">
        <v>11</v>
      </c>
      <c r="G63" s="80" t="s">
        <v>11</v>
      </c>
      <c r="H63" s="79">
        <v>12500000</v>
      </c>
      <c r="I63" s="80" t="s">
        <v>5</v>
      </c>
      <c r="J63" s="80" t="s">
        <v>11</v>
      </c>
      <c r="L63" s="80" t="s">
        <v>11</v>
      </c>
      <c r="M63" s="79">
        <v>6500000</v>
      </c>
      <c r="N63" s="80" t="s">
        <v>5</v>
      </c>
      <c r="O63" s="80" t="s">
        <v>11</v>
      </c>
    </row>
    <row r="64" spans="1:15" ht="28" customHeight="1" x14ac:dyDescent="0.35">
      <c r="A64" s="7" t="s">
        <v>141</v>
      </c>
      <c r="B64" s="11"/>
      <c r="C64" s="79">
        <f>SUM(C52:C63)</f>
        <v>287600000</v>
      </c>
      <c r="D64" s="11"/>
      <c r="E64" s="11"/>
      <c r="G64" s="11"/>
      <c r="H64" s="79">
        <f>SUM(H52:H63)</f>
        <v>50000000</v>
      </c>
      <c r="I64" s="11"/>
      <c r="J64" s="11"/>
      <c r="L64" s="11"/>
      <c r="M64" s="79">
        <f>SUM(M52:M63)</f>
        <v>26000000</v>
      </c>
      <c r="N64" s="11"/>
      <c r="O64" s="11"/>
    </row>
    <row r="65" spans="3:13" x14ac:dyDescent="0.35">
      <c r="C65" s="31"/>
      <c r="H65" s="31"/>
      <c r="M65" s="31"/>
    </row>
  </sheetData>
  <mergeCells count="9">
    <mergeCell ref="B50:E50"/>
    <mergeCell ref="G50:J50"/>
    <mergeCell ref="L50:O50"/>
    <mergeCell ref="B5:E5"/>
    <mergeCell ref="G5:J5"/>
    <mergeCell ref="L5:O5"/>
    <mergeCell ref="B28:E28"/>
    <mergeCell ref="G28:J28"/>
    <mergeCell ref="L28:O28"/>
  </mergeCells>
  <phoneticPr fontId="5" type="noConversion"/>
  <printOptions horizontalCentered="1"/>
  <pageMargins left="0.7" right="0.7" top="0.75" bottom="0.75" header="0.3" footer="0.3"/>
  <pageSetup scale="54" fitToHeight="2" orientation="landscape" horizontalDpi="4294967293" verticalDpi="1200" r:id="rId1"/>
  <headerFooter>
    <oddFooter>&amp;CPage &amp;P of &amp;N</oddFooter>
  </headerFooter>
  <rowBreaks count="2" manualBreakCount="2">
    <brk id="23" max="14" man="1"/>
    <brk id="45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9FA51-6FCD-45B2-8EAC-402DD7C825D8}">
  <dimension ref="A1:AL183"/>
  <sheetViews>
    <sheetView zoomScale="80" zoomScaleNormal="80" workbookViewId="0"/>
  </sheetViews>
  <sheetFormatPr defaultColWidth="12" defaultRowHeight="14.5" x14ac:dyDescent="0.35"/>
  <cols>
    <col min="1" max="1" width="6" customWidth="1"/>
    <col min="2" max="2" width="92.1796875" bestFit="1" customWidth="1"/>
    <col min="3" max="3" width="11.81640625" bestFit="1" customWidth="1"/>
    <col min="4" max="5" width="11.81640625" customWidth="1"/>
    <col min="6" max="11" width="11.81640625" bestFit="1" customWidth="1"/>
    <col min="12" max="14" width="11.81640625" customWidth="1"/>
    <col min="15" max="15" width="12.54296875" customWidth="1"/>
  </cols>
  <sheetData>
    <row r="1" spans="1:38" s="1" customFormat="1" ht="21.5" thickBot="1" x14ac:dyDescent="0.55000000000000004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38" ht="15" thickBot="1" x14ac:dyDescent="0.4">
      <c r="A2" s="65"/>
      <c r="B2" s="66"/>
      <c r="C2" s="104">
        <v>2020</v>
      </c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6"/>
      <c r="O2" s="104">
        <v>2021</v>
      </c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6"/>
      <c r="AA2" s="104">
        <v>2022</v>
      </c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6"/>
    </row>
    <row r="3" spans="1:38" ht="15" thickBot="1" x14ac:dyDescent="0.4">
      <c r="B3" s="45" t="s">
        <v>83</v>
      </c>
      <c r="C3" s="46" t="s">
        <v>84</v>
      </c>
      <c r="D3" s="47" t="s">
        <v>85</v>
      </c>
      <c r="E3" s="47" t="s">
        <v>86</v>
      </c>
      <c r="F3" s="47" t="s">
        <v>87</v>
      </c>
      <c r="G3" s="47" t="s">
        <v>16</v>
      </c>
      <c r="H3" s="47" t="s">
        <v>88</v>
      </c>
      <c r="I3" s="47" t="s">
        <v>89</v>
      </c>
      <c r="J3" s="47" t="s">
        <v>90</v>
      </c>
      <c r="K3" s="47" t="s">
        <v>91</v>
      </c>
      <c r="L3" s="47" t="s">
        <v>92</v>
      </c>
      <c r="M3" s="47" t="s">
        <v>93</v>
      </c>
      <c r="N3" s="48" t="s">
        <v>94</v>
      </c>
      <c r="O3" s="46" t="s">
        <v>84</v>
      </c>
      <c r="P3" s="47" t="s">
        <v>85</v>
      </c>
      <c r="Q3" s="47" t="s">
        <v>86</v>
      </c>
      <c r="R3" s="47" t="s">
        <v>87</v>
      </c>
      <c r="S3" s="47" t="s">
        <v>16</v>
      </c>
      <c r="T3" s="47" t="s">
        <v>88</v>
      </c>
      <c r="U3" s="47" t="s">
        <v>89</v>
      </c>
      <c r="V3" s="47" t="s">
        <v>90</v>
      </c>
      <c r="W3" s="47" t="s">
        <v>91</v>
      </c>
      <c r="X3" s="47" t="s">
        <v>92</v>
      </c>
      <c r="Y3" s="47" t="s">
        <v>93</v>
      </c>
      <c r="Z3" s="48" t="s">
        <v>94</v>
      </c>
      <c r="AA3" s="46" t="s">
        <v>84</v>
      </c>
      <c r="AB3" s="47" t="s">
        <v>85</v>
      </c>
      <c r="AC3" s="47" t="s">
        <v>86</v>
      </c>
      <c r="AD3" s="47" t="s">
        <v>87</v>
      </c>
      <c r="AE3" s="47" t="s">
        <v>16</v>
      </c>
      <c r="AF3" s="47" t="s">
        <v>88</v>
      </c>
      <c r="AG3" s="47" t="s">
        <v>89</v>
      </c>
      <c r="AH3" s="47" t="s">
        <v>90</v>
      </c>
      <c r="AI3" s="47" t="s">
        <v>91</v>
      </c>
      <c r="AJ3" s="47" t="s">
        <v>92</v>
      </c>
      <c r="AK3" s="47" t="s">
        <v>93</v>
      </c>
      <c r="AL3" s="48" t="s">
        <v>94</v>
      </c>
    </row>
    <row r="4" spans="1:38" x14ac:dyDescent="0.35">
      <c r="A4" s="49">
        <v>1</v>
      </c>
      <c r="B4" s="50" t="s">
        <v>95</v>
      </c>
      <c r="C4" s="51"/>
      <c r="D4" s="82"/>
      <c r="E4" s="82"/>
      <c r="F4" s="82"/>
      <c r="G4" s="82"/>
      <c r="H4" s="82"/>
      <c r="I4" s="82"/>
      <c r="J4" s="82"/>
      <c r="K4" s="82"/>
      <c r="L4" s="82"/>
      <c r="M4" s="82"/>
      <c r="N4" s="52"/>
      <c r="O4" s="51"/>
      <c r="P4" s="82"/>
      <c r="Q4" s="82"/>
      <c r="R4" s="82"/>
      <c r="S4" s="82"/>
      <c r="T4" s="82"/>
      <c r="U4" s="82"/>
      <c r="V4" s="82"/>
      <c r="W4" s="82"/>
      <c r="X4" s="82"/>
      <c r="Y4" s="82"/>
      <c r="Z4" s="52"/>
      <c r="AA4" s="51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52"/>
    </row>
    <row r="5" spans="1:38" x14ac:dyDescent="0.35">
      <c r="A5" s="49"/>
      <c r="B5" s="53" t="s">
        <v>81</v>
      </c>
      <c r="C5" s="85">
        <v>964410.89</v>
      </c>
      <c r="D5" s="83">
        <v>966928.80999999994</v>
      </c>
      <c r="E5" s="83">
        <v>965068.95</v>
      </c>
      <c r="F5" s="83">
        <v>965148.64</v>
      </c>
      <c r="G5" s="83">
        <v>964166.08000000007</v>
      </c>
      <c r="H5" s="83">
        <v>964499.73999999987</v>
      </c>
      <c r="I5" s="83">
        <v>962352.76</v>
      </c>
      <c r="J5" s="83">
        <v>951295.4800000001</v>
      </c>
      <c r="K5" s="83">
        <v>953665.8</v>
      </c>
      <c r="L5" s="83">
        <v>963592.72000000009</v>
      </c>
      <c r="M5" s="83">
        <v>940393.1</v>
      </c>
      <c r="N5" s="84">
        <v>977004.97</v>
      </c>
      <c r="O5" s="85">
        <v>959911.96999999986</v>
      </c>
      <c r="P5" s="83">
        <v>959646.95999999985</v>
      </c>
      <c r="Q5" s="83">
        <v>961078</v>
      </c>
      <c r="R5" s="83">
        <v>963353</v>
      </c>
      <c r="S5" s="83">
        <v>961143</v>
      </c>
      <c r="T5" s="83">
        <v>962876.99</v>
      </c>
      <c r="U5" s="83">
        <v>962105.08000000019</v>
      </c>
      <c r="V5" s="83">
        <v>956212.68</v>
      </c>
      <c r="W5" s="83">
        <v>966177.99999999988</v>
      </c>
      <c r="X5" s="83">
        <v>941606.50999999989</v>
      </c>
      <c r="Y5" s="83">
        <v>987184.43</v>
      </c>
      <c r="Z5" s="84">
        <v>962506.35</v>
      </c>
      <c r="AA5" s="85">
        <v>973956.09000000008</v>
      </c>
      <c r="AB5" s="83">
        <v>960324.43</v>
      </c>
      <c r="AC5" s="83">
        <v>974815.35000000021</v>
      </c>
      <c r="AD5" s="83">
        <v>968248.94999999984</v>
      </c>
      <c r="AE5" s="83">
        <v>958556.05999999994</v>
      </c>
      <c r="AF5" s="83">
        <v>975990.82</v>
      </c>
      <c r="AG5" s="83">
        <v>967923.74</v>
      </c>
      <c r="AH5" s="83">
        <v>968889.97000000009</v>
      </c>
      <c r="AI5" s="83">
        <v>967991.22</v>
      </c>
      <c r="AJ5" s="83">
        <v>969642.39000000013</v>
      </c>
      <c r="AK5" s="83">
        <v>972728.90999999992</v>
      </c>
      <c r="AL5" s="84">
        <v>972732.12</v>
      </c>
    </row>
    <row r="6" spans="1:38" x14ac:dyDescent="0.35">
      <c r="A6" s="49"/>
      <c r="B6" s="53" t="s">
        <v>96</v>
      </c>
      <c r="C6" s="85">
        <v>89743.469999999987</v>
      </c>
      <c r="D6" s="83">
        <v>90678.900000000009</v>
      </c>
      <c r="E6" s="83">
        <v>91284.15</v>
      </c>
      <c r="F6" s="83">
        <v>91212.9</v>
      </c>
      <c r="G6" s="83">
        <v>90805.41</v>
      </c>
      <c r="H6" s="83">
        <v>91024.87000000001</v>
      </c>
      <c r="I6" s="83">
        <v>91260.07</v>
      </c>
      <c r="J6" s="83">
        <v>92555.829999999987</v>
      </c>
      <c r="K6" s="83">
        <v>93313.900000000009</v>
      </c>
      <c r="L6" s="83">
        <v>95036.42</v>
      </c>
      <c r="M6" s="83">
        <v>91752.24</v>
      </c>
      <c r="N6" s="84">
        <v>94326.71</v>
      </c>
      <c r="O6" s="85">
        <v>94294.590000000011</v>
      </c>
      <c r="P6" s="83">
        <v>95429.99</v>
      </c>
      <c r="Q6" s="83">
        <v>96547</v>
      </c>
      <c r="R6" s="83">
        <v>97375</v>
      </c>
      <c r="S6" s="83">
        <v>97808</v>
      </c>
      <c r="T6" s="83">
        <v>97684.799999999988</v>
      </c>
      <c r="U6" s="83">
        <v>97847.65</v>
      </c>
      <c r="V6" s="83">
        <v>97758.900000000009</v>
      </c>
      <c r="W6" s="83">
        <v>98063.799999999974</v>
      </c>
      <c r="X6" s="83">
        <v>95840.900000000023</v>
      </c>
      <c r="Y6" s="83">
        <v>98616.89999999998</v>
      </c>
      <c r="Z6" s="84">
        <v>97338.210000000021</v>
      </c>
      <c r="AA6" s="85">
        <v>98609.76</v>
      </c>
      <c r="AB6" s="83">
        <v>99208.31</v>
      </c>
      <c r="AC6" s="83">
        <v>100920.15999999999</v>
      </c>
      <c r="AD6" s="83">
        <v>101047.41999999997</v>
      </c>
      <c r="AE6" s="83">
        <v>100731.67000000001</v>
      </c>
      <c r="AF6" s="83">
        <v>103951.99</v>
      </c>
      <c r="AG6" s="83">
        <v>102454.45000000003</v>
      </c>
      <c r="AH6" s="83">
        <v>102129.14000000001</v>
      </c>
      <c r="AI6" s="83">
        <v>102442.08</v>
      </c>
      <c r="AJ6" s="83">
        <v>102102.71</v>
      </c>
      <c r="AK6" s="83">
        <v>102071.22999999998</v>
      </c>
      <c r="AL6" s="84">
        <v>103187.95999999999</v>
      </c>
    </row>
    <row r="7" spans="1:38" x14ac:dyDescent="0.35">
      <c r="A7" s="49"/>
      <c r="B7" s="53" t="s">
        <v>97</v>
      </c>
      <c r="C7" s="85">
        <v>160051.44</v>
      </c>
      <c r="D7" s="83">
        <v>161207.75</v>
      </c>
      <c r="E7" s="83">
        <v>160466.02000000002</v>
      </c>
      <c r="F7" s="83">
        <v>159552.82</v>
      </c>
      <c r="G7" s="83">
        <v>160710.87</v>
      </c>
      <c r="H7" s="83">
        <v>160473.78</v>
      </c>
      <c r="I7" s="83">
        <v>159829.37</v>
      </c>
      <c r="J7" s="83">
        <v>158618.30000000002</v>
      </c>
      <c r="K7" s="83">
        <v>158925.29</v>
      </c>
      <c r="L7" s="83">
        <v>163749.54999999999</v>
      </c>
      <c r="M7" s="83">
        <v>155461.46999999997</v>
      </c>
      <c r="N7" s="84">
        <v>165203.77000000002</v>
      </c>
      <c r="O7" s="85">
        <v>161273.15999999995</v>
      </c>
      <c r="P7" s="83">
        <v>161042.60999999996</v>
      </c>
      <c r="Q7" s="83">
        <v>161814</v>
      </c>
      <c r="R7" s="83">
        <v>161787</v>
      </c>
      <c r="S7" s="83">
        <v>162053</v>
      </c>
      <c r="T7" s="83">
        <v>162633.90000000002</v>
      </c>
      <c r="U7" s="83">
        <v>161048.50000000003</v>
      </c>
      <c r="V7" s="83">
        <v>160872.9</v>
      </c>
      <c r="W7" s="83">
        <v>161690.27999999997</v>
      </c>
      <c r="X7" s="83">
        <v>158349.03</v>
      </c>
      <c r="Y7" s="83">
        <v>164778.34</v>
      </c>
      <c r="Z7" s="84">
        <v>160692.20000000001</v>
      </c>
      <c r="AA7" s="85">
        <v>162661.16999999998</v>
      </c>
      <c r="AB7" s="83">
        <v>159991.23000000001</v>
      </c>
      <c r="AC7" s="83">
        <v>163799.57</v>
      </c>
      <c r="AD7" s="83">
        <v>161698.46000000002</v>
      </c>
      <c r="AE7" s="83">
        <v>158595.51999999999</v>
      </c>
      <c r="AF7" s="83">
        <v>164173.54999999999</v>
      </c>
      <c r="AG7" s="83">
        <v>161642.30999999997</v>
      </c>
      <c r="AH7" s="83">
        <v>162148.64999999997</v>
      </c>
      <c r="AI7" s="83">
        <v>162231.84000000003</v>
      </c>
      <c r="AJ7" s="83">
        <v>161250.55999999997</v>
      </c>
      <c r="AK7" s="83">
        <v>162995.76</v>
      </c>
      <c r="AL7" s="84">
        <v>162031.37000000002</v>
      </c>
    </row>
    <row r="8" spans="1:38" x14ac:dyDescent="0.35">
      <c r="A8" s="49"/>
      <c r="B8" s="53" t="s">
        <v>98</v>
      </c>
      <c r="C8" s="85">
        <v>4883.3</v>
      </c>
      <c r="D8" s="83">
        <v>4929.9299999999994</v>
      </c>
      <c r="E8" s="83">
        <v>4937.34</v>
      </c>
      <c r="F8" s="83">
        <v>4983.1399999999994</v>
      </c>
      <c r="G8" s="83">
        <v>4928.5000000000009</v>
      </c>
      <c r="H8" s="83">
        <v>4908.3300000000008</v>
      </c>
      <c r="I8" s="83">
        <v>4908.07</v>
      </c>
      <c r="J8" s="83">
        <v>4977.67</v>
      </c>
      <c r="K8" s="83">
        <v>4971.2</v>
      </c>
      <c r="L8" s="83">
        <v>4894.68</v>
      </c>
      <c r="M8" s="83">
        <v>4907.7700000000004</v>
      </c>
      <c r="N8" s="84">
        <v>4939.3</v>
      </c>
      <c r="O8" s="85">
        <v>4974.2</v>
      </c>
      <c r="P8" s="83">
        <v>4903.3900000000003</v>
      </c>
      <c r="Q8" s="83">
        <v>5000</v>
      </c>
      <c r="R8" s="83">
        <v>4816</v>
      </c>
      <c r="S8" s="83">
        <v>4912</v>
      </c>
      <c r="T8" s="83">
        <v>4949.42</v>
      </c>
      <c r="U8" s="83">
        <v>5008.7500000000009</v>
      </c>
      <c r="V8" s="83">
        <v>4911.3</v>
      </c>
      <c r="W8" s="83">
        <v>4998.04</v>
      </c>
      <c r="X8" s="83">
        <v>4986.1799999999994</v>
      </c>
      <c r="Y8" s="83">
        <v>4950.0199999999986</v>
      </c>
      <c r="Z8" s="84">
        <v>4990.1099999999997</v>
      </c>
      <c r="AA8" s="85">
        <v>5044.9300000000012</v>
      </c>
      <c r="AB8" s="83">
        <v>4837.78</v>
      </c>
      <c r="AC8" s="83">
        <v>4917.5000000000009</v>
      </c>
      <c r="AD8" s="83">
        <v>4964.92</v>
      </c>
      <c r="AE8" s="83">
        <v>5004.619999999999</v>
      </c>
      <c r="AF8" s="83">
        <v>5122.6499999999996</v>
      </c>
      <c r="AG8" s="83">
        <v>5004.96</v>
      </c>
      <c r="AH8" s="83">
        <v>4961.53</v>
      </c>
      <c r="AI8" s="83">
        <v>4999.57</v>
      </c>
      <c r="AJ8" s="83">
        <v>5016.7599999999993</v>
      </c>
      <c r="AK8" s="83">
        <v>5007.6299999999992</v>
      </c>
      <c r="AL8" s="84">
        <v>5024.2300000000005</v>
      </c>
    </row>
    <row r="9" spans="1:38" x14ac:dyDescent="0.35">
      <c r="A9" s="49"/>
      <c r="B9" s="53" t="s">
        <v>99</v>
      </c>
      <c r="C9" s="85">
        <v>13251.19</v>
      </c>
      <c r="D9" s="83">
        <v>13287.13</v>
      </c>
      <c r="E9" s="83">
        <v>13236.87</v>
      </c>
      <c r="F9" s="83">
        <v>13240.46</v>
      </c>
      <c r="G9" s="83">
        <v>13216.87</v>
      </c>
      <c r="H9" s="83">
        <v>13203.87</v>
      </c>
      <c r="I9" s="83">
        <v>13213.56</v>
      </c>
      <c r="J9" s="83">
        <v>13143.45</v>
      </c>
      <c r="K9" s="83">
        <v>13154.27</v>
      </c>
      <c r="L9" s="83">
        <v>13298.34</v>
      </c>
      <c r="M9" s="83">
        <v>13066.11</v>
      </c>
      <c r="N9" s="84">
        <v>13300.39</v>
      </c>
      <c r="O9" s="85">
        <v>13165.1</v>
      </c>
      <c r="P9" s="83">
        <v>13130.1</v>
      </c>
      <c r="Q9" s="83">
        <v>13153</v>
      </c>
      <c r="R9" s="83">
        <v>13130</v>
      </c>
      <c r="S9" s="83">
        <v>13131</v>
      </c>
      <c r="T9" s="83">
        <v>13082.300000000001</v>
      </c>
      <c r="U9" s="83">
        <v>13091.860000000002</v>
      </c>
      <c r="V9" s="83">
        <v>13030.1</v>
      </c>
      <c r="W9" s="83">
        <v>13166.83</v>
      </c>
      <c r="X9" s="83">
        <v>13095.669999999998</v>
      </c>
      <c r="Y9" s="83">
        <v>13086.7</v>
      </c>
      <c r="Z9" s="84">
        <v>13068.94</v>
      </c>
      <c r="AA9" s="85">
        <v>13071.839999999998</v>
      </c>
      <c r="AB9" s="83">
        <v>12984.3</v>
      </c>
      <c r="AC9" s="83">
        <v>13042.699999999999</v>
      </c>
      <c r="AD9" s="83">
        <v>13005.84</v>
      </c>
      <c r="AE9" s="83">
        <v>12949.04</v>
      </c>
      <c r="AF9" s="83">
        <v>13095.470000000001</v>
      </c>
      <c r="AG9" s="83">
        <v>12998.06</v>
      </c>
      <c r="AH9" s="83">
        <v>12981.57</v>
      </c>
      <c r="AI9" s="83">
        <v>12999.400000000001</v>
      </c>
      <c r="AJ9" s="83">
        <v>12983.73</v>
      </c>
      <c r="AK9" s="83">
        <v>12960.47</v>
      </c>
      <c r="AL9" s="84">
        <v>12930.06</v>
      </c>
    </row>
    <row r="10" spans="1:38" ht="15" thickBot="1" x14ac:dyDescent="0.4">
      <c r="A10" s="49"/>
      <c r="B10" s="54" t="s">
        <v>82</v>
      </c>
      <c r="C10" s="88">
        <f t="shared" ref="C10:AL10" si="0">SUM(C5:C9)</f>
        <v>1232340.29</v>
      </c>
      <c r="D10" s="86">
        <f t="shared" si="0"/>
        <v>1237032.5199999998</v>
      </c>
      <c r="E10" s="86">
        <f t="shared" si="0"/>
        <v>1234993.33</v>
      </c>
      <c r="F10" s="86">
        <f t="shared" si="0"/>
        <v>1234137.96</v>
      </c>
      <c r="G10" s="86">
        <f t="shared" si="0"/>
        <v>1233827.73</v>
      </c>
      <c r="H10" s="86">
        <f t="shared" si="0"/>
        <v>1234110.5900000001</v>
      </c>
      <c r="I10" s="86">
        <f t="shared" si="0"/>
        <v>1231563.8300000003</v>
      </c>
      <c r="J10" s="86">
        <f t="shared" si="0"/>
        <v>1220590.73</v>
      </c>
      <c r="K10" s="86">
        <f t="shared" si="0"/>
        <v>1224030.46</v>
      </c>
      <c r="L10" s="86">
        <f t="shared" si="0"/>
        <v>1240571.7100000002</v>
      </c>
      <c r="M10" s="86">
        <f t="shared" si="0"/>
        <v>1205580.6900000002</v>
      </c>
      <c r="N10" s="87">
        <f t="shared" si="0"/>
        <v>1254775.1399999999</v>
      </c>
      <c r="O10" s="88">
        <f t="shared" si="0"/>
        <v>1233619.0199999998</v>
      </c>
      <c r="P10" s="86">
        <f t="shared" si="0"/>
        <v>1234153.0499999998</v>
      </c>
      <c r="Q10" s="86">
        <f t="shared" si="0"/>
        <v>1237592</v>
      </c>
      <c r="R10" s="86">
        <f t="shared" si="0"/>
        <v>1240461</v>
      </c>
      <c r="S10" s="86">
        <f t="shared" si="0"/>
        <v>1239047</v>
      </c>
      <c r="T10" s="86">
        <f t="shared" si="0"/>
        <v>1241227.4099999999</v>
      </c>
      <c r="U10" s="86">
        <f t="shared" si="0"/>
        <v>1239101.8400000003</v>
      </c>
      <c r="V10" s="86">
        <f t="shared" si="0"/>
        <v>1232785.8800000001</v>
      </c>
      <c r="W10" s="86">
        <f t="shared" si="0"/>
        <v>1244096.95</v>
      </c>
      <c r="X10" s="86">
        <f t="shared" si="0"/>
        <v>1213878.2899999998</v>
      </c>
      <c r="Y10" s="86">
        <f t="shared" si="0"/>
        <v>1268616.3900000001</v>
      </c>
      <c r="Z10" s="87">
        <f t="shared" si="0"/>
        <v>1238595.81</v>
      </c>
      <c r="AA10" s="88">
        <f t="shared" si="0"/>
        <v>1253343.79</v>
      </c>
      <c r="AB10" s="86">
        <f t="shared" si="0"/>
        <v>1237346.05</v>
      </c>
      <c r="AC10" s="86">
        <f t="shared" si="0"/>
        <v>1257495.2800000003</v>
      </c>
      <c r="AD10" s="86">
        <f t="shared" si="0"/>
        <v>1248965.5899999999</v>
      </c>
      <c r="AE10" s="86">
        <f t="shared" si="0"/>
        <v>1235836.9100000001</v>
      </c>
      <c r="AF10" s="86">
        <f t="shared" si="0"/>
        <v>1262334.48</v>
      </c>
      <c r="AG10" s="86">
        <f t="shared" si="0"/>
        <v>1250023.52</v>
      </c>
      <c r="AH10" s="86">
        <f t="shared" si="0"/>
        <v>1251110.8600000001</v>
      </c>
      <c r="AI10" s="86">
        <f t="shared" si="0"/>
        <v>1250664.1100000001</v>
      </c>
      <c r="AJ10" s="86">
        <f t="shared" si="0"/>
        <v>1250996.1500000001</v>
      </c>
      <c r="AK10" s="86">
        <f t="shared" si="0"/>
        <v>1255763.9999999998</v>
      </c>
      <c r="AL10" s="87">
        <f t="shared" si="0"/>
        <v>1255905.7400000002</v>
      </c>
    </row>
    <row r="11" spans="1:38" x14ac:dyDescent="0.35">
      <c r="A11" s="49">
        <v>2</v>
      </c>
      <c r="B11" s="50" t="s">
        <v>100</v>
      </c>
      <c r="C11" s="91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90"/>
      <c r="O11" s="91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90"/>
      <c r="AA11" s="91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90"/>
    </row>
    <row r="12" spans="1:38" x14ac:dyDescent="0.35">
      <c r="A12" s="49"/>
      <c r="B12" s="53" t="s">
        <v>81</v>
      </c>
      <c r="C12" s="85">
        <v>893</v>
      </c>
      <c r="D12" s="83">
        <v>1062</v>
      </c>
      <c r="E12" s="83">
        <v>489</v>
      </c>
      <c r="F12" s="83">
        <v>0</v>
      </c>
      <c r="G12" s="83">
        <v>0</v>
      </c>
      <c r="H12" s="83">
        <v>0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4">
        <v>0</v>
      </c>
      <c r="O12" s="85">
        <v>0</v>
      </c>
      <c r="P12" s="83">
        <v>0</v>
      </c>
      <c r="Q12" s="83">
        <v>0</v>
      </c>
      <c r="R12" s="83">
        <v>0</v>
      </c>
      <c r="S12" s="83">
        <v>0</v>
      </c>
      <c r="T12" s="83">
        <v>0</v>
      </c>
      <c r="U12" s="83">
        <v>599</v>
      </c>
      <c r="V12" s="83">
        <v>1457</v>
      </c>
      <c r="W12" s="83">
        <v>2178</v>
      </c>
      <c r="X12" s="83">
        <v>1219</v>
      </c>
      <c r="Y12" s="83">
        <v>785</v>
      </c>
      <c r="Z12" s="84">
        <v>369</v>
      </c>
      <c r="AA12" s="85">
        <v>206</v>
      </c>
      <c r="AB12" s="83">
        <v>468</v>
      </c>
      <c r="AC12" s="83">
        <v>1377</v>
      </c>
      <c r="AD12" s="83">
        <v>1545</v>
      </c>
      <c r="AE12" s="83">
        <v>2189</v>
      </c>
      <c r="AF12" s="83">
        <v>2108</v>
      </c>
      <c r="AG12" s="83">
        <v>2085</v>
      </c>
      <c r="AH12" s="83">
        <v>3121</v>
      </c>
      <c r="AI12" s="83">
        <v>3238</v>
      </c>
      <c r="AJ12" s="83">
        <v>3128</v>
      </c>
      <c r="AK12" s="83">
        <v>1437</v>
      </c>
      <c r="AL12" s="84">
        <v>198</v>
      </c>
    </row>
    <row r="13" spans="1:38" x14ac:dyDescent="0.35">
      <c r="A13" s="49"/>
      <c r="B13" s="53" t="s">
        <v>96</v>
      </c>
      <c r="C13" s="85">
        <v>0</v>
      </c>
      <c r="D13" s="83">
        <v>0</v>
      </c>
      <c r="E13" s="83">
        <v>0</v>
      </c>
      <c r="F13" s="83">
        <v>0</v>
      </c>
      <c r="G13" s="83">
        <v>0</v>
      </c>
      <c r="H13" s="83">
        <v>0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4">
        <v>0</v>
      </c>
      <c r="O13" s="85">
        <v>0</v>
      </c>
      <c r="P13" s="83">
        <v>0</v>
      </c>
      <c r="Q13" s="83">
        <v>0</v>
      </c>
      <c r="R13" s="83">
        <v>0</v>
      </c>
      <c r="S13" s="83">
        <v>0</v>
      </c>
      <c r="T13" s="83">
        <v>0</v>
      </c>
      <c r="U13" s="83">
        <v>0</v>
      </c>
      <c r="V13" s="83">
        <v>0</v>
      </c>
      <c r="W13" s="83">
        <v>0</v>
      </c>
      <c r="X13" s="83">
        <v>0</v>
      </c>
      <c r="Y13" s="83">
        <v>0</v>
      </c>
      <c r="Z13" s="84">
        <v>0</v>
      </c>
      <c r="AA13" s="85">
        <v>0</v>
      </c>
      <c r="AB13" s="83">
        <v>0</v>
      </c>
      <c r="AC13" s="83">
        <v>0</v>
      </c>
      <c r="AD13" s="83">
        <v>0</v>
      </c>
      <c r="AE13" s="83">
        <v>0</v>
      </c>
      <c r="AF13" s="83">
        <v>0</v>
      </c>
      <c r="AG13" s="83">
        <v>0</v>
      </c>
      <c r="AH13" s="83">
        <v>0</v>
      </c>
      <c r="AI13" s="83">
        <v>0</v>
      </c>
      <c r="AJ13" s="83">
        <v>0</v>
      </c>
      <c r="AK13" s="83">
        <v>0</v>
      </c>
      <c r="AL13" s="84">
        <v>0</v>
      </c>
    </row>
    <row r="14" spans="1:38" x14ac:dyDescent="0.35">
      <c r="A14" s="49"/>
      <c r="B14" s="53" t="s">
        <v>97</v>
      </c>
      <c r="C14" s="85">
        <v>127</v>
      </c>
      <c r="D14" s="83">
        <v>85</v>
      </c>
      <c r="E14" s="83">
        <v>49</v>
      </c>
      <c r="F14" s="83">
        <v>0</v>
      </c>
      <c r="G14" s="83">
        <v>0</v>
      </c>
      <c r="H14" s="83">
        <v>0</v>
      </c>
      <c r="I14" s="83">
        <v>0</v>
      </c>
      <c r="J14" s="83">
        <v>0</v>
      </c>
      <c r="K14" s="83">
        <v>0</v>
      </c>
      <c r="L14" s="83">
        <v>0</v>
      </c>
      <c r="M14" s="83">
        <v>28</v>
      </c>
      <c r="N14" s="84">
        <v>77</v>
      </c>
      <c r="O14" s="85">
        <v>162</v>
      </c>
      <c r="P14" s="83">
        <v>82</v>
      </c>
      <c r="Q14" s="83">
        <v>124</v>
      </c>
      <c r="R14" s="83">
        <v>96</v>
      </c>
      <c r="S14" s="83">
        <v>90</v>
      </c>
      <c r="T14" s="83">
        <v>84</v>
      </c>
      <c r="U14" s="83">
        <v>76</v>
      </c>
      <c r="V14" s="83">
        <v>70</v>
      </c>
      <c r="W14" s="83">
        <v>73</v>
      </c>
      <c r="X14" s="83">
        <v>41</v>
      </c>
      <c r="Y14" s="83">
        <v>78</v>
      </c>
      <c r="Z14" s="84">
        <v>44</v>
      </c>
      <c r="AA14" s="85">
        <v>64</v>
      </c>
      <c r="AB14" s="83">
        <v>67</v>
      </c>
      <c r="AC14" s="83">
        <v>111</v>
      </c>
      <c r="AD14" s="83">
        <v>56</v>
      </c>
      <c r="AE14" s="83">
        <v>30</v>
      </c>
      <c r="AF14" s="83">
        <v>65</v>
      </c>
      <c r="AG14" s="83">
        <v>46</v>
      </c>
      <c r="AH14" s="83">
        <v>53</v>
      </c>
      <c r="AI14" s="83">
        <v>32</v>
      </c>
      <c r="AJ14" s="83">
        <v>42</v>
      </c>
      <c r="AK14" s="83">
        <v>106</v>
      </c>
      <c r="AL14" s="84">
        <v>73</v>
      </c>
    </row>
    <row r="15" spans="1:38" x14ac:dyDescent="0.35">
      <c r="A15" s="49"/>
      <c r="B15" s="53" t="s">
        <v>98</v>
      </c>
      <c r="C15" s="85">
        <v>0</v>
      </c>
      <c r="D15" s="83">
        <v>0</v>
      </c>
      <c r="E15" s="83">
        <v>0</v>
      </c>
      <c r="F15" s="83">
        <v>0</v>
      </c>
      <c r="G15" s="83">
        <v>0</v>
      </c>
      <c r="H15" s="83">
        <v>0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4">
        <v>0</v>
      </c>
      <c r="O15" s="85">
        <v>0</v>
      </c>
      <c r="P15" s="83">
        <v>0</v>
      </c>
      <c r="Q15" s="83">
        <v>0</v>
      </c>
      <c r="R15" s="83">
        <v>0</v>
      </c>
      <c r="S15" s="83">
        <v>0</v>
      </c>
      <c r="T15" s="83">
        <v>0</v>
      </c>
      <c r="U15" s="83">
        <v>0</v>
      </c>
      <c r="V15" s="83">
        <v>0</v>
      </c>
      <c r="W15" s="83">
        <v>0</v>
      </c>
      <c r="X15" s="83">
        <v>0</v>
      </c>
      <c r="Y15" s="83">
        <v>0</v>
      </c>
      <c r="Z15" s="84">
        <v>0</v>
      </c>
      <c r="AA15" s="85">
        <v>0</v>
      </c>
      <c r="AB15" s="83">
        <v>0</v>
      </c>
      <c r="AC15" s="83">
        <v>0</v>
      </c>
      <c r="AD15" s="83">
        <v>0</v>
      </c>
      <c r="AE15" s="83">
        <v>0</v>
      </c>
      <c r="AF15" s="83">
        <v>0</v>
      </c>
      <c r="AG15" s="83">
        <v>0</v>
      </c>
      <c r="AH15" s="83">
        <v>0</v>
      </c>
      <c r="AI15" s="83">
        <v>0</v>
      </c>
      <c r="AJ15" s="83">
        <v>0</v>
      </c>
      <c r="AK15" s="83">
        <v>0</v>
      </c>
      <c r="AL15" s="84">
        <v>0</v>
      </c>
    </row>
    <row r="16" spans="1:38" x14ac:dyDescent="0.35">
      <c r="A16" s="49"/>
      <c r="B16" s="53" t="s">
        <v>99</v>
      </c>
      <c r="C16" s="85">
        <v>0</v>
      </c>
      <c r="D16" s="83">
        <v>0</v>
      </c>
      <c r="E16" s="83">
        <v>0</v>
      </c>
      <c r="F16" s="83">
        <v>0</v>
      </c>
      <c r="G16" s="83">
        <v>0</v>
      </c>
      <c r="H16" s="83">
        <v>0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4">
        <v>0</v>
      </c>
      <c r="O16" s="85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  <c r="Z16" s="84">
        <v>0</v>
      </c>
      <c r="AA16" s="85">
        <v>0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0</v>
      </c>
      <c r="AH16" s="83">
        <v>0</v>
      </c>
      <c r="AI16" s="83">
        <v>0</v>
      </c>
      <c r="AJ16" s="83">
        <v>0</v>
      </c>
      <c r="AK16" s="83">
        <v>0</v>
      </c>
      <c r="AL16" s="84">
        <v>0</v>
      </c>
    </row>
    <row r="17" spans="1:38" ht="15" thickBot="1" x14ac:dyDescent="0.4">
      <c r="B17" s="54" t="s">
        <v>82</v>
      </c>
      <c r="C17" s="88">
        <f t="shared" ref="C17:AL17" si="1">SUM(C12:C16)</f>
        <v>1020</v>
      </c>
      <c r="D17" s="86">
        <f t="shared" si="1"/>
        <v>1147</v>
      </c>
      <c r="E17" s="86">
        <f t="shared" si="1"/>
        <v>538</v>
      </c>
      <c r="F17" s="86">
        <f t="shared" si="1"/>
        <v>0</v>
      </c>
      <c r="G17" s="86">
        <f t="shared" si="1"/>
        <v>0</v>
      </c>
      <c r="H17" s="86">
        <f t="shared" si="1"/>
        <v>0</v>
      </c>
      <c r="I17" s="86">
        <f t="shared" si="1"/>
        <v>0</v>
      </c>
      <c r="J17" s="86">
        <f t="shared" si="1"/>
        <v>0</v>
      </c>
      <c r="K17" s="86">
        <f t="shared" si="1"/>
        <v>0</v>
      </c>
      <c r="L17" s="86">
        <f t="shared" si="1"/>
        <v>0</v>
      </c>
      <c r="M17" s="86">
        <f t="shared" si="1"/>
        <v>28</v>
      </c>
      <c r="N17" s="87">
        <f t="shared" si="1"/>
        <v>77</v>
      </c>
      <c r="O17" s="88">
        <f t="shared" si="1"/>
        <v>162</v>
      </c>
      <c r="P17" s="86">
        <f t="shared" si="1"/>
        <v>82</v>
      </c>
      <c r="Q17" s="86">
        <f t="shared" si="1"/>
        <v>124</v>
      </c>
      <c r="R17" s="86">
        <f t="shared" si="1"/>
        <v>96</v>
      </c>
      <c r="S17" s="86">
        <f t="shared" si="1"/>
        <v>90</v>
      </c>
      <c r="T17" s="86">
        <f t="shared" si="1"/>
        <v>84</v>
      </c>
      <c r="U17" s="86">
        <f t="shared" si="1"/>
        <v>675</v>
      </c>
      <c r="V17" s="86">
        <f t="shared" si="1"/>
        <v>1527</v>
      </c>
      <c r="W17" s="86">
        <f t="shared" si="1"/>
        <v>2251</v>
      </c>
      <c r="X17" s="86">
        <f t="shared" si="1"/>
        <v>1260</v>
      </c>
      <c r="Y17" s="86">
        <f t="shared" si="1"/>
        <v>863</v>
      </c>
      <c r="Z17" s="87">
        <f t="shared" si="1"/>
        <v>413</v>
      </c>
      <c r="AA17" s="88">
        <f t="shared" si="1"/>
        <v>270</v>
      </c>
      <c r="AB17" s="86">
        <f t="shared" si="1"/>
        <v>535</v>
      </c>
      <c r="AC17" s="86">
        <f t="shared" si="1"/>
        <v>1488</v>
      </c>
      <c r="AD17" s="86">
        <f t="shared" si="1"/>
        <v>1601</v>
      </c>
      <c r="AE17" s="86">
        <f t="shared" si="1"/>
        <v>2219</v>
      </c>
      <c r="AF17" s="86">
        <f t="shared" si="1"/>
        <v>2173</v>
      </c>
      <c r="AG17" s="86">
        <f t="shared" si="1"/>
        <v>2131</v>
      </c>
      <c r="AH17" s="86">
        <f t="shared" si="1"/>
        <v>3174</v>
      </c>
      <c r="AI17" s="86">
        <f t="shared" si="1"/>
        <v>3270</v>
      </c>
      <c r="AJ17" s="86">
        <f t="shared" si="1"/>
        <v>3170</v>
      </c>
      <c r="AK17" s="86">
        <f t="shared" si="1"/>
        <v>1543</v>
      </c>
      <c r="AL17" s="87">
        <f t="shared" si="1"/>
        <v>271</v>
      </c>
    </row>
    <row r="18" spans="1:38" x14ac:dyDescent="0.35">
      <c r="A18" s="49">
        <v>3.1</v>
      </c>
      <c r="B18" s="50" t="s">
        <v>101</v>
      </c>
      <c r="C18" s="91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52"/>
      <c r="O18" s="91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52"/>
      <c r="AA18" s="91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90"/>
    </row>
    <row r="19" spans="1:38" x14ac:dyDescent="0.35">
      <c r="A19" s="49"/>
      <c r="B19" s="53" t="s">
        <v>81</v>
      </c>
      <c r="C19" s="83">
        <v>39371</v>
      </c>
      <c r="D19" s="83">
        <v>39630</v>
      </c>
      <c r="E19" s="83">
        <v>19218</v>
      </c>
      <c r="F19" s="83">
        <v>0</v>
      </c>
      <c r="G19" s="83">
        <v>0</v>
      </c>
      <c r="H19" s="83">
        <v>0</v>
      </c>
      <c r="I19" s="83">
        <v>0</v>
      </c>
      <c r="J19" s="83">
        <v>0</v>
      </c>
      <c r="K19" s="83">
        <v>0</v>
      </c>
      <c r="L19" s="83">
        <v>8003</v>
      </c>
      <c r="M19" s="83">
        <v>1549</v>
      </c>
      <c r="N19" s="84">
        <v>2</v>
      </c>
      <c r="O19" s="83">
        <v>0</v>
      </c>
      <c r="P19" s="83">
        <v>0</v>
      </c>
      <c r="Q19" s="83">
        <v>2</v>
      </c>
      <c r="R19" s="83">
        <v>62884</v>
      </c>
      <c r="S19" s="83">
        <v>30985</v>
      </c>
      <c r="T19" s="83">
        <v>3538</v>
      </c>
      <c r="U19" s="83">
        <v>12354</v>
      </c>
      <c r="V19" s="83">
        <v>26415</v>
      </c>
      <c r="W19" s="83">
        <v>36287</v>
      </c>
      <c r="X19" s="83">
        <v>30362</v>
      </c>
      <c r="Y19" s="83">
        <v>38923</v>
      </c>
      <c r="Z19" s="84">
        <v>45751</v>
      </c>
      <c r="AA19" s="85">
        <v>41709</v>
      </c>
      <c r="AB19" s="83">
        <v>36250</v>
      </c>
      <c r="AC19" s="83">
        <v>53731</v>
      </c>
      <c r="AD19" s="83">
        <v>10889</v>
      </c>
      <c r="AE19" s="83">
        <v>10336</v>
      </c>
      <c r="AF19" s="83">
        <v>45037</v>
      </c>
      <c r="AG19" s="83">
        <v>33304</v>
      </c>
      <c r="AH19" s="83">
        <v>47003</v>
      </c>
      <c r="AI19" s="83">
        <v>46395</v>
      </c>
      <c r="AJ19" s="83">
        <v>44613</v>
      </c>
      <c r="AK19" s="83">
        <v>40141</v>
      </c>
      <c r="AL19" s="84">
        <v>18608</v>
      </c>
    </row>
    <row r="20" spans="1:38" x14ac:dyDescent="0.35">
      <c r="A20" s="49"/>
      <c r="B20" s="53" t="s">
        <v>96</v>
      </c>
      <c r="C20" s="83">
        <v>129</v>
      </c>
      <c r="D20" s="83">
        <v>118</v>
      </c>
      <c r="E20" s="83">
        <v>53</v>
      </c>
      <c r="F20" s="83">
        <v>0</v>
      </c>
      <c r="G20" s="83">
        <v>0</v>
      </c>
      <c r="H20" s="83">
        <v>0</v>
      </c>
      <c r="I20" s="83">
        <v>0</v>
      </c>
      <c r="J20" s="83">
        <v>0</v>
      </c>
      <c r="K20" s="83">
        <v>0</v>
      </c>
      <c r="L20" s="83">
        <v>13</v>
      </c>
      <c r="M20" s="83">
        <v>15</v>
      </c>
      <c r="N20" s="84">
        <v>0</v>
      </c>
      <c r="O20" s="83">
        <v>0</v>
      </c>
      <c r="P20" s="83">
        <v>0</v>
      </c>
      <c r="Q20" s="83">
        <v>0</v>
      </c>
      <c r="R20" s="83">
        <v>21099</v>
      </c>
      <c r="S20" s="83">
        <v>9770</v>
      </c>
      <c r="T20" s="83">
        <v>89</v>
      </c>
      <c r="U20" s="83">
        <v>5721</v>
      </c>
      <c r="V20" s="83">
        <v>6885</v>
      </c>
      <c r="W20" s="83">
        <v>7507</v>
      </c>
      <c r="X20" s="83">
        <v>6640</v>
      </c>
      <c r="Y20" s="83">
        <v>2959</v>
      </c>
      <c r="Z20" s="84">
        <v>142</v>
      </c>
      <c r="AA20" s="85">
        <v>0</v>
      </c>
      <c r="AB20" s="83">
        <v>0</v>
      </c>
      <c r="AC20" s="83">
        <v>0</v>
      </c>
      <c r="AD20" s="83">
        <v>10415</v>
      </c>
      <c r="AE20" s="83">
        <v>3998</v>
      </c>
      <c r="AF20" s="83">
        <v>12602</v>
      </c>
      <c r="AG20" s="83">
        <v>8270</v>
      </c>
      <c r="AH20" s="83">
        <v>10906</v>
      </c>
      <c r="AI20" s="83">
        <v>11001</v>
      </c>
      <c r="AJ20" s="83">
        <v>10955</v>
      </c>
      <c r="AK20" s="83">
        <v>4510</v>
      </c>
      <c r="AL20" s="84">
        <v>126</v>
      </c>
    </row>
    <row r="21" spans="1:38" x14ac:dyDescent="0.35">
      <c r="A21" s="49"/>
      <c r="B21" s="53" t="s">
        <v>97</v>
      </c>
      <c r="C21" s="83">
        <v>4712</v>
      </c>
      <c r="D21" s="83">
        <v>4681</v>
      </c>
      <c r="E21" s="83">
        <v>2384</v>
      </c>
      <c r="F21" s="83">
        <v>0</v>
      </c>
      <c r="G21" s="83">
        <v>0</v>
      </c>
      <c r="H21" s="83">
        <v>0</v>
      </c>
      <c r="I21" s="83">
        <v>0</v>
      </c>
      <c r="J21" s="83">
        <v>0</v>
      </c>
      <c r="K21" s="83">
        <v>2408</v>
      </c>
      <c r="L21" s="83">
        <v>3944</v>
      </c>
      <c r="M21" s="83">
        <v>4893</v>
      </c>
      <c r="N21" s="84">
        <v>6580</v>
      </c>
      <c r="O21" s="83">
        <v>5585</v>
      </c>
      <c r="P21" s="83">
        <v>5567</v>
      </c>
      <c r="Q21" s="83">
        <v>6080</v>
      </c>
      <c r="R21" s="83">
        <v>4687</v>
      </c>
      <c r="S21" s="83">
        <v>3817</v>
      </c>
      <c r="T21" s="83">
        <v>4099</v>
      </c>
      <c r="U21" s="83">
        <v>5421</v>
      </c>
      <c r="V21" s="83">
        <v>5486</v>
      </c>
      <c r="W21" s="83">
        <v>5808</v>
      </c>
      <c r="X21" s="83">
        <v>4640</v>
      </c>
      <c r="Y21" s="83">
        <v>4957</v>
      </c>
      <c r="Z21" s="84">
        <v>5558</v>
      </c>
      <c r="AA21" s="85">
        <v>5507</v>
      </c>
      <c r="AB21" s="83">
        <v>4825</v>
      </c>
      <c r="AC21" s="83">
        <v>6900</v>
      </c>
      <c r="AD21" s="83">
        <v>4673</v>
      </c>
      <c r="AE21" s="83">
        <v>4597</v>
      </c>
      <c r="AF21" s="83">
        <v>5294</v>
      </c>
      <c r="AG21" s="83">
        <v>4664</v>
      </c>
      <c r="AH21" s="83">
        <v>6002</v>
      </c>
      <c r="AI21" s="83">
        <v>5721</v>
      </c>
      <c r="AJ21" s="83">
        <v>5966</v>
      </c>
      <c r="AK21" s="83">
        <v>5216</v>
      </c>
      <c r="AL21" s="84">
        <v>5227</v>
      </c>
    </row>
    <row r="22" spans="1:38" x14ac:dyDescent="0.35">
      <c r="A22" s="49"/>
      <c r="B22" s="53" t="s">
        <v>98</v>
      </c>
      <c r="C22" s="83">
        <v>0</v>
      </c>
      <c r="D22" s="83">
        <v>0</v>
      </c>
      <c r="E22" s="83">
        <v>0</v>
      </c>
      <c r="F22" s="83">
        <v>0</v>
      </c>
      <c r="G22" s="83">
        <v>0</v>
      </c>
      <c r="H22" s="83">
        <v>0</v>
      </c>
      <c r="I22" s="83">
        <v>0</v>
      </c>
      <c r="J22" s="83">
        <v>0</v>
      </c>
      <c r="K22" s="83">
        <v>0</v>
      </c>
      <c r="L22" s="83">
        <v>0</v>
      </c>
      <c r="M22" s="83">
        <v>0</v>
      </c>
      <c r="N22" s="84">
        <v>0</v>
      </c>
      <c r="O22" s="83">
        <v>0</v>
      </c>
      <c r="P22" s="83">
        <v>0</v>
      </c>
      <c r="Q22" s="83">
        <v>0</v>
      </c>
      <c r="R22" s="83">
        <v>0</v>
      </c>
      <c r="S22" s="83">
        <v>0</v>
      </c>
      <c r="T22" s="83">
        <v>0</v>
      </c>
      <c r="U22" s="83">
        <v>0</v>
      </c>
      <c r="V22" s="83">
        <v>0</v>
      </c>
      <c r="W22" s="83">
        <v>0</v>
      </c>
      <c r="X22" s="83">
        <v>0</v>
      </c>
      <c r="Y22" s="83">
        <v>0</v>
      </c>
      <c r="Z22" s="84">
        <v>0</v>
      </c>
      <c r="AA22" s="85">
        <v>0</v>
      </c>
      <c r="AB22" s="83">
        <v>0</v>
      </c>
      <c r="AC22" s="83">
        <v>0</v>
      </c>
      <c r="AD22" s="83">
        <v>0</v>
      </c>
      <c r="AE22" s="83">
        <v>0</v>
      </c>
      <c r="AF22" s="83">
        <v>0</v>
      </c>
      <c r="AG22" s="83">
        <v>0</v>
      </c>
      <c r="AH22" s="83">
        <v>0</v>
      </c>
      <c r="AI22" s="83">
        <v>0</v>
      </c>
      <c r="AJ22" s="83">
        <v>0</v>
      </c>
      <c r="AK22" s="83">
        <v>0</v>
      </c>
      <c r="AL22" s="84">
        <v>0</v>
      </c>
    </row>
    <row r="23" spans="1:38" x14ac:dyDescent="0.35">
      <c r="A23" s="49"/>
      <c r="B23" s="53" t="s">
        <v>99</v>
      </c>
      <c r="C23" s="83">
        <v>11</v>
      </c>
      <c r="D23" s="83">
        <v>14</v>
      </c>
      <c r="E23" s="83">
        <v>8</v>
      </c>
      <c r="F23" s="83">
        <v>0</v>
      </c>
      <c r="G23" s="83">
        <v>0</v>
      </c>
      <c r="H23" s="83">
        <v>0</v>
      </c>
      <c r="I23" s="83">
        <v>0</v>
      </c>
      <c r="J23" s="83">
        <v>0</v>
      </c>
      <c r="K23" s="83">
        <v>4</v>
      </c>
      <c r="L23" s="83">
        <v>5</v>
      </c>
      <c r="M23" s="83">
        <v>8</v>
      </c>
      <c r="N23" s="84">
        <v>10</v>
      </c>
      <c r="O23" s="83">
        <v>9</v>
      </c>
      <c r="P23" s="83">
        <v>12</v>
      </c>
      <c r="Q23" s="83">
        <v>12</v>
      </c>
      <c r="R23" s="83">
        <v>33</v>
      </c>
      <c r="S23" s="83">
        <v>12</v>
      </c>
      <c r="T23" s="83">
        <v>12</v>
      </c>
      <c r="U23" s="83">
        <v>39</v>
      </c>
      <c r="V23" s="83">
        <v>38</v>
      </c>
      <c r="W23" s="83">
        <v>41</v>
      </c>
      <c r="X23" s="83">
        <v>28</v>
      </c>
      <c r="Y23" s="83">
        <v>10</v>
      </c>
      <c r="Z23" s="84">
        <v>32</v>
      </c>
      <c r="AA23" s="85">
        <v>35</v>
      </c>
      <c r="AB23" s="83">
        <v>30</v>
      </c>
      <c r="AC23" s="83">
        <v>54</v>
      </c>
      <c r="AD23" s="83">
        <v>35</v>
      </c>
      <c r="AE23" s="83">
        <v>10</v>
      </c>
      <c r="AF23" s="83">
        <v>23</v>
      </c>
      <c r="AG23" s="83">
        <v>27</v>
      </c>
      <c r="AH23" s="83">
        <v>42</v>
      </c>
      <c r="AI23" s="83">
        <v>37</v>
      </c>
      <c r="AJ23" s="83">
        <v>33</v>
      </c>
      <c r="AK23" s="83">
        <v>34</v>
      </c>
      <c r="AL23" s="84">
        <v>40</v>
      </c>
    </row>
    <row r="24" spans="1:38" ht="15" thickBot="1" x14ac:dyDescent="0.4">
      <c r="A24" s="49"/>
      <c r="B24" s="54" t="s">
        <v>82</v>
      </c>
      <c r="C24" s="88">
        <f t="shared" ref="C24:AL24" si="2">SUM(C19:C23)</f>
        <v>44223</v>
      </c>
      <c r="D24" s="86">
        <f t="shared" si="2"/>
        <v>44443</v>
      </c>
      <c r="E24" s="86">
        <f t="shared" si="2"/>
        <v>21663</v>
      </c>
      <c r="F24" s="86">
        <f t="shared" si="2"/>
        <v>0</v>
      </c>
      <c r="G24" s="86">
        <f t="shared" si="2"/>
        <v>0</v>
      </c>
      <c r="H24" s="86">
        <f t="shared" si="2"/>
        <v>0</v>
      </c>
      <c r="I24" s="86">
        <f t="shared" si="2"/>
        <v>0</v>
      </c>
      <c r="J24" s="86">
        <f t="shared" si="2"/>
        <v>0</v>
      </c>
      <c r="K24" s="86">
        <f t="shared" si="2"/>
        <v>2412</v>
      </c>
      <c r="L24" s="86">
        <f t="shared" si="2"/>
        <v>11965</v>
      </c>
      <c r="M24" s="86">
        <f t="shared" si="2"/>
        <v>6465</v>
      </c>
      <c r="N24" s="87">
        <f t="shared" si="2"/>
        <v>6592</v>
      </c>
      <c r="O24" s="88">
        <f t="shared" si="2"/>
        <v>5594</v>
      </c>
      <c r="P24" s="86">
        <f t="shared" si="2"/>
        <v>5579</v>
      </c>
      <c r="Q24" s="86">
        <f t="shared" si="2"/>
        <v>6094</v>
      </c>
      <c r="R24" s="86">
        <f t="shared" si="2"/>
        <v>88703</v>
      </c>
      <c r="S24" s="86">
        <f t="shared" si="2"/>
        <v>44584</v>
      </c>
      <c r="T24" s="86">
        <f t="shared" si="2"/>
        <v>7738</v>
      </c>
      <c r="U24" s="86">
        <f t="shared" si="2"/>
        <v>23535</v>
      </c>
      <c r="V24" s="86">
        <f t="shared" si="2"/>
        <v>38824</v>
      </c>
      <c r="W24" s="86">
        <f t="shared" si="2"/>
        <v>49643</v>
      </c>
      <c r="X24" s="86">
        <f t="shared" si="2"/>
        <v>41670</v>
      </c>
      <c r="Y24" s="86">
        <f t="shared" si="2"/>
        <v>46849</v>
      </c>
      <c r="Z24" s="87">
        <f t="shared" si="2"/>
        <v>51483</v>
      </c>
      <c r="AA24" s="88">
        <f t="shared" si="2"/>
        <v>47251</v>
      </c>
      <c r="AB24" s="86">
        <f t="shared" si="2"/>
        <v>41105</v>
      </c>
      <c r="AC24" s="86">
        <f t="shared" si="2"/>
        <v>60685</v>
      </c>
      <c r="AD24" s="86">
        <f t="shared" si="2"/>
        <v>26012</v>
      </c>
      <c r="AE24" s="86">
        <f t="shared" si="2"/>
        <v>18941</v>
      </c>
      <c r="AF24" s="86">
        <f t="shared" si="2"/>
        <v>62956</v>
      </c>
      <c r="AG24" s="86">
        <f t="shared" si="2"/>
        <v>46265</v>
      </c>
      <c r="AH24" s="86">
        <f t="shared" si="2"/>
        <v>63953</v>
      </c>
      <c r="AI24" s="86">
        <f t="shared" si="2"/>
        <v>63154</v>
      </c>
      <c r="AJ24" s="86">
        <f t="shared" si="2"/>
        <v>61567</v>
      </c>
      <c r="AK24" s="86">
        <f t="shared" si="2"/>
        <v>49901</v>
      </c>
      <c r="AL24" s="87">
        <f t="shared" si="2"/>
        <v>24001</v>
      </c>
    </row>
    <row r="25" spans="1:38" x14ac:dyDescent="0.35">
      <c r="A25" s="49">
        <v>3.2</v>
      </c>
      <c r="B25" s="50" t="s">
        <v>102</v>
      </c>
      <c r="C25" s="91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90"/>
      <c r="O25" s="91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90"/>
      <c r="AA25" s="91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90"/>
    </row>
    <row r="26" spans="1:38" x14ac:dyDescent="0.35">
      <c r="A26" s="49"/>
      <c r="B26" s="53" t="s">
        <v>81</v>
      </c>
      <c r="C26" s="83">
        <v>24597</v>
      </c>
      <c r="D26" s="83">
        <v>22805</v>
      </c>
      <c r="E26" s="83">
        <v>12235</v>
      </c>
      <c r="F26" s="83">
        <v>0</v>
      </c>
      <c r="G26" s="83">
        <v>0</v>
      </c>
      <c r="H26" s="83">
        <v>0</v>
      </c>
      <c r="I26" s="83">
        <v>0</v>
      </c>
      <c r="J26" s="83">
        <v>0</v>
      </c>
      <c r="K26" s="83">
        <v>0</v>
      </c>
      <c r="L26" s="83">
        <v>1</v>
      </c>
      <c r="M26" s="83">
        <v>1</v>
      </c>
      <c r="N26" s="84">
        <v>1</v>
      </c>
      <c r="O26" s="83">
        <v>0</v>
      </c>
      <c r="P26" s="83">
        <v>0</v>
      </c>
      <c r="Q26" s="83">
        <v>1</v>
      </c>
      <c r="R26" s="83">
        <v>2</v>
      </c>
      <c r="S26" s="83">
        <v>0</v>
      </c>
      <c r="T26" s="83">
        <v>1</v>
      </c>
      <c r="U26" s="83">
        <v>3220</v>
      </c>
      <c r="V26" s="83">
        <v>11891</v>
      </c>
      <c r="W26" s="83">
        <v>15519</v>
      </c>
      <c r="X26" s="83">
        <v>14538</v>
      </c>
      <c r="Y26" s="83">
        <v>15142</v>
      </c>
      <c r="Z26" s="84">
        <v>25197</v>
      </c>
      <c r="AA26" s="85">
        <v>18839</v>
      </c>
      <c r="AB26" s="83">
        <v>19552</v>
      </c>
      <c r="AC26" s="83">
        <v>26179</v>
      </c>
      <c r="AD26" s="83">
        <v>18875</v>
      </c>
      <c r="AE26" s="83">
        <v>8513</v>
      </c>
      <c r="AF26" s="83">
        <v>10398</v>
      </c>
      <c r="AG26" s="83">
        <v>20317</v>
      </c>
      <c r="AH26" s="83">
        <v>20785</v>
      </c>
      <c r="AI26" s="83">
        <v>21770</v>
      </c>
      <c r="AJ26" s="83">
        <v>23136</v>
      </c>
      <c r="AK26" s="83">
        <v>22707</v>
      </c>
      <c r="AL26" s="84">
        <v>11464</v>
      </c>
    </row>
    <row r="27" spans="1:38" x14ac:dyDescent="0.35">
      <c r="A27" s="49"/>
      <c r="B27" s="53" t="s">
        <v>96</v>
      </c>
      <c r="C27" s="83">
        <v>121</v>
      </c>
      <c r="D27" s="83">
        <v>124</v>
      </c>
      <c r="E27" s="83">
        <v>37</v>
      </c>
      <c r="F27" s="83">
        <v>0</v>
      </c>
      <c r="G27" s="83">
        <v>0</v>
      </c>
      <c r="H27" s="83">
        <v>0</v>
      </c>
      <c r="I27" s="83">
        <v>0</v>
      </c>
      <c r="J27" s="83">
        <v>0</v>
      </c>
      <c r="K27" s="83">
        <v>0</v>
      </c>
      <c r="L27" s="83">
        <v>0</v>
      </c>
      <c r="M27" s="83">
        <v>0</v>
      </c>
      <c r="N27" s="84">
        <v>0</v>
      </c>
      <c r="O27" s="83">
        <v>0</v>
      </c>
      <c r="P27" s="83">
        <v>0</v>
      </c>
      <c r="Q27" s="83">
        <v>0</v>
      </c>
      <c r="R27" s="83">
        <v>0</v>
      </c>
      <c r="S27" s="83">
        <v>0</v>
      </c>
      <c r="T27" s="83">
        <v>0</v>
      </c>
      <c r="U27" s="83">
        <v>167</v>
      </c>
      <c r="V27" s="83">
        <v>5255</v>
      </c>
      <c r="W27" s="83">
        <v>4608</v>
      </c>
      <c r="X27" s="83">
        <v>3792</v>
      </c>
      <c r="Y27" s="83">
        <v>2012</v>
      </c>
      <c r="Z27" s="84">
        <v>118</v>
      </c>
      <c r="AA27" s="85">
        <v>0</v>
      </c>
      <c r="AB27" s="83">
        <v>0</v>
      </c>
      <c r="AC27" s="83">
        <v>0</v>
      </c>
      <c r="AD27" s="83">
        <v>3841</v>
      </c>
      <c r="AE27" s="83">
        <v>4515</v>
      </c>
      <c r="AF27" s="83">
        <v>4235</v>
      </c>
      <c r="AG27" s="83">
        <v>6661</v>
      </c>
      <c r="AH27" s="83">
        <v>6026</v>
      </c>
      <c r="AI27" s="83">
        <v>6095</v>
      </c>
      <c r="AJ27" s="83">
        <v>6420</v>
      </c>
      <c r="AK27" s="83">
        <v>2815</v>
      </c>
      <c r="AL27" s="84">
        <v>95</v>
      </c>
    </row>
    <row r="28" spans="1:38" x14ac:dyDescent="0.35">
      <c r="A28" s="49"/>
      <c r="B28" s="53" t="s">
        <v>97</v>
      </c>
      <c r="C28" s="83">
        <v>2850</v>
      </c>
      <c r="D28" s="83">
        <v>2546</v>
      </c>
      <c r="E28" s="83">
        <v>1664</v>
      </c>
      <c r="F28" s="83">
        <v>0</v>
      </c>
      <c r="G28" s="83">
        <v>0</v>
      </c>
      <c r="H28" s="83">
        <v>0</v>
      </c>
      <c r="I28" s="83">
        <v>0</v>
      </c>
      <c r="J28" s="83">
        <v>0</v>
      </c>
      <c r="K28" s="83">
        <v>0</v>
      </c>
      <c r="L28" s="83">
        <v>2777</v>
      </c>
      <c r="M28" s="83">
        <v>1620</v>
      </c>
      <c r="N28" s="84">
        <v>3342</v>
      </c>
      <c r="O28" s="83">
        <v>3008</v>
      </c>
      <c r="P28" s="83">
        <v>2641</v>
      </c>
      <c r="Q28" s="83">
        <v>2981</v>
      </c>
      <c r="R28" s="83">
        <v>2385</v>
      </c>
      <c r="S28" s="83">
        <v>1841</v>
      </c>
      <c r="T28" s="83">
        <v>2207</v>
      </c>
      <c r="U28" s="83">
        <v>2324</v>
      </c>
      <c r="V28" s="83">
        <v>2155</v>
      </c>
      <c r="W28" s="83">
        <v>2872</v>
      </c>
      <c r="X28" s="83">
        <v>2515</v>
      </c>
      <c r="Y28" s="83">
        <v>2694</v>
      </c>
      <c r="Z28" s="84">
        <v>2635</v>
      </c>
      <c r="AA28" s="85">
        <v>2438</v>
      </c>
      <c r="AB28" s="83">
        <v>2087</v>
      </c>
      <c r="AC28" s="83">
        <v>3102</v>
      </c>
      <c r="AD28" s="83">
        <v>2827</v>
      </c>
      <c r="AE28" s="83">
        <v>2543</v>
      </c>
      <c r="AF28" s="83">
        <v>2232</v>
      </c>
      <c r="AG28" s="83">
        <v>2280</v>
      </c>
      <c r="AH28" s="83">
        <v>2934</v>
      </c>
      <c r="AI28" s="83">
        <v>2798</v>
      </c>
      <c r="AJ28" s="83">
        <v>3064</v>
      </c>
      <c r="AK28" s="83">
        <v>2840</v>
      </c>
      <c r="AL28" s="84">
        <v>2558</v>
      </c>
    </row>
    <row r="29" spans="1:38" x14ac:dyDescent="0.35">
      <c r="A29" s="49"/>
      <c r="B29" s="53" t="s">
        <v>98</v>
      </c>
      <c r="C29" s="83">
        <v>0</v>
      </c>
      <c r="D29" s="83">
        <v>0</v>
      </c>
      <c r="E29" s="83">
        <v>0</v>
      </c>
      <c r="F29" s="83">
        <v>0</v>
      </c>
      <c r="G29" s="83">
        <v>0</v>
      </c>
      <c r="H29" s="83">
        <v>0</v>
      </c>
      <c r="I29" s="83">
        <v>0</v>
      </c>
      <c r="J29" s="83">
        <v>0</v>
      </c>
      <c r="K29" s="83">
        <v>0</v>
      </c>
      <c r="L29" s="83">
        <v>0</v>
      </c>
      <c r="M29" s="83">
        <v>0</v>
      </c>
      <c r="N29" s="84">
        <v>0</v>
      </c>
      <c r="O29" s="83">
        <v>0</v>
      </c>
      <c r="P29" s="83">
        <v>0</v>
      </c>
      <c r="Q29" s="83">
        <v>0</v>
      </c>
      <c r="R29" s="83">
        <v>0</v>
      </c>
      <c r="S29" s="83">
        <v>0</v>
      </c>
      <c r="T29" s="83">
        <v>0</v>
      </c>
      <c r="U29" s="83">
        <v>0</v>
      </c>
      <c r="V29" s="83">
        <v>0</v>
      </c>
      <c r="W29" s="83">
        <v>0</v>
      </c>
      <c r="X29" s="83">
        <v>0</v>
      </c>
      <c r="Y29" s="83">
        <v>0</v>
      </c>
      <c r="Z29" s="84">
        <v>0</v>
      </c>
      <c r="AA29" s="85">
        <v>0</v>
      </c>
      <c r="AB29" s="83">
        <v>0</v>
      </c>
      <c r="AC29" s="83">
        <v>0</v>
      </c>
      <c r="AD29" s="83">
        <v>0</v>
      </c>
      <c r="AE29" s="83">
        <v>0</v>
      </c>
      <c r="AF29" s="83">
        <v>0</v>
      </c>
      <c r="AG29" s="83">
        <v>0</v>
      </c>
      <c r="AH29" s="83">
        <v>0</v>
      </c>
      <c r="AI29" s="83">
        <v>0</v>
      </c>
      <c r="AJ29" s="83">
        <v>0</v>
      </c>
      <c r="AK29" s="83">
        <v>0</v>
      </c>
      <c r="AL29" s="84">
        <v>0</v>
      </c>
    </row>
    <row r="30" spans="1:38" x14ac:dyDescent="0.35">
      <c r="A30" s="49"/>
      <c r="B30" s="53" t="s">
        <v>99</v>
      </c>
      <c r="C30" s="83">
        <v>9</v>
      </c>
      <c r="D30" s="83">
        <v>8</v>
      </c>
      <c r="E30" s="83">
        <v>2</v>
      </c>
      <c r="F30" s="83">
        <v>0</v>
      </c>
      <c r="G30" s="83">
        <v>0</v>
      </c>
      <c r="H30" s="83">
        <v>0</v>
      </c>
      <c r="I30" s="83">
        <v>0</v>
      </c>
      <c r="J30" s="83">
        <v>0</v>
      </c>
      <c r="K30" s="83">
        <v>0</v>
      </c>
      <c r="L30" s="83">
        <v>4</v>
      </c>
      <c r="M30" s="83">
        <v>3</v>
      </c>
      <c r="N30" s="84">
        <v>5</v>
      </c>
      <c r="O30" s="83">
        <v>7</v>
      </c>
      <c r="P30" s="83">
        <v>8</v>
      </c>
      <c r="Q30" s="83">
        <v>10</v>
      </c>
      <c r="R30" s="83">
        <v>13</v>
      </c>
      <c r="S30" s="83">
        <v>9</v>
      </c>
      <c r="T30" s="83">
        <v>9</v>
      </c>
      <c r="U30" s="83">
        <v>30</v>
      </c>
      <c r="V30" s="83">
        <v>16</v>
      </c>
      <c r="W30" s="83">
        <v>34</v>
      </c>
      <c r="X30" s="83">
        <v>18</v>
      </c>
      <c r="Y30" s="83">
        <v>19</v>
      </c>
      <c r="Z30" s="84">
        <v>19</v>
      </c>
      <c r="AA30" s="85">
        <v>19</v>
      </c>
      <c r="AB30" s="83">
        <v>11</v>
      </c>
      <c r="AC30" s="83">
        <v>35</v>
      </c>
      <c r="AD30" s="83">
        <v>21</v>
      </c>
      <c r="AE30" s="83">
        <v>19</v>
      </c>
      <c r="AF30" s="83">
        <v>10</v>
      </c>
      <c r="AG30" s="83">
        <v>12</v>
      </c>
      <c r="AH30" s="83">
        <v>40</v>
      </c>
      <c r="AI30" s="83">
        <v>24</v>
      </c>
      <c r="AJ30" s="83">
        <v>27</v>
      </c>
      <c r="AK30" s="83">
        <v>28</v>
      </c>
      <c r="AL30" s="84">
        <v>24</v>
      </c>
    </row>
    <row r="31" spans="1:38" ht="15" thickBot="1" x14ac:dyDescent="0.4">
      <c r="B31" s="54" t="s">
        <v>82</v>
      </c>
      <c r="C31" s="88">
        <f t="shared" ref="C31:AL31" si="3">SUM(C26:C30)</f>
        <v>27577</v>
      </c>
      <c r="D31" s="86">
        <f t="shared" si="3"/>
        <v>25483</v>
      </c>
      <c r="E31" s="86">
        <f t="shared" si="3"/>
        <v>13938</v>
      </c>
      <c r="F31" s="86">
        <f t="shared" si="3"/>
        <v>0</v>
      </c>
      <c r="G31" s="86">
        <f t="shared" si="3"/>
        <v>0</v>
      </c>
      <c r="H31" s="86">
        <f t="shared" si="3"/>
        <v>0</v>
      </c>
      <c r="I31" s="86">
        <f t="shared" si="3"/>
        <v>0</v>
      </c>
      <c r="J31" s="86">
        <f t="shared" si="3"/>
        <v>0</v>
      </c>
      <c r="K31" s="86">
        <f t="shared" si="3"/>
        <v>0</v>
      </c>
      <c r="L31" s="86">
        <f t="shared" si="3"/>
        <v>2782</v>
      </c>
      <c r="M31" s="86">
        <f t="shared" si="3"/>
        <v>1624</v>
      </c>
      <c r="N31" s="87">
        <f t="shared" si="3"/>
        <v>3348</v>
      </c>
      <c r="O31" s="88">
        <f t="shared" si="3"/>
        <v>3015</v>
      </c>
      <c r="P31" s="86">
        <f t="shared" si="3"/>
        <v>2649</v>
      </c>
      <c r="Q31" s="86">
        <f t="shared" si="3"/>
        <v>2992</v>
      </c>
      <c r="R31" s="86">
        <f t="shared" si="3"/>
        <v>2400</v>
      </c>
      <c r="S31" s="86">
        <f t="shared" si="3"/>
        <v>1850</v>
      </c>
      <c r="T31" s="86">
        <f t="shared" si="3"/>
        <v>2217</v>
      </c>
      <c r="U31" s="86">
        <f t="shared" si="3"/>
        <v>5741</v>
      </c>
      <c r="V31" s="86">
        <f t="shared" si="3"/>
        <v>19317</v>
      </c>
      <c r="W31" s="86">
        <f t="shared" si="3"/>
        <v>23033</v>
      </c>
      <c r="X31" s="86">
        <f t="shared" si="3"/>
        <v>20863</v>
      </c>
      <c r="Y31" s="86">
        <f t="shared" si="3"/>
        <v>19867</v>
      </c>
      <c r="Z31" s="87">
        <f t="shared" si="3"/>
        <v>27969</v>
      </c>
      <c r="AA31" s="88">
        <f t="shared" si="3"/>
        <v>21296</v>
      </c>
      <c r="AB31" s="86">
        <f t="shared" si="3"/>
        <v>21650</v>
      </c>
      <c r="AC31" s="86">
        <f t="shared" si="3"/>
        <v>29316</v>
      </c>
      <c r="AD31" s="86">
        <f t="shared" si="3"/>
        <v>25564</v>
      </c>
      <c r="AE31" s="86">
        <f t="shared" si="3"/>
        <v>15590</v>
      </c>
      <c r="AF31" s="86">
        <f t="shared" si="3"/>
        <v>16875</v>
      </c>
      <c r="AG31" s="86">
        <f t="shared" si="3"/>
        <v>29270</v>
      </c>
      <c r="AH31" s="86">
        <f t="shared" si="3"/>
        <v>29785</v>
      </c>
      <c r="AI31" s="86">
        <f t="shared" si="3"/>
        <v>30687</v>
      </c>
      <c r="AJ31" s="86">
        <f t="shared" si="3"/>
        <v>32647</v>
      </c>
      <c r="AK31" s="86">
        <f t="shared" si="3"/>
        <v>28390</v>
      </c>
      <c r="AL31" s="87">
        <f t="shared" si="3"/>
        <v>14141</v>
      </c>
    </row>
    <row r="32" spans="1:38" x14ac:dyDescent="0.35">
      <c r="A32" s="49">
        <v>4</v>
      </c>
      <c r="B32" s="50" t="s">
        <v>103</v>
      </c>
      <c r="C32" s="91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90"/>
      <c r="O32" s="91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90"/>
      <c r="AA32" s="91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90"/>
    </row>
    <row r="33" spans="1:38" x14ac:dyDescent="0.35">
      <c r="A33" s="49"/>
      <c r="B33" s="53" t="s">
        <v>81</v>
      </c>
      <c r="C33" s="83">
        <v>587</v>
      </c>
      <c r="D33" s="83">
        <v>738</v>
      </c>
      <c r="E33" s="83">
        <v>346</v>
      </c>
      <c r="F33" s="55">
        <v>11</v>
      </c>
      <c r="G33" s="55">
        <v>1</v>
      </c>
      <c r="H33" s="83">
        <v>0</v>
      </c>
      <c r="I33" s="83">
        <v>0</v>
      </c>
      <c r="J33" s="83">
        <v>0</v>
      </c>
      <c r="K33" s="83">
        <v>0</v>
      </c>
      <c r="L33" s="83">
        <v>0</v>
      </c>
      <c r="M33" s="83">
        <v>1</v>
      </c>
      <c r="N33" s="84">
        <v>0</v>
      </c>
      <c r="O33" s="83">
        <v>0</v>
      </c>
      <c r="P33" s="83">
        <v>0</v>
      </c>
      <c r="Q33" s="83">
        <v>0</v>
      </c>
      <c r="R33" s="55">
        <v>0</v>
      </c>
      <c r="S33" s="55">
        <v>0</v>
      </c>
      <c r="T33" s="83">
        <v>0</v>
      </c>
      <c r="U33" s="83">
        <v>466</v>
      </c>
      <c r="V33" s="83">
        <v>779</v>
      </c>
      <c r="W33" s="83">
        <v>1389</v>
      </c>
      <c r="X33" s="83">
        <v>876</v>
      </c>
      <c r="Y33" s="83">
        <v>551</v>
      </c>
      <c r="Z33" s="84">
        <v>429</v>
      </c>
      <c r="AA33" s="85">
        <v>164</v>
      </c>
      <c r="AB33" s="83">
        <v>360</v>
      </c>
      <c r="AC33" s="83">
        <v>1120</v>
      </c>
      <c r="AD33" s="83">
        <v>1396</v>
      </c>
      <c r="AE33" s="83">
        <v>866</v>
      </c>
      <c r="AF33" s="83">
        <v>1161</v>
      </c>
      <c r="AG33" s="83">
        <v>1123</v>
      </c>
      <c r="AH33" s="83">
        <v>1799</v>
      </c>
      <c r="AI33" s="83">
        <v>2065</v>
      </c>
      <c r="AJ33" s="83">
        <v>1936</v>
      </c>
      <c r="AK33" s="83">
        <v>975</v>
      </c>
      <c r="AL33" s="84">
        <v>191</v>
      </c>
    </row>
    <row r="34" spans="1:38" x14ac:dyDescent="0.35">
      <c r="A34" s="49"/>
      <c r="B34" s="53" t="s">
        <v>96</v>
      </c>
      <c r="C34" s="83">
        <v>18</v>
      </c>
      <c r="D34" s="83">
        <v>18</v>
      </c>
      <c r="E34" s="83">
        <v>13</v>
      </c>
      <c r="F34" s="55">
        <v>3</v>
      </c>
      <c r="G34" s="55">
        <v>0</v>
      </c>
      <c r="H34" s="83">
        <v>0</v>
      </c>
      <c r="I34" s="83">
        <v>0</v>
      </c>
      <c r="J34" s="83">
        <v>0</v>
      </c>
      <c r="K34" s="83">
        <v>0</v>
      </c>
      <c r="L34" s="83">
        <v>0</v>
      </c>
      <c r="M34" s="83">
        <v>0</v>
      </c>
      <c r="N34" s="84">
        <v>0</v>
      </c>
      <c r="O34" s="83">
        <v>0</v>
      </c>
      <c r="P34" s="83">
        <v>0</v>
      </c>
      <c r="Q34" s="83">
        <v>0</v>
      </c>
      <c r="R34" s="55">
        <v>0</v>
      </c>
      <c r="S34" s="55">
        <v>0</v>
      </c>
      <c r="T34" s="83">
        <v>0</v>
      </c>
      <c r="U34" s="83">
        <v>26</v>
      </c>
      <c r="V34" s="83">
        <v>424</v>
      </c>
      <c r="W34" s="83">
        <v>659</v>
      </c>
      <c r="X34" s="83">
        <v>367</v>
      </c>
      <c r="Y34" s="83">
        <v>163</v>
      </c>
      <c r="Z34" s="84">
        <v>14</v>
      </c>
      <c r="AA34" s="85">
        <v>0</v>
      </c>
      <c r="AB34" s="83">
        <v>0</v>
      </c>
      <c r="AC34" s="83">
        <v>0</v>
      </c>
      <c r="AD34" s="83">
        <v>22</v>
      </c>
      <c r="AE34" s="83">
        <v>1253</v>
      </c>
      <c r="AF34" s="83">
        <v>597</v>
      </c>
      <c r="AG34" s="83">
        <v>494</v>
      </c>
      <c r="AH34" s="83">
        <v>751</v>
      </c>
      <c r="AI34" s="83">
        <v>838</v>
      </c>
      <c r="AJ34" s="83">
        <v>842</v>
      </c>
      <c r="AK34" s="83">
        <v>388</v>
      </c>
      <c r="AL34" s="84">
        <v>15</v>
      </c>
    </row>
    <row r="35" spans="1:38" x14ac:dyDescent="0.35">
      <c r="A35" s="49"/>
      <c r="B35" s="53" t="s">
        <v>97</v>
      </c>
      <c r="C35" s="83">
        <v>88</v>
      </c>
      <c r="D35" s="83">
        <v>81</v>
      </c>
      <c r="E35" s="83">
        <v>53</v>
      </c>
      <c r="F35" s="55">
        <v>0</v>
      </c>
      <c r="G35" s="55">
        <v>0</v>
      </c>
      <c r="H35" s="83">
        <v>0</v>
      </c>
      <c r="I35" s="83">
        <v>0</v>
      </c>
      <c r="J35" s="83">
        <v>0</v>
      </c>
      <c r="K35" s="83">
        <v>0</v>
      </c>
      <c r="L35" s="83">
        <v>0</v>
      </c>
      <c r="M35" s="83">
        <v>17</v>
      </c>
      <c r="N35" s="84">
        <v>37</v>
      </c>
      <c r="O35" s="83">
        <v>77</v>
      </c>
      <c r="P35" s="83">
        <v>65</v>
      </c>
      <c r="Q35" s="83">
        <v>90</v>
      </c>
      <c r="R35" s="55">
        <v>66</v>
      </c>
      <c r="S35" s="55">
        <v>51</v>
      </c>
      <c r="T35" s="83">
        <v>53</v>
      </c>
      <c r="U35" s="83">
        <v>40</v>
      </c>
      <c r="V35" s="83">
        <v>35</v>
      </c>
      <c r="W35" s="83">
        <v>26</v>
      </c>
      <c r="X35" s="83">
        <v>16</v>
      </c>
      <c r="Y35" s="83">
        <v>51</v>
      </c>
      <c r="Z35" s="84">
        <v>34</v>
      </c>
      <c r="AA35" s="85">
        <v>41</v>
      </c>
      <c r="AB35" s="83">
        <v>39</v>
      </c>
      <c r="AC35" s="83">
        <v>59</v>
      </c>
      <c r="AD35" s="83">
        <v>36</v>
      </c>
      <c r="AE35" s="83">
        <v>21</v>
      </c>
      <c r="AF35" s="83">
        <v>49</v>
      </c>
      <c r="AG35" s="83">
        <v>32</v>
      </c>
      <c r="AH35" s="83">
        <v>35</v>
      </c>
      <c r="AI35" s="83">
        <v>18</v>
      </c>
      <c r="AJ35" s="83">
        <v>29</v>
      </c>
      <c r="AK35" s="83">
        <v>60</v>
      </c>
      <c r="AL35" s="84">
        <v>53</v>
      </c>
    </row>
    <row r="36" spans="1:38" x14ac:dyDescent="0.35">
      <c r="A36" s="49"/>
      <c r="B36" s="53" t="s">
        <v>98</v>
      </c>
      <c r="C36" s="83">
        <v>0</v>
      </c>
      <c r="D36" s="83">
        <v>0</v>
      </c>
      <c r="E36" s="83">
        <v>0</v>
      </c>
      <c r="F36" s="55">
        <v>0</v>
      </c>
      <c r="G36" s="55">
        <v>0</v>
      </c>
      <c r="H36" s="83">
        <v>0</v>
      </c>
      <c r="I36" s="83">
        <v>0</v>
      </c>
      <c r="J36" s="83">
        <v>0</v>
      </c>
      <c r="K36" s="83">
        <v>0</v>
      </c>
      <c r="L36" s="83">
        <v>0</v>
      </c>
      <c r="M36" s="83">
        <v>0</v>
      </c>
      <c r="N36" s="84">
        <v>0</v>
      </c>
      <c r="O36" s="83">
        <v>0</v>
      </c>
      <c r="P36" s="83">
        <v>0</v>
      </c>
      <c r="Q36" s="83">
        <v>0</v>
      </c>
      <c r="R36" s="55">
        <v>0</v>
      </c>
      <c r="S36" s="55">
        <v>0</v>
      </c>
      <c r="T36" s="83">
        <v>0</v>
      </c>
      <c r="U36" s="83">
        <v>0</v>
      </c>
      <c r="V36" s="83">
        <v>0</v>
      </c>
      <c r="W36" s="83">
        <v>0</v>
      </c>
      <c r="X36" s="83">
        <v>0</v>
      </c>
      <c r="Y36" s="83">
        <v>0</v>
      </c>
      <c r="Z36" s="84">
        <v>0</v>
      </c>
      <c r="AA36" s="85">
        <v>0</v>
      </c>
      <c r="AB36" s="83">
        <v>0</v>
      </c>
      <c r="AC36" s="83">
        <v>0</v>
      </c>
      <c r="AD36" s="83">
        <v>0</v>
      </c>
      <c r="AE36" s="83">
        <v>0</v>
      </c>
      <c r="AF36" s="83">
        <v>0</v>
      </c>
      <c r="AG36" s="83">
        <v>0</v>
      </c>
      <c r="AH36" s="83">
        <v>0</v>
      </c>
      <c r="AI36" s="83">
        <v>0</v>
      </c>
      <c r="AJ36" s="83">
        <v>0</v>
      </c>
      <c r="AK36" s="83">
        <v>0</v>
      </c>
      <c r="AL36" s="84">
        <v>0</v>
      </c>
    </row>
    <row r="37" spans="1:38" x14ac:dyDescent="0.35">
      <c r="A37" s="49"/>
      <c r="B37" s="53" t="s">
        <v>99</v>
      </c>
      <c r="C37" s="83">
        <v>0</v>
      </c>
      <c r="D37" s="83">
        <v>0</v>
      </c>
      <c r="E37" s="83">
        <v>0</v>
      </c>
      <c r="F37" s="55">
        <v>0</v>
      </c>
      <c r="G37" s="55">
        <v>0</v>
      </c>
      <c r="H37" s="83">
        <v>0</v>
      </c>
      <c r="I37" s="83">
        <v>0</v>
      </c>
      <c r="J37" s="83">
        <v>0</v>
      </c>
      <c r="K37" s="83">
        <v>0</v>
      </c>
      <c r="L37" s="83">
        <v>0</v>
      </c>
      <c r="M37" s="83">
        <v>0</v>
      </c>
      <c r="N37" s="84">
        <v>0</v>
      </c>
      <c r="O37" s="83">
        <v>0</v>
      </c>
      <c r="P37" s="83">
        <v>0</v>
      </c>
      <c r="Q37" s="83">
        <v>0</v>
      </c>
      <c r="R37" s="55">
        <v>0</v>
      </c>
      <c r="S37" s="55">
        <v>0</v>
      </c>
      <c r="T37" s="83">
        <v>0</v>
      </c>
      <c r="U37" s="83">
        <v>0</v>
      </c>
      <c r="V37" s="83">
        <v>0</v>
      </c>
      <c r="W37" s="83">
        <v>0</v>
      </c>
      <c r="X37" s="83">
        <v>0</v>
      </c>
      <c r="Y37" s="83">
        <v>0</v>
      </c>
      <c r="Z37" s="84">
        <v>0</v>
      </c>
      <c r="AA37" s="85">
        <v>0</v>
      </c>
      <c r="AB37" s="83">
        <v>0</v>
      </c>
      <c r="AC37" s="83">
        <v>0</v>
      </c>
      <c r="AD37" s="83">
        <v>0</v>
      </c>
      <c r="AE37" s="83">
        <v>0</v>
      </c>
      <c r="AF37" s="83">
        <v>0</v>
      </c>
      <c r="AG37" s="83">
        <v>0</v>
      </c>
      <c r="AH37" s="83">
        <v>0</v>
      </c>
      <c r="AI37" s="83">
        <v>0</v>
      </c>
      <c r="AJ37" s="83">
        <v>0</v>
      </c>
      <c r="AK37" s="83">
        <v>0</v>
      </c>
      <c r="AL37" s="84">
        <v>0</v>
      </c>
    </row>
    <row r="38" spans="1:38" ht="15" thickBot="1" x14ac:dyDescent="0.4">
      <c r="A38" s="49"/>
      <c r="B38" s="54" t="s">
        <v>82</v>
      </c>
      <c r="C38" s="88">
        <f t="shared" ref="C38:AL38" si="4">SUM(C33:C37)</f>
        <v>693</v>
      </c>
      <c r="D38" s="86">
        <f t="shared" si="4"/>
        <v>837</v>
      </c>
      <c r="E38" s="86">
        <f t="shared" si="4"/>
        <v>412</v>
      </c>
      <c r="F38" s="86">
        <f t="shared" si="4"/>
        <v>14</v>
      </c>
      <c r="G38" s="86">
        <f t="shared" si="4"/>
        <v>1</v>
      </c>
      <c r="H38" s="86">
        <f t="shared" si="4"/>
        <v>0</v>
      </c>
      <c r="I38" s="86">
        <f t="shared" si="4"/>
        <v>0</v>
      </c>
      <c r="J38" s="86">
        <f t="shared" si="4"/>
        <v>0</v>
      </c>
      <c r="K38" s="86">
        <f t="shared" si="4"/>
        <v>0</v>
      </c>
      <c r="L38" s="86">
        <f t="shared" si="4"/>
        <v>0</v>
      </c>
      <c r="M38" s="86">
        <f t="shared" si="4"/>
        <v>18</v>
      </c>
      <c r="N38" s="87">
        <f t="shared" si="4"/>
        <v>37</v>
      </c>
      <c r="O38" s="88">
        <f t="shared" si="4"/>
        <v>77</v>
      </c>
      <c r="P38" s="86">
        <f t="shared" si="4"/>
        <v>65</v>
      </c>
      <c r="Q38" s="86">
        <f t="shared" si="4"/>
        <v>90</v>
      </c>
      <c r="R38" s="86">
        <f t="shared" si="4"/>
        <v>66</v>
      </c>
      <c r="S38" s="86">
        <f t="shared" si="4"/>
        <v>51</v>
      </c>
      <c r="T38" s="86">
        <f t="shared" si="4"/>
        <v>53</v>
      </c>
      <c r="U38" s="86">
        <f t="shared" si="4"/>
        <v>532</v>
      </c>
      <c r="V38" s="86">
        <f t="shared" si="4"/>
        <v>1238</v>
      </c>
      <c r="W38" s="86">
        <f t="shared" si="4"/>
        <v>2074</v>
      </c>
      <c r="X38" s="86">
        <f t="shared" si="4"/>
        <v>1259</v>
      </c>
      <c r="Y38" s="86">
        <f t="shared" si="4"/>
        <v>765</v>
      </c>
      <c r="Z38" s="87">
        <f t="shared" si="4"/>
        <v>477</v>
      </c>
      <c r="AA38" s="88">
        <f t="shared" si="4"/>
        <v>205</v>
      </c>
      <c r="AB38" s="86">
        <f t="shared" si="4"/>
        <v>399</v>
      </c>
      <c r="AC38" s="86">
        <f t="shared" si="4"/>
        <v>1179</v>
      </c>
      <c r="AD38" s="86">
        <f t="shared" si="4"/>
        <v>1454</v>
      </c>
      <c r="AE38" s="86">
        <f t="shared" si="4"/>
        <v>2140</v>
      </c>
      <c r="AF38" s="86">
        <f t="shared" si="4"/>
        <v>1807</v>
      </c>
      <c r="AG38" s="86">
        <f t="shared" si="4"/>
        <v>1649</v>
      </c>
      <c r="AH38" s="86">
        <f t="shared" si="4"/>
        <v>2585</v>
      </c>
      <c r="AI38" s="86">
        <f t="shared" si="4"/>
        <v>2921</v>
      </c>
      <c r="AJ38" s="86">
        <f t="shared" si="4"/>
        <v>2807</v>
      </c>
      <c r="AK38" s="86">
        <f t="shared" si="4"/>
        <v>1423</v>
      </c>
      <c r="AL38" s="87">
        <f t="shared" si="4"/>
        <v>259</v>
      </c>
    </row>
    <row r="39" spans="1:38" ht="29" x14ac:dyDescent="0.35">
      <c r="A39" s="49">
        <v>5</v>
      </c>
      <c r="B39" s="50" t="s">
        <v>104</v>
      </c>
      <c r="C39" s="91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90"/>
      <c r="O39" s="91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90"/>
      <c r="AA39" s="91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90"/>
    </row>
    <row r="40" spans="1:38" x14ac:dyDescent="0.35">
      <c r="A40" s="49"/>
      <c r="B40" s="53" t="s">
        <v>81</v>
      </c>
      <c r="C40" s="83">
        <v>579</v>
      </c>
      <c r="D40" s="83">
        <v>728</v>
      </c>
      <c r="E40" s="83">
        <v>343</v>
      </c>
      <c r="F40" s="83">
        <v>0</v>
      </c>
      <c r="G40" s="83">
        <v>0</v>
      </c>
      <c r="H40" s="83">
        <v>0</v>
      </c>
      <c r="I40" s="83">
        <v>0</v>
      </c>
      <c r="J40" s="83">
        <v>0</v>
      </c>
      <c r="K40" s="83">
        <v>0</v>
      </c>
      <c r="L40" s="83">
        <v>0</v>
      </c>
      <c r="M40" s="83">
        <v>1</v>
      </c>
      <c r="N40" s="84">
        <v>0</v>
      </c>
      <c r="O40" s="83">
        <v>0</v>
      </c>
      <c r="P40" s="83">
        <v>0</v>
      </c>
      <c r="Q40" s="83">
        <v>0</v>
      </c>
      <c r="R40" s="83">
        <v>0</v>
      </c>
      <c r="S40" s="83">
        <v>0</v>
      </c>
      <c r="T40" s="83">
        <v>0</v>
      </c>
      <c r="U40" s="83">
        <v>367</v>
      </c>
      <c r="V40" s="83">
        <v>649</v>
      </c>
      <c r="W40" s="83">
        <v>1186</v>
      </c>
      <c r="X40" s="83">
        <v>765</v>
      </c>
      <c r="Y40" s="83">
        <v>479</v>
      </c>
      <c r="Z40" s="84">
        <v>357</v>
      </c>
      <c r="AA40" s="85">
        <v>159</v>
      </c>
      <c r="AB40" s="83">
        <v>349</v>
      </c>
      <c r="AC40" s="83">
        <v>1007</v>
      </c>
      <c r="AD40" s="83">
        <v>1206</v>
      </c>
      <c r="AE40" s="83">
        <v>715</v>
      </c>
      <c r="AF40" s="83">
        <v>1109</v>
      </c>
      <c r="AG40" s="83">
        <v>1074</v>
      </c>
      <c r="AH40" s="83">
        <v>1702</v>
      </c>
      <c r="AI40" s="83">
        <v>2011</v>
      </c>
      <c r="AJ40" s="83">
        <v>1869</v>
      </c>
      <c r="AK40" s="83">
        <v>942</v>
      </c>
      <c r="AL40" s="84">
        <v>183</v>
      </c>
    </row>
    <row r="41" spans="1:38" x14ac:dyDescent="0.35">
      <c r="A41" s="49"/>
      <c r="B41" s="53" t="s">
        <v>96</v>
      </c>
      <c r="C41" s="83">
        <v>18</v>
      </c>
      <c r="D41" s="83">
        <v>16</v>
      </c>
      <c r="E41" s="83">
        <v>13</v>
      </c>
      <c r="F41" s="83">
        <v>0</v>
      </c>
      <c r="G41" s="83">
        <v>0</v>
      </c>
      <c r="H41" s="83">
        <v>0</v>
      </c>
      <c r="I41" s="83">
        <v>0</v>
      </c>
      <c r="J41" s="83">
        <v>0</v>
      </c>
      <c r="K41" s="83">
        <v>0</v>
      </c>
      <c r="L41" s="83">
        <v>0</v>
      </c>
      <c r="M41" s="83">
        <v>0</v>
      </c>
      <c r="N41" s="84">
        <v>0</v>
      </c>
      <c r="O41" s="83">
        <v>0</v>
      </c>
      <c r="P41" s="83">
        <v>0</v>
      </c>
      <c r="Q41" s="83">
        <v>0</v>
      </c>
      <c r="R41" s="83">
        <v>0</v>
      </c>
      <c r="S41" s="83">
        <v>0</v>
      </c>
      <c r="T41" s="83">
        <v>0</v>
      </c>
      <c r="U41" s="83">
        <v>24</v>
      </c>
      <c r="V41" s="83">
        <v>361</v>
      </c>
      <c r="W41" s="83">
        <v>576</v>
      </c>
      <c r="X41" s="83">
        <v>312</v>
      </c>
      <c r="Y41" s="83">
        <v>129</v>
      </c>
      <c r="Z41" s="84">
        <v>12</v>
      </c>
      <c r="AA41" s="85">
        <v>0</v>
      </c>
      <c r="AB41" s="83">
        <v>0</v>
      </c>
      <c r="AC41" s="83">
        <v>0</v>
      </c>
      <c r="AD41" s="83">
        <v>18</v>
      </c>
      <c r="AE41" s="83">
        <v>1083</v>
      </c>
      <c r="AF41" s="83">
        <v>571</v>
      </c>
      <c r="AG41" s="83">
        <v>451</v>
      </c>
      <c r="AH41" s="83">
        <v>708</v>
      </c>
      <c r="AI41" s="83">
        <v>801</v>
      </c>
      <c r="AJ41" s="83">
        <v>817</v>
      </c>
      <c r="AK41" s="83">
        <v>371</v>
      </c>
      <c r="AL41" s="84">
        <v>14</v>
      </c>
    </row>
    <row r="42" spans="1:38" x14ac:dyDescent="0.35">
      <c r="A42" s="49"/>
      <c r="B42" s="53" t="s">
        <v>97</v>
      </c>
      <c r="C42" s="83">
        <v>86</v>
      </c>
      <c r="D42" s="83">
        <v>80</v>
      </c>
      <c r="E42" s="83">
        <v>51</v>
      </c>
      <c r="F42" s="83">
        <v>0</v>
      </c>
      <c r="G42" s="83">
        <v>0</v>
      </c>
      <c r="H42" s="83">
        <v>0</v>
      </c>
      <c r="I42" s="83">
        <v>0</v>
      </c>
      <c r="J42" s="83">
        <v>0</v>
      </c>
      <c r="K42" s="83">
        <v>0</v>
      </c>
      <c r="L42" s="83">
        <v>0</v>
      </c>
      <c r="M42" s="83">
        <v>17</v>
      </c>
      <c r="N42" s="84">
        <v>37</v>
      </c>
      <c r="O42" s="83">
        <v>71</v>
      </c>
      <c r="P42" s="83">
        <v>65</v>
      </c>
      <c r="Q42" s="83">
        <v>85</v>
      </c>
      <c r="R42" s="83">
        <v>61</v>
      </c>
      <c r="S42" s="83">
        <v>50</v>
      </c>
      <c r="T42" s="83">
        <v>51</v>
      </c>
      <c r="U42" s="83">
        <v>38</v>
      </c>
      <c r="V42" s="83">
        <v>34</v>
      </c>
      <c r="W42" s="83">
        <v>25</v>
      </c>
      <c r="X42" s="83">
        <v>16</v>
      </c>
      <c r="Y42" s="83">
        <v>48</v>
      </c>
      <c r="Z42" s="84">
        <v>34</v>
      </c>
      <c r="AA42" s="85">
        <v>40</v>
      </c>
      <c r="AB42" s="83">
        <v>39</v>
      </c>
      <c r="AC42" s="83">
        <v>57</v>
      </c>
      <c r="AD42" s="83">
        <v>34</v>
      </c>
      <c r="AE42" s="83">
        <v>19</v>
      </c>
      <c r="AF42" s="83">
        <v>48</v>
      </c>
      <c r="AG42" s="83">
        <v>30</v>
      </c>
      <c r="AH42" s="83">
        <v>34</v>
      </c>
      <c r="AI42" s="83">
        <v>17</v>
      </c>
      <c r="AJ42" s="83">
        <v>28</v>
      </c>
      <c r="AK42" s="83">
        <v>57</v>
      </c>
      <c r="AL42" s="84">
        <v>50</v>
      </c>
    </row>
    <row r="43" spans="1:38" x14ac:dyDescent="0.35">
      <c r="A43" s="49"/>
      <c r="B43" s="53" t="s">
        <v>98</v>
      </c>
      <c r="C43" s="83">
        <v>0</v>
      </c>
      <c r="D43" s="83">
        <v>0</v>
      </c>
      <c r="E43" s="83">
        <v>0</v>
      </c>
      <c r="F43" s="83">
        <v>0</v>
      </c>
      <c r="G43" s="83">
        <v>0</v>
      </c>
      <c r="H43" s="83">
        <v>0</v>
      </c>
      <c r="I43" s="83">
        <v>0</v>
      </c>
      <c r="J43" s="83">
        <v>0</v>
      </c>
      <c r="K43" s="83">
        <v>0</v>
      </c>
      <c r="L43" s="83">
        <v>0</v>
      </c>
      <c r="M43" s="83">
        <v>0</v>
      </c>
      <c r="N43" s="84">
        <v>0</v>
      </c>
      <c r="O43" s="83">
        <v>0</v>
      </c>
      <c r="P43" s="83">
        <v>0</v>
      </c>
      <c r="Q43" s="83">
        <v>0</v>
      </c>
      <c r="R43" s="83">
        <v>0</v>
      </c>
      <c r="S43" s="83">
        <v>0</v>
      </c>
      <c r="T43" s="83">
        <v>0</v>
      </c>
      <c r="U43" s="83">
        <v>0</v>
      </c>
      <c r="V43" s="83">
        <v>0</v>
      </c>
      <c r="W43" s="83">
        <v>0</v>
      </c>
      <c r="X43" s="83">
        <v>0</v>
      </c>
      <c r="Y43" s="83">
        <v>0</v>
      </c>
      <c r="Z43" s="84">
        <v>0</v>
      </c>
      <c r="AA43" s="85">
        <v>0</v>
      </c>
      <c r="AB43" s="83">
        <v>0</v>
      </c>
      <c r="AC43" s="83">
        <v>0</v>
      </c>
      <c r="AD43" s="83">
        <v>0</v>
      </c>
      <c r="AE43" s="83">
        <v>0</v>
      </c>
      <c r="AF43" s="83">
        <v>0</v>
      </c>
      <c r="AG43" s="83">
        <v>0</v>
      </c>
      <c r="AH43" s="83">
        <v>0</v>
      </c>
      <c r="AI43" s="83">
        <v>0</v>
      </c>
      <c r="AJ43" s="83">
        <v>0</v>
      </c>
      <c r="AK43" s="83">
        <v>0</v>
      </c>
      <c r="AL43" s="84">
        <v>0</v>
      </c>
    </row>
    <row r="44" spans="1:38" x14ac:dyDescent="0.35">
      <c r="A44" s="49"/>
      <c r="B44" s="53" t="s">
        <v>99</v>
      </c>
      <c r="C44" s="83">
        <v>0</v>
      </c>
      <c r="D44" s="83">
        <v>0</v>
      </c>
      <c r="E44" s="83">
        <v>0</v>
      </c>
      <c r="F44" s="83">
        <v>0</v>
      </c>
      <c r="G44" s="83">
        <v>0</v>
      </c>
      <c r="H44" s="83">
        <v>0</v>
      </c>
      <c r="I44" s="83">
        <v>0</v>
      </c>
      <c r="J44" s="83">
        <v>0</v>
      </c>
      <c r="K44" s="83">
        <v>0</v>
      </c>
      <c r="L44" s="83">
        <v>0</v>
      </c>
      <c r="M44" s="83">
        <v>0</v>
      </c>
      <c r="N44" s="84">
        <v>0</v>
      </c>
      <c r="O44" s="83">
        <v>0</v>
      </c>
      <c r="P44" s="83">
        <v>0</v>
      </c>
      <c r="Q44" s="83">
        <v>0</v>
      </c>
      <c r="R44" s="83">
        <v>0</v>
      </c>
      <c r="S44" s="83">
        <v>0</v>
      </c>
      <c r="T44" s="83">
        <v>0</v>
      </c>
      <c r="U44" s="83">
        <v>0</v>
      </c>
      <c r="V44" s="83">
        <v>0</v>
      </c>
      <c r="W44" s="83">
        <v>0</v>
      </c>
      <c r="X44" s="83">
        <v>0</v>
      </c>
      <c r="Y44" s="83">
        <v>0</v>
      </c>
      <c r="Z44" s="84">
        <v>0</v>
      </c>
      <c r="AA44" s="85">
        <v>0</v>
      </c>
      <c r="AB44" s="83">
        <v>0</v>
      </c>
      <c r="AC44" s="83">
        <v>0</v>
      </c>
      <c r="AD44" s="83">
        <v>0</v>
      </c>
      <c r="AE44" s="83">
        <v>0</v>
      </c>
      <c r="AF44" s="83">
        <v>0</v>
      </c>
      <c r="AG44" s="83">
        <v>0</v>
      </c>
      <c r="AH44" s="83">
        <v>0</v>
      </c>
      <c r="AI44" s="83">
        <v>0</v>
      </c>
      <c r="AJ44" s="83">
        <v>0</v>
      </c>
      <c r="AK44" s="83">
        <v>0</v>
      </c>
      <c r="AL44" s="84">
        <v>0</v>
      </c>
    </row>
    <row r="45" spans="1:38" ht="15" thickBot="1" x14ac:dyDescent="0.4">
      <c r="A45" s="49"/>
      <c r="B45" s="54" t="s">
        <v>82</v>
      </c>
      <c r="C45" s="88">
        <f t="shared" ref="C45:AL45" si="5">SUM(C40:C44)</f>
        <v>683</v>
      </c>
      <c r="D45" s="86">
        <f t="shared" si="5"/>
        <v>824</v>
      </c>
      <c r="E45" s="86">
        <f t="shared" si="5"/>
        <v>407</v>
      </c>
      <c r="F45" s="86">
        <f t="shared" si="5"/>
        <v>0</v>
      </c>
      <c r="G45" s="86">
        <f t="shared" si="5"/>
        <v>0</v>
      </c>
      <c r="H45" s="86">
        <f t="shared" si="5"/>
        <v>0</v>
      </c>
      <c r="I45" s="86">
        <f t="shared" si="5"/>
        <v>0</v>
      </c>
      <c r="J45" s="86">
        <f t="shared" si="5"/>
        <v>0</v>
      </c>
      <c r="K45" s="86">
        <f t="shared" si="5"/>
        <v>0</v>
      </c>
      <c r="L45" s="86">
        <f t="shared" si="5"/>
        <v>0</v>
      </c>
      <c r="M45" s="86">
        <f t="shared" si="5"/>
        <v>18</v>
      </c>
      <c r="N45" s="87">
        <f t="shared" si="5"/>
        <v>37</v>
      </c>
      <c r="O45" s="88">
        <f t="shared" si="5"/>
        <v>71</v>
      </c>
      <c r="P45" s="86">
        <f t="shared" si="5"/>
        <v>65</v>
      </c>
      <c r="Q45" s="86">
        <f t="shared" si="5"/>
        <v>85</v>
      </c>
      <c r="R45" s="86">
        <f t="shared" si="5"/>
        <v>61</v>
      </c>
      <c r="S45" s="86">
        <f t="shared" si="5"/>
        <v>50</v>
      </c>
      <c r="T45" s="86">
        <f t="shared" si="5"/>
        <v>51</v>
      </c>
      <c r="U45" s="86">
        <f t="shared" si="5"/>
        <v>429</v>
      </c>
      <c r="V45" s="86">
        <f t="shared" si="5"/>
        <v>1044</v>
      </c>
      <c r="W45" s="86">
        <f t="shared" si="5"/>
        <v>1787</v>
      </c>
      <c r="X45" s="86">
        <f t="shared" si="5"/>
        <v>1093</v>
      </c>
      <c r="Y45" s="86">
        <f t="shared" si="5"/>
        <v>656</v>
      </c>
      <c r="Z45" s="87">
        <f t="shared" si="5"/>
        <v>403</v>
      </c>
      <c r="AA45" s="88">
        <f t="shared" si="5"/>
        <v>199</v>
      </c>
      <c r="AB45" s="86">
        <f t="shared" si="5"/>
        <v>388</v>
      </c>
      <c r="AC45" s="86">
        <f t="shared" si="5"/>
        <v>1064</v>
      </c>
      <c r="AD45" s="86">
        <f t="shared" si="5"/>
        <v>1258</v>
      </c>
      <c r="AE45" s="86">
        <f t="shared" si="5"/>
        <v>1817</v>
      </c>
      <c r="AF45" s="86">
        <f t="shared" si="5"/>
        <v>1728</v>
      </c>
      <c r="AG45" s="86">
        <f t="shared" si="5"/>
        <v>1555</v>
      </c>
      <c r="AH45" s="86">
        <f t="shared" si="5"/>
        <v>2444</v>
      </c>
      <c r="AI45" s="86">
        <f t="shared" si="5"/>
        <v>2829</v>
      </c>
      <c r="AJ45" s="86">
        <f t="shared" si="5"/>
        <v>2714</v>
      </c>
      <c r="AK45" s="86">
        <f t="shared" si="5"/>
        <v>1370</v>
      </c>
      <c r="AL45" s="87">
        <f t="shared" si="5"/>
        <v>247</v>
      </c>
    </row>
    <row r="46" spans="1:38" x14ac:dyDescent="0.35">
      <c r="A46" s="49">
        <v>6</v>
      </c>
      <c r="B46" s="50" t="s">
        <v>105</v>
      </c>
      <c r="C46" s="91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90"/>
      <c r="O46" s="91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90"/>
      <c r="AA46" s="91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90"/>
    </row>
    <row r="47" spans="1:38" x14ac:dyDescent="0.35">
      <c r="A47" s="49"/>
      <c r="B47" s="53" t="s">
        <v>81</v>
      </c>
      <c r="C47" s="83">
        <v>27174</v>
      </c>
      <c r="D47" s="83">
        <v>26987</v>
      </c>
      <c r="E47" s="83">
        <v>26083</v>
      </c>
      <c r="F47" s="83">
        <v>25005</v>
      </c>
      <c r="G47" s="83">
        <v>24947</v>
      </c>
      <c r="H47" s="83">
        <v>24607</v>
      </c>
      <c r="I47" s="83">
        <v>25412</v>
      </c>
      <c r="J47" s="83">
        <v>24786</v>
      </c>
      <c r="K47" s="83">
        <v>25544</v>
      </c>
      <c r="L47" s="83">
        <v>25415</v>
      </c>
      <c r="M47" s="83">
        <v>22257</v>
      </c>
      <c r="N47" s="84">
        <v>23924</v>
      </c>
      <c r="O47" s="83">
        <v>25606</v>
      </c>
      <c r="P47" s="83">
        <v>23539</v>
      </c>
      <c r="Q47" s="83">
        <v>27361</v>
      </c>
      <c r="R47" s="83">
        <v>25848</v>
      </c>
      <c r="S47" s="83">
        <v>26013</v>
      </c>
      <c r="T47" s="83">
        <v>26768</v>
      </c>
      <c r="U47" s="83">
        <v>28866</v>
      </c>
      <c r="V47" s="83">
        <v>31502</v>
      </c>
      <c r="W47" s="83">
        <v>34184</v>
      </c>
      <c r="X47" s="83">
        <v>35995</v>
      </c>
      <c r="Y47" s="83">
        <v>33691</v>
      </c>
      <c r="Z47" s="84">
        <v>34063</v>
      </c>
      <c r="AA47" s="85">
        <v>30962</v>
      </c>
      <c r="AB47" s="83">
        <v>29840</v>
      </c>
      <c r="AC47" s="83">
        <v>33466</v>
      </c>
      <c r="AD47" s="83">
        <v>35598</v>
      </c>
      <c r="AE47" s="83">
        <v>35043</v>
      </c>
      <c r="AF47" s="83">
        <v>36661</v>
      </c>
      <c r="AG47" s="83">
        <v>40826</v>
      </c>
      <c r="AH47" s="83">
        <v>42623</v>
      </c>
      <c r="AI47" s="83">
        <v>44754</v>
      </c>
      <c r="AJ47" s="83">
        <v>45071</v>
      </c>
      <c r="AK47" s="83">
        <v>40289</v>
      </c>
      <c r="AL47" s="84">
        <v>36398</v>
      </c>
    </row>
    <row r="48" spans="1:38" x14ac:dyDescent="0.35">
      <c r="A48" s="49"/>
      <c r="B48" s="53" t="s">
        <v>96</v>
      </c>
      <c r="C48" s="83">
        <v>0</v>
      </c>
      <c r="D48" s="83">
        <v>0</v>
      </c>
      <c r="E48" s="83">
        <v>0</v>
      </c>
      <c r="F48" s="83">
        <v>0</v>
      </c>
      <c r="G48" s="83">
        <v>0</v>
      </c>
      <c r="H48" s="83">
        <v>0</v>
      </c>
      <c r="I48" s="83">
        <v>0</v>
      </c>
      <c r="J48" s="83">
        <v>0</v>
      </c>
      <c r="K48" s="83">
        <v>0</v>
      </c>
      <c r="L48" s="83">
        <v>0</v>
      </c>
      <c r="M48" s="83">
        <v>0</v>
      </c>
      <c r="N48" s="84">
        <v>0</v>
      </c>
      <c r="O48" s="83">
        <v>0</v>
      </c>
      <c r="P48" s="83">
        <v>0</v>
      </c>
      <c r="Q48" s="83">
        <v>0</v>
      </c>
      <c r="R48" s="83">
        <v>0</v>
      </c>
      <c r="S48" s="83">
        <v>0</v>
      </c>
      <c r="T48" s="83">
        <v>0</v>
      </c>
      <c r="U48" s="83">
        <v>0</v>
      </c>
      <c r="V48" s="83">
        <v>0</v>
      </c>
      <c r="W48" s="83">
        <v>0</v>
      </c>
      <c r="X48" s="83">
        <v>0</v>
      </c>
      <c r="Y48" s="83">
        <v>0</v>
      </c>
      <c r="Z48" s="84">
        <v>0</v>
      </c>
      <c r="AA48" s="85">
        <v>0</v>
      </c>
      <c r="AB48" s="83">
        <v>0</v>
      </c>
      <c r="AC48" s="83">
        <v>0</v>
      </c>
      <c r="AD48" s="83">
        <v>0</v>
      </c>
      <c r="AE48" s="83">
        <v>0</v>
      </c>
      <c r="AF48" s="83">
        <v>0</v>
      </c>
      <c r="AG48" s="83">
        <v>0</v>
      </c>
      <c r="AH48" s="83">
        <v>0</v>
      </c>
      <c r="AI48" s="83">
        <v>0</v>
      </c>
      <c r="AJ48" s="83">
        <v>0</v>
      </c>
      <c r="AK48" s="83">
        <v>0</v>
      </c>
      <c r="AL48" s="84">
        <v>0</v>
      </c>
    </row>
    <row r="49" spans="1:38" x14ac:dyDescent="0.35">
      <c r="A49" s="49"/>
      <c r="B49" s="53" t="s">
        <v>97</v>
      </c>
      <c r="C49" s="83">
        <v>1304</v>
      </c>
      <c r="D49" s="83">
        <v>1240</v>
      </c>
      <c r="E49" s="83">
        <v>1013</v>
      </c>
      <c r="F49" s="83">
        <v>774</v>
      </c>
      <c r="G49" s="83">
        <v>715</v>
      </c>
      <c r="H49" s="83">
        <v>729</v>
      </c>
      <c r="I49" s="83">
        <v>745</v>
      </c>
      <c r="J49" s="83">
        <v>715</v>
      </c>
      <c r="K49" s="83">
        <v>704</v>
      </c>
      <c r="L49" s="83">
        <v>870</v>
      </c>
      <c r="M49" s="83">
        <v>837</v>
      </c>
      <c r="N49" s="84">
        <v>1025</v>
      </c>
      <c r="O49" s="83">
        <v>1110</v>
      </c>
      <c r="P49" s="83">
        <v>924</v>
      </c>
      <c r="Q49" s="83">
        <v>1123</v>
      </c>
      <c r="R49" s="83">
        <v>974</v>
      </c>
      <c r="S49" s="83">
        <v>913</v>
      </c>
      <c r="T49" s="83">
        <v>952</v>
      </c>
      <c r="U49" s="83">
        <v>978</v>
      </c>
      <c r="V49" s="83">
        <v>959</v>
      </c>
      <c r="W49" s="83">
        <v>970</v>
      </c>
      <c r="X49" s="83">
        <v>1139</v>
      </c>
      <c r="Y49" s="83">
        <v>1066</v>
      </c>
      <c r="Z49" s="84">
        <v>1151</v>
      </c>
      <c r="AA49" s="85">
        <v>994</v>
      </c>
      <c r="AB49" s="83">
        <v>1017</v>
      </c>
      <c r="AC49" s="83">
        <v>1206</v>
      </c>
      <c r="AD49" s="83">
        <v>1370</v>
      </c>
      <c r="AE49" s="83">
        <v>1173</v>
      </c>
      <c r="AF49" s="83">
        <v>1305</v>
      </c>
      <c r="AG49" s="83">
        <v>1282</v>
      </c>
      <c r="AH49" s="83">
        <v>1460</v>
      </c>
      <c r="AI49" s="83">
        <v>1523</v>
      </c>
      <c r="AJ49" s="83">
        <v>1556</v>
      </c>
      <c r="AK49" s="83">
        <v>1456</v>
      </c>
      <c r="AL49" s="84">
        <v>1623</v>
      </c>
    </row>
    <row r="50" spans="1:38" x14ac:dyDescent="0.35">
      <c r="A50" s="49"/>
      <c r="B50" s="53" t="s">
        <v>98</v>
      </c>
      <c r="C50" s="83">
        <v>20</v>
      </c>
      <c r="D50" s="83">
        <v>21</v>
      </c>
      <c r="E50" s="83">
        <v>20</v>
      </c>
      <c r="F50" s="83">
        <v>25</v>
      </c>
      <c r="G50" s="83">
        <v>18</v>
      </c>
      <c r="H50" s="83">
        <v>19</v>
      </c>
      <c r="I50" s="83">
        <v>24</v>
      </c>
      <c r="J50" s="83">
        <v>21</v>
      </c>
      <c r="K50" s="83">
        <v>23</v>
      </c>
      <c r="L50" s="83">
        <v>29</v>
      </c>
      <c r="M50" s="83">
        <v>32</v>
      </c>
      <c r="N50" s="84">
        <v>38</v>
      </c>
      <c r="O50" s="83">
        <v>46</v>
      </c>
      <c r="P50" s="83">
        <v>39</v>
      </c>
      <c r="Q50" s="83">
        <v>46</v>
      </c>
      <c r="R50" s="83">
        <v>40</v>
      </c>
      <c r="S50" s="83">
        <v>37</v>
      </c>
      <c r="T50" s="83">
        <v>34</v>
      </c>
      <c r="U50" s="83">
        <v>27</v>
      </c>
      <c r="V50" s="83">
        <v>32</v>
      </c>
      <c r="W50" s="83">
        <v>31</v>
      </c>
      <c r="X50" s="83">
        <v>66</v>
      </c>
      <c r="Y50" s="83">
        <v>75</v>
      </c>
      <c r="Z50" s="84">
        <v>86</v>
      </c>
      <c r="AA50" s="85">
        <v>53</v>
      </c>
      <c r="AB50" s="83">
        <v>58</v>
      </c>
      <c r="AC50" s="83">
        <v>50</v>
      </c>
      <c r="AD50" s="83">
        <v>87</v>
      </c>
      <c r="AE50" s="83">
        <v>78</v>
      </c>
      <c r="AF50" s="83">
        <v>94</v>
      </c>
      <c r="AG50" s="83">
        <v>47</v>
      </c>
      <c r="AH50" s="83">
        <v>76</v>
      </c>
      <c r="AI50" s="83">
        <v>45</v>
      </c>
      <c r="AJ50" s="83">
        <v>88</v>
      </c>
      <c r="AK50" s="83">
        <v>45</v>
      </c>
      <c r="AL50" s="84">
        <v>113</v>
      </c>
    </row>
    <row r="51" spans="1:38" x14ac:dyDescent="0.35">
      <c r="A51" s="49"/>
      <c r="B51" s="53" t="s">
        <v>99</v>
      </c>
      <c r="C51" s="83">
        <v>6</v>
      </c>
      <c r="D51" s="83">
        <v>5</v>
      </c>
      <c r="E51" s="83">
        <v>7</v>
      </c>
      <c r="F51" s="83">
        <v>2</v>
      </c>
      <c r="G51" s="83">
        <v>2</v>
      </c>
      <c r="H51" s="83">
        <v>3</v>
      </c>
      <c r="I51" s="83">
        <v>5</v>
      </c>
      <c r="J51" s="83">
        <v>1</v>
      </c>
      <c r="K51" s="83">
        <v>3</v>
      </c>
      <c r="L51" s="83">
        <v>4</v>
      </c>
      <c r="M51" s="83">
        <v>3</v>
      </c>
      <c r="N51" s="84">
        <v>5</v>
      </c>
      <c r="O51" s="83">
        <v>5</v>
      </c>
      <c r="P51" s="83">
        <v>1</v>
      </c>
      <c r="Q51" s="83">
        <v>4</v>
      </c>
      <c r="R51" s="83">
        <v>9</v>
      </c>
      <c r="S51" s="83">
        <v>8</v>
      </c>
      <c r="T51" s="83">
        <v>8</v>
      </c>
      <c r="U51" s="83">
        <v>7</v>
      </c>
      <c r="V51" s="83">
        <v>5</v>
      </c>
      <c r="W51" s="83">
        <v>8</v>
      </c>
      <c r="X51" s="83">
        <v>6</v>
      </c>
      <c r="Y51" s="83">
        <v>6</v>
      </c>
      <c r="Z51" s="84">
        <v>8</v>
      </c>
      <c r="AA51" s="85">
        <v>5</v>
      </c>
      <c r="AB51" s="83">
        <v>8</v>
      </c>
      <c r="AC51" s="83">
        <v>6</v>
      </c>
      <c r="AD51" s="83">
        <v>6</v>
      </c>
      <c r="AE51" s="83">
        <v>9</v>
      </c>
      <c r="AF51" s="83">
        <v>8</v>
      </c>
      <c r="AG51" s="83">
        <v>8</v>
      </c>
      <c r="AH51" s="83">
        <v>6</v>
      </c>
      <c r="AI51" s="83">
        <v>8</v>
      </c>
      <c r="AJ51" s="83">
        <v>14</v>
      </c>
      <c r="AK51" s="83">
        <v>11</v>
      </c>
      <c r="AL51" s="84">
        <v>19</v>
      </c>
    </row>
    <row r="52" spans="1:38" ht="15" thickBot="1" x14ac:dyDescent="0.4">
      <c r="A52" s="49"/>
      <c r="B52" s="54" t="s">
        <v>82</v>
      </c>
      <c r="C52" s="88">
        <f t="shared" ref="C52:AL52" si="6">SUM(C47:C51)</f>
        <v>28504</v>
      </c>
      <c r="D52" s="86">
        <f t="shared" si="6"/>
        <v>28253</v>
      </c>
      <c r="E52" s="86">
        <f t="shared" si="6"/>
        <v>27123</v>
      </c>
      <c r="F52" s="86">
        <f t="shared" si="6"/>
        <v>25806</v>
      </c>
      <c r="G52" s="86">
        <f t="shared" si="6"/>
        <v>25682</v>
      </c>
      <c r="H52" s="86">
        <f t="shared" si="6"/>
        <v>25358</v>
      </c>
      <c r="I52" s="86">
        <f t="shared" si="6"/>
        <v>26186</v>
      </c>
      <c r="J52" s="86">
        <f t="shared" si="6"/>
        <v>25523</v>
      </c>
      <c r="K52" s="86">
        <f t="shared" si="6"/>
        <v>26274</v>
      </c>
      <c r="L52" s="86">
        <f t="shared" si="6"/>
        <v>26318</v>
      </c>
      <c r="M52" s="86">
        <f t="shared" si="6"/>
        <v>23129</v>
      </c>
      <c r="N52" s="87">
        <f t="shared" si="6"/>
        <v>24992</v>
      </c>
      <c r="O52" s="88">
        <f t="shared" si="6"/>
        <v>26767</v>
      </c>
      <c r="P52" s="86">
        <f t="shared" si="6"/>
        <v>24503</v>
      </c>
      <c r="Q52" s="86">
        <f t="shared" si="6"/>
        <v>28534</v>
      </c>
      <c r="R52" s="86">
        <f t="shared" si="6"/>
        <v>26871</v>
      </c>
      <c r="S52" s="86">
        <f t="shared" si="6"/>
        <v>26971</v>
      </c>
      <c r="T52" s="86">
        <f t="shared" si="6"/>
        <v>27762</v>
      </c>
      <c r="U52" s="86">
        <f t="shared" si="6"/>
        <v>29878</v>
      </c>
      <c r="V52" s="86">
        <f t="shared" si="6"/>
        <v>32498</v>
      </c>
      <c r="W52" s="86">
        <f t="shared" si="6"/>
        <v>35193</v>
      </c>
      <c r="X52" s="86">
        <f t="shared" si="6"/>
        <v>37206</v>
      </c>
      <c r="Y52" s="86">
        <f t="shared" si="6"/>
        <v>34838</v>
      </c>
      <c r="Z52" s="87">
        <f t="shared" si="6"/>
        <v>35308</v>
      </c>
      <c r="AA52" s="88">
        <f t="shared" si="6"/>
        <v>32014</v>
      </c>
      <c r="AB52" s="86">
        <f t="shared" si="6"/>
        <v>30923</v>
      </c>
      <c r="AC52" s="86">
        <f t="shared" si="6"/>
        <v>34728</v>
      </c>
      <c r="AD52" s="86">
        <f t="shared" si="6"/>
        <v>37061</v>
      </c>
      <c r="AE52" s="86">
        <f t="shared" si="6"/>
        <v>36303</v>
      </c>
      <c r="AF52" s="86">
        <f t="shared" si="6"/>
        <v>38068</v>
      </c>
      <c r="AG52" s="86">
        <f t="shared" si="6"/>
        <v>42163</v>
      </c>
      <c r="AH52" s="86">
        <f t="shared" si="6"/>
        <v>44165</v>
      </c>
      <c r="AI52" s="86">
        <f t="shared" si="6"/>
        <v>46330</v>
      </c>
      <c r="AJ52" s="86">
        <f t="shared" si="6"/>
        <v>46729</v>
      </c>
      <c r="AK52" s="86">
        <f t="shared" si="6"/>
        <v>41801</v>
      </c>
      <c r="AL52" s="87">
        <f t="shared" si="6"/>
        <v>38153</v>
      </c>
    </row>
    <row r="53" spans="1:38" x14ac:dyDescent="0.35">
      <c r="A53" s="49">
        <v>7</v>
      </c>
      <c r="B53" s="50" t="s">
        <v>106</v>
      </c>
      <c r="C53" s="91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90"/>
      <c r="O53" s="91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90"/>
      <c r="AA53" s="91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90"/>
    </row>
    <row r="54" spans="1:38" x14ac:dyDescent="0.35">
      <c r="A54" s="49"/>
      <c r="B54" s="53" t="s">
        <v>81</v>
      </c>
      <c r="C54" s="83">
        <v>0</v>
      </c>
      <c r="D54" s="83">
        <v>0</v>
      </c>
      <c r="E54" s="83">
        <v>0</v>
      </c>
      <c r="F54" s="83">
        <v>0</v>
      </c>
      <c r="G54" s="83">
        <v>0</v>
      </c>
      <c r="H54" s="83">
        <v>0</v>
      </c>
      <c r="I54" s="83">
        <v>0</v>
      </c>
      <c r="J54" s="83">
        <v>0</v>
      </c>
      <c r="K54" s="83">
        <v>0</v>
      </c>
      <c r="L54" s="83">
        <v>0</v>
      </c>
      <c r="M54" s="83">
        <v>0</v>
      </c>
      <c r="N54" s="84">
        <v>0</v>
      </c>
      <c r="O54" s="83">
        <v>0</v>
      </c>
      <c r="P54" s="83">
        <v>0</v>
      </c>
      <c r="Q54" s="83">
        <v>0</v>
      </c>
      <c r="R54" s="83">
        <v>0</v>
      </c>
      <c r="S54" s="83">
        <v>0</v>
      </c>
      <c r="T54" s="83">
        <v>0</v>
      </c>
      <c r="U54" s="83">
        <v>0</v>
      </c>
      <c r="V54" s="83">
        <v>0</v>
      </c>
      <c r="W54" s="83">
        <v>0</v>
      </c>
      <c r="X54" s="83">
        <v>0</v>
      </c>
      <c r="Y54" s="83">
        <v>0</v>
      </c>
      <c r="Z54" s="84">
        <v>0</v>
      </c>
      <c r="AA54" s="85">
        <v>0</v>
      </c>
      <c r="AB54" s="83">
        <v>0</v>
      </c>
      <c r="AC54" s="83">
        <v>0</v>
      </c>
      <c r="AD54" s="83">
        <v>0</v>
      </c>
      <c r="AE54" s="83">
        <v>0</v>
      </c>
      <c r="AF54" s="83">
        <v>0</v>
      </c>
      <c r="AG54" s="83">
        <v>0</v>
      </c>
      <c r="AH54" s="83">
        <v>0</v>
      </c>
      <c r="AI54" s="83">
        <v>0</v>
      </c>
      <c r="AJ54" s="83">
        <v>0</v>
      </c>
      <c r="AK54" s="83">
        <v>0</v>
      </c>
      <c r="AL54" s="84">
        <v>0</v>
      </c>
    </row>
    <row r="55" spans="1:38" x14ac:dyDescent="0.35">
      <c r="A55" s="49"/>
      <c r="B55" s="53" t="s">
        <v>96</v>
      </c>
      <c r="C55" s="83">
        <v>16</v>
      </c>
      <c r="D55" s="83">
        <v>14</v>
      </c>
      <c r="E55" s="83">
        <v>8</v>
      </c>
      <c r="F55" s="83">
        <v>0</v>
      </c>
      <c r="G55" s="83">
        <v>0</v>
      </c>
      <c r="H55" s="83">
        <v>0</v>
      </c>
      <c r="I55" s="83">
        <v>0</v>
      </c>
      <c r="J55" s="83">
        <v>0</v>
      </c>
      <c r="K55" s="83">
        <v>0</v>
      </c>
      <c r="L55" s="83">
        <v>0</v>
      </c>
      <c r="M55" s="83">
        <v>0</v>
      </c>
      <c r="N55" s="84">
        <v>0</v>
      </c>
      <c r="O55" s="83">
        <v>0</v>
      </c>
      <c r="P55" s="83">
        <v>0</v>
      </c>
      <c r="Q55" s="83">
        <v>0</v>
      </c>
      <c r="R55" s="83">
        <v>0</v>
      </c>
      <c r="S55" s="83">
        <v>0</v>
      </c>
      <c r="T55" s="83">
        <v>0</v>
      </c>
      <c r="U55" s="83">
        <v>0</v>
      </c>
      <c r="V55" s="83">
        <v>0</v>
      </c>
      <c r="W55" s="83">
        <v>0</v>
      </c>
      <c r="X55" s="83">
        <v>0</v>
      </c>
      <c r="Y55" s="83">
        <v>0</v>
      </c>
      <c r="Z55" s="84">
        <v>0</v>
      </c>
      <c r="AA55" s="85">
        <v>0</v>
      </c>
      <c r="AB55" s="83">
        <v>0</v>
      </c>
      <c r="AC55" s="83">
        <v>0</v>
      </c>
      <c r="AD55" s="83">
        <v>0</v>
      </c>
      <c r="AE55" s="83">
        <v>0</v>
      </c>
      <c r="AF55" s="83">
        <v>0</v>
      </c>
      <c r="AG55" s="83">
        <v>0</v>
      </c>
      <c r="AH55" s="83">
        <v>0</v>
      </c>
      <c r="AI55" s="83">
        <v>0</v>
      </c>
      <c r="AJ55" s="83">
        <v>0</v>
      </c>
      <c r="AK55" s="83">
        <v>0</v>
      </c>
      <c r="AL55" s="84">
        <v>0</v>
      </c>
    </row>
    <row r="56" spans="1:38" x14ac:dyDescent="0.35">
      <c r="A56" s="49"/>
      <c r="B56" s="53" t="s">
        <v>97</v>
      </c>
      <c r="C56" s="83">
        <v>25728</v>
      </c>
      <c r="D56" s="83">
        <v>25117</v>
      </c>
      <c r="E56" s="83">
        <v>12303</v>
      </c>
      <c r="F56" s="83">
        <v>0</v>
      </c>
      <c r="G56" s="83">
        <v>0</v>
      </c>
      <c r="H56" s="83">
        <v>0</v>
      </c>
      <c r="I56" s="83">
        <v>0</v>
      </c>
      <c r="J56" s="83">
        <v>0</v>
      </c>
      <c r="K56" s="83">
        <v>0</v>
      </c>
      <c r="L56" s="83">
        <v>0</v>
      </c>
      <c r="M56" s="83">
        <v>0</v>
      </c>
      <c r="N56" s="84">
        <v>0</v>
      </c>
      <c r="O56" s="83">
        <v>0</v>
      </c>
      <c r="P56" s="83">
        <v>0</v>
      </c>
      <c r="Q56" s="83">
        <v>0</v>
      </c>
      <c r="R56" s="83">
        <v>0</v>
      </c>
      <c r="S56" s="83">
        <v>0</v>
      </c>
      <c r="T56" s="83">
        <v>0</v>
      </c>
      <c r="U56" s="83">
        <v>0</v>
      </c>
      <c r="V56" s="83">
        <v>0</v>
      </c>
      <c r="W56" s="83">
        <v>0</v>
      </c>
      <c r="X56" s="83">
        <v>0</v>
      </c>
      <c r="Y56" s="83">
        <v>0</v>
      </c>
      <c r="Z56" s="84">
        <v>19872</v>
      </c>
      <c r="AA56" s="85">
        <v>31045</v>
      </c>
      <c r="AB56" s="83">
        <v>29858</v>
      </c>
      <c r="AC56" s="83">
        <v>33502</v>
      </c>
      <c r="AD56" s="83">
        <v>10394</v>
      </c>
      <c r="AE56" s="83">
        <v>12367</v>
      </c>
      <c r="AF56" s="83">
        <v>13165</v>
      </c>
      <c r="AG56" s="83">
        <v>10866</v>
      </c>
      <c r="AH56" s="83">
        <v>13179</v>
      </c>
      <c r="AI56" s="83">
        <v>14592</v>
      </c>
      <c r="AJ56" s="83">
        <v>11865</v>
      </c>
      <c r="AK56" s="83">
        <v>13206</v>
      </c>
      <c r="AL56" s="84">
        <v>10812</v>
      </c>
    </row>
    <row r="57" spans="1:38" x14ac:dyDescent="0.35">
      <c r="A57" s="49"/>
      <c r="B57" s="53" t="s">
        <v>98</v>
      </c>
      <c r="C57" s="83">
        <v>564</v>
      </c>
      <c r="D57" s="83">
        <v>445</v>
      </c>
      <c r="E57" s="83">
        <v>272</v>
      </c>
      <c r="F57" s="83">
        <v>0</v>
      </c>
      <c r="G57" s="83">
        <v>0</v>
      </c>
      <c r="H57" s="83">
        <v>0</v>
      </c>
      <c r="I57" s="83">
        <v>0</v>
      </c>
      <c r="J57" s="83">
        <v>0</v>
      </c>
      <c r="K57" s="83">
        <v>0</v>
      </c>
      <c r="L57" s="83">
        <v>0</v>
      </c>
      <c r="M57" s="83">
        <v>0</v>
      </c>
      <c r="N57" s="84">
        <v>0</v>
      </c>
      <c r="O57" s="83">
        <v>0</v>
      </c>
      <c r="P57" s="83">
        <v>0</v>
      </c>
      <c r="Q57" s="83">
        <v>0</v>
      </c>
      <c r="R57" s="83">
        <v>0</v>
      </c>
      <c r="S57" s="83">
        <v>0</v>
      </c>
      <c r="T57" s="83">
        <v>0</v>
      </c>
      <c r="U57" s="83">
        <v>0</v>
      </c>
      <c r="V57" s="83">
        <v>0</v>
      </c>
      <c r="W57" s="83">
        <v>0</v>
      </c>
      <c r="X57" s="83">
        <v>0</v>
      </c>
      <c r="Y57" s="83">
        <v>0</v>
      </c>
      <c r="Z57" s="84">
        <v>576</v>
      </c>
      <c r="AA57" s="85">
        <v>734</v>
      </c>
      <c r="AB57" s="83">
        <v>760</v>
      </c>
      <c r="AC57" s="83">
        <v>804</v>
      </c>
      <c r="AD57" s="83">
        <v>203</v>
      </c>
      <c r="AE57" s="83">
        <v>204</v>
      </c>
      <c r="AF57" s="83">
        <v>243</v>
      </c>
      <c r="AG57" s="83">
        <v>191</v>
      </c>
      <c r="AH57" s="83">
        <v>290</v>
      </c>
      <c r="AI57" s="83">
        <v>329</v>
      </c>
      <c r="AJ57" s="83">
        <v>276</v>
      </c>
      <c r="AK57" s="83">
        <v>271</v>
      </c>
      <c r="AL57" s="84">
        <v>151</v>
      </c>
    </row>
    <row r="58" spans="1:38" x14ac:dyDescent="0.35">
      <c r="A58" s="49"/>
      <c r="B58" s="53" t="s">
        <v>99</v>
      </c>
      <c r="C58" s="83">
        <v>879</v>
      </c>
      <c r="D58" s="83">
        <v>875</v>
      </c>
      <c r="E58" s="83">
        <v>344</v>
      </c>
      <c r="F58" s="83">
        <v>0</v>
      </c>
      <c r="G58" s="83">
        <v>0</v>
      </c>
      <c r="H58" s="83">
        <v>0</v>
      </c>
      <c r="I58" s="83">
        <v>0</v>
      </c>
      <c r="J58" s="83">
        <v>0</v>
      </c>
      <c r="K58" s="83">
        <v>0</v>
      </c>
      <c r="L58" s="83">
        <v>0</v>
      </c>
      <c r="M58" s="83">
        <v>0</v>
      </c>
      <c r="N58" s="84">
        <v>0</v>
      </c>
      <c r="O58" s="83">
        <v>0</v>
      </c>
      <c r="P58" s="83">
        <v>0</v>
      </c>
      <c r="Q58" s="83">
        <v>0</v>
      </c>
      <c r="R58" s="83">
        <v>0</v>
      </c>
      <c r="S58" s="83">
        <v>0</v>
      </c>
      <c r="T58" s="83">
        <v>0</v>
      </c>
      <c r="U58" s="83">
        <v>0</v>
      </c>
      <c r="V58" s="83">
        <v>0</v>
      </c>
      <c r="W58" s="83">
        <v>0</v>
      </c>
      <c r="X58" s="83">
        <v>0</v>
      </c>
      <c r="Y58" s="83">
        <v>0</v>
      </c>
      <c r="Z58" s="84">
        <v>580</v>
      </c>
      <c r="AA58" s="85">
        <v>877</v>
      </c>
      <c r="AB58" s="83">
        <v>823</v>
      </c>
      <c r="AC58" s="83">
        <v>876</v>
      </c>
      <c r="AD58" s="83">
        <v>487</v>
      </c>
      <c r="AE58" s="83">
        <v>476</v>
      </c>
      <c r="AF58" s="83">
        <v>487</v>
      </c>
      <c r="AG58" s="83">
        <v>398</v>
      </c>
      <c r="AH58" s="83">
        <v>502</v>
      </c>
      <c r="AI58" s="83">
        <v>549</v>
      </c>
      <c r="AJ58" s="83">
        <v>489</v>
      </c>
      <c r="AK58" s="83">
        <v>567</v>
      </c>
      <c r="AL58" s="84">
        <v>457</v>
      </c>
    </row>
    <row r="59" spans="1:38" ht="15" thickBot="1" x14ac:dyDescent="0.4">
      <c r="A59" s="49"/>
      <c r="B59" s="54" t="s">
        <v>82</v>
      </c>
      <c r="C59" s="88">
        <f t="shared" ref="C59:AL59" si="7">SUM(C54:C58)</f>
        <v>27187</v>
      </c>
      <c r="D59" s="86">
        <f t="shared" si="7"/>
        <v>26451</v>
      </c>
      <c r="E59" s="86">
        <f t="shared" si="7"/>
        <v>12927</v>
      </c>
      <c r="F59" s="86">
        <f t="shared" si="7"/>
        <v>0</v>
      </c>
      <c r="G59" s="86">
        <f t="shared" si="7"/>
        <v>0</v>
      </c>
      <c r="H59" s="86">
        <f t="shared" si="7"/>
        <v>0</v>
      </c>
      <c r="I59" s="86">
        <f t="shared" si="7"/>
        <v>0</v>
      </c>
      <c r="J59" s="86">
        <f t="shared" si="7"/>
        <v>0</v>
      </c>
      <c r="K59" s="86">
        <f t="shared" si="7"/>
        <v>0</v>
      </c>
      <c r="L59" s="86">
        <f t="shared" si="7"/>
        <v>0</v>
      </c>
      <c r="M59" s="86">
        <f t="shared" si="7"/>
        <v>0</v>
      </c>
      <c r="N59" s="87">
        <f t="shared" si="7"/>
        <v>0</v>
      </c>
      <c r="O59" s="88">
        <f t="shared" si="7"/>
        <v>0</v>
      </c>
      <c r="P59" s="86">
        <f t="shared" si="7"/>
        <v>0</v>
      </c>
      <c r="Q59" s="86">
        <f t="shared" si="7"/>
        <v>0</v>
      </c>
      <c r="R59" s="86">
        <f t="shared" si="7"/>
        <v>0</v>
      </c>
      <c r="S59" s="86">
        <f t="shared" si="7"/>
        <v>0</v>
      </c>
      <c r="T59" s="86">
        <f t="shared" si="7"/>
        <v>0</v>
      </c>
      <c r="U59" s="86">
        <f t="shared" si="7"/>
        <v>0</v>
      </c>
      <c r="V59" s="86">
        <f t="shared" si="7"/>
        <v>0</v>
      </c>
      <c r="W59" s="86">
        <f t="shared" si="7"/>
        <v>0</v>
      </c>
      <c r="X59" s="86">
        <f t="shared" si="7"/>
        <v>0</v>
      </c>
      <c r="Y59" s="86">
        <f t="shared" si="7"/>
        <v>0</v>
      </c>
      <c r="Z59" s="87">
        <f t="shared" si="7"/>
        <v>21028</v>
      </c>
      <c r="AA59" s="88">
        <f t="shared" si="7"/>
        <v>32656</v>
      </c>
      <c r="AB59" s="86">
        <f t="shared" si="7"/>
        <v>31441</v>
      </c>
      <c r="AC59" s="86">
        <f t="shared" si="7"/>
        <v>35182</v>
      </c>
      <c r="AD59" s="86">
        <f t="shared" si="7"/>
        <v>11084</v>
      </c>
      <c r="AE59" s="86">
        <f t="shared" si="7"/>
        <v>13047</v>
      </c>
      <c r="AF59" s="86">
        <f t="shared" si="7"/>
        <v>13895</v>
      </c>
      <c r="AG59" s="86">
        <f t="shared" si="7"/>
        <v>11455</v>
      </c>
      <c r="AH59" s="86">
        <f t="shared" si="7"/>
        <v>13971</v>
      </c>
      <c r="AI59" s="86">
        <f t="shared" si="7"/>
        <v>15470</v>
      </c>
      <c r="AJ59" s="86">
        <f t="shared" si="7"/>
        <v>12630</v>
      </c>
      <c r="AK59" s="86">
        <f t="shared" si="7"/>
        <v>14044</v>
      </c>
      <c r="AL59" s="87">
        <f t="shared" si="7"/>
        <v>11420</v>
      </c>
    </row>
    <row r="60" spans="1:38" ht="29" x14ac:dyDescent="0.35">
      <c r="A60" s="49">
        <v>8</v>
      </c>
      <c r="B60" s="50" t="s">
        <v>107</v>
      </c>
      <c r="C60" s="91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90"/>
      <c r="O60" s="91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90"/>
      <c r="AA60" s="91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90"/>
    </row>
    <row r="61" spans="1:38" x14ac:dyDescent="0.35">
      <c r="A61" s="49"/>
      <c r="B61" s="53" t="s">
        <v>81</v>
      </c>
      <c r="C61" s="83">
        <v>2715</v>
      </c>
      <c r="D61" s="83">
        <v>2615</v>
      </c>
      <c r="E61" s="83">
        <v>2790</v>
      </c>
      <c r="F61" s="83">
        <v>2421</v>
      </c>
      <c r="G61" s="83">
        <v>1893</v>
      </c>
      <c r="H61" s="83">
        <v>1661</v>
      </c>
      <c r="I61" s="83">
        <v>1443</v>
      </c>
      <c r="J61" s="83">
        <v>1567</v>
      </c>
      <c r="K61" s="83">
        <v>1555</v>
      </c>
      <c r="L61" s="83">
        <v>2056</v>
      </c>
      <c r="M61" s="83">
        <v>2831</v>
      </c>
      <c r="N61" s="84">
        <v>3136</v>
      </c>
      <c r="O61" s="83">
        <v>4219</v>
      </c>
      <c r="P61" s="83">
        <v>3230</v>
      </c>
      <c r="Q61" s="83">
        <v>2955</v>
      </c>
      <c r="R61" s="83">
        <v>2593</v>
      </c>
      <c r="S61" s="83">
        <v>2594</v>
      </c>
      <c r="T61" s="83">
        <v>3650</v>
      </c>
      <c r="U61" s="83">
        <v>5295</v>
      </c>
      <c r="V61" s="83">
        <v>7119</v>
      </c>
      <c r="W61" s="83">
        <v>7414</v>
      </c>
      <c r="X61" s="83">
        <v>9532</v>
      </c>
      <c r="Y61" s="83">
        <v>10413</v>
      </c>
      <c r="Z61" s="84">
        <v>10817</v>
      </c>
      <c r="AA61" s="85">
        <v>10412</v>
      </c>
      <c r="AB61" s="83">
        <v>8711</v>
      </c>
      <c r="AC61" s="83">
        <v>9603</v>
      </c>
      <c r="AD61" s="83">
        <v>9386</v>
      </c>
      <c r="AE61" s="83">
        <v>10578</v>
      </c>
      <c r="AF61" s="83">
        <v>8797</v>
      </c>
      <c r="AG61" s="83">
        <v>7084</v>
      </c>
      <c r="AH61" s="83">
        <v>8378</v>
      </c>
      <c r="AI61" s="83">
        <v>8193</v>
      </c>
      <c r="AJ61" s="83">
        <v>8120</v>
      </c>
      <c r="AK61" s="83">
        <v>7929</v>
      </c>
      <c r="AL61" s="84">
        <v>8558</v>
      </c>
    </row>
    <row r="62" spans="1:38" x14ac:dyDescent="0.35">
      <c r="A62" s="49"/>
      <c r="B62" s="53" t="s">
        <v>96</v>
      </c>
      <c r="C62" s="83">
        <v>1069</v>
      </c>
      <c r="D62" s="83">
        <v>663</v>
      </c>
      <c r="E62" s="83">
        <v>505</v>
      </c>
      <c r="F62" s="83">
        <v>364</v>
      </c>
      <c r="G62" s="83">
        <v>337</v>
      </c>
      <c r="H62" s="83">
        <v>400</v>
      </c>
      <c r="I62" s="83">
        <v>362</v>
      </c>
      <c r="J62" s="83">
        <v>376</v>
      </c>
      <c r="K62" s="83">
        <v>326</v>
      </c>
      <c r="L62" s="83">
        <v>450</v>
      </c>
      <c r="M62" s="83">
        <v>567</v>
      </c>
      <c r="N62" s="84">
        <v>507</v>
      </c>
      <c r="O62" s="83">
        <v>480</v>
      </c>
      <c r="P62" s="83">
        <v>388</v>
      </c>
      <c r="Q62" s="83">
        <v>355</v>
      </c>
      <c r="R62" s="83">
        <v>323</v>
      </c>
      <c r="S62" s="83">
        <v>312</v>
      </c>
      <c r="T62" s="83">
        <v>420</v>
      </c>
      <c r="U62" s="83">
        <v>626</v>
      </c>
      <c r="V62" s="83">
        <v>880</v>
      </c>
      <c r="W62" s="83">
        <v>801</v>
      </c>
      <c r="X62" s="83">
        <v>1012</v>
      </c>
      <c r="Y62" s="83">
        <v>1473</v>
      </c>
      <c r="Z62" s="84">
        <v>1640</v>
      </c>
      <c r="AA62" s="85">
        <v>1342</v>
      </c>
      <c r="AB62" s="83">
        <v>852</v>
      </c>
      <c r="AC62" s="83">
        <v>798</v>
      </c>
      <c r="AD62" s="83">
        <v>756</v>
      </c>
      <c r="AE62" s="83">
        <v>937</v>
      </c>
      <c r="AF62" s="83">
        <v>952</v>
      </c>
      <c r="AG62" s="83">
        <v>1012</v>
      </c>
      <c r="AH62" s="83">
        <v>1590</v>
      </c>
      <c r="AI62" s="83">
        <v>2200</v>
      </c>
      <c r="AJ62" s="83">
        <v>2382</v>
      </c>
      <c r="AK62" s="83">
        <v>2534</v>
      </c>
      <c r="AL62" s="84">
        <v>2918</v>
      </c>
    </row>
    <row r="63" spans="1:38" x14ac:dyDescent="0.35">
      <c r="A63" s="49"/>
      <c r="B63" s="53" t="s">
        <v>97</v>
      </c>
      <c r="C63" s="83">
        <v>42</v>
      </c>
      <c r="D63" s="83">
        <v>59</v>
      </c>
      <c r="E63" s="83">
        <v>53</v>
      </c>
      <c r="F63" s="83">
        <v>45</v>
      </c>
      <c r="G63" s="83">
        <v>36</v>
      </c>
      <c r="H63" s="83">
        <v>46</v>
      </c>
      <c r="I63" s="83">
        <v>50</v>
      </c>
      <c r="J63" s="83">
        <v>41</v>
      </c>
      <c r="K63" s="83">
        <v>1</v>
      </c>
      <c r="L63" s="83">
        <v>5</v>
      </c>
      <c r="M63" s="83">
        <v>6</v>
      </c>
      <c r="N63" s="84">
        <v>6</v>
      </c>
      <c r="O63" s="83">
        <v>1</v>
      </c>
      <c r="P63" s="83">
        <v>0</v>
      </c>
      <c r="Q63" s="83">
        <v>1</v>
      </c>
      <c r="R63" s="83">
        <v>1</v>
      </c>
      <c r="S63" s="83">
        <v>1</v>
      </c>
      <c r="T63" s="83">
        <v>6</v>
      </c>
      <c r="U63" s="83">
        <v>8</v>
      </c>
      <c r="V63" s="83">
        <v>11</v>
      </c>
      <c r="W63" s="83">
        <v>7</v>
      </c>
      <c r="X63" s="83">
        <v>15</v>
      </c>
      <c r="Y63" s="83">
        <v>18</v>
      </c>
      <c r="Z63" s="84">
        <v>30</v>
      </c>
      <c r="AA63" s="85">
        <v>28</v>
      </c>
      <c r="AB63" s="83">
        <v>33</v>
      </c>
      <c r="AC63" s="83">
        <v>45</v>
      </c>
      <c r="AD63" s="83">
        <v>44</v>
      </c>
      <c r="AE63" s="83">
        <v>54</v>
      </c>
      <c r="AF63" s="83">
        <v>59</v>
      </c>
      <c r="AG63" s="83">
        <v>49</v>
      </c>
      <c r="AH63" s="83">
        <v>50</v>
      </c>
      <c r="AI63" s="83">
        <v>40</v>
      </c>
      <c r="AJ63" s="83">
        <v>36</v>
      </c>
      <c r="AK63" s="83">
        <v>32</v>
      </c>
      <c r="AL63" s="84">
        <v>44</v>
      </c>
    </row>
    <row r="64" spans="1:38" x14ac:dyDescent="0.35">
      <c r="A64" s="49"/>
      <c r="B64" s="53" t="s">
        <v>98</v>
      </c>
      <c r="C64" s="83">
        <v>0</v>
      </c>
      <c r="D64" s="83">
        <v>0</v>
      </c>
      <c r="E64" s="83">
        <v>0</v>
      </c>
      <c r="F64" s="83">
        <v>0</v>
      </c>
      <c r="G64" s="83">
        <v>0</v>
      </c>
      <c r="H64" s="83">
        <v>0</v>
      </c>
      <c r="I64" s="83">
        <v>0</v>
      </c>
      <c r="J64" s="83">
        <v>0</v>
      </c>
      <c r="K64" s="83">
        <v>0</v>
      </c>
      <c r="L64" s="83">
        <v>0</v>
      </c>
      <c r="M64" s="83">
        <v>0</v>
      </c>
      <c r="N64" s="84">
        <v>0</v>
      </c>
      <c r="O64" s="83">
        <v>0</v>
      </c>
      <c r="P64" s="83">
        <v>0</v>
      </c>
      <c r="Q64" s="83">
        <v>0</v>
      </c>
      <c r="R64" s="83">
        <v>0</v>
      </c>
      <c r="S64" s="83">
        <v>0</v>
      </c>
      <c r="T64" s="83">
        <v>0</v>
      </c>
      <c r="U64" s="83">
        <v>0</v>
      </c>
      <c r="V64" s="83">
        <v>0</v>
      </c>
      <c r="W64" s="83">
        <v>0</v>
      </c>
      <c r="X64" s="83">
        <v>0</v>
      </c>
      <c r="Y64" s="83">
        <v>0</v>
      </c>
      <c r="Z64" s="84">
        <v>0</v>
      </c>
      <c r="AA64" s="85">
        <v>0</v>
      </c>
      <c r="AB64" s="83">
        <v>0</v>
      </c>
      <c r="AC64" s="83">
        <v>0</v>
      </c>
      <c r="AD64" s="83">
        <v>0</v>
      </c>
      <c r="AE64" s="83">
        <v>0</v>
      </c>
      <c r="AF64" s="83">
        <v>0</v>
      </c>
      <c r="AG64" s="83">
        <v>0</v>
      </c>
      <c r="AH64" s="83">
        <v>0</v>
      </c>
      <c r="AI64" s="83">
        <v>0</v>
      </c>
      <c r="AJ64" s="83">
        <v>0</v>
      </c>
      <c r="AK64" s="83">
        <v>0</v>
      </c>
      <c r="AL64" s="84">
        <v>0</v>
      </c>
    </row>
    <row r="65" spans="1:38" x14ac:dyDescent="0.35">
      <c r="A65" s="49"/>
      <c r="B65" s="53" t="s">
        <v>99</v>
      </c>
      <c r="C65" s="83">
        <v>0</v>
      </c>
      <c r="D65" s="83">
        <v>0</v>
      </c>
      <c r="E65" s="83">
        <v>0</v>
      </c>
      <c r="F65" s="83">
        <v>0</v>
      </c>
      <c r="G65" s="83">
        <v>0</v>
      </c>
      <c r="H65" s="83">
        <v>0</v>
      </c>
      <c r="I65" s="83">
        <v>0</v>
      </c>
      <c r="J65" s="83">
        <v>0</v>
      </c>
      <c r="K65" s="83">
        <v>0</v>
      </c>
      <c r="L65" s="83">
        <v>0</v>
      </c>
      <c r="M65" s="83">
        <v>0</v>
      </c>
      <c r="N65" s="84">
        <v>0</v>
      </c>
      <c r="O65" s="83">
        <v>0</v>
      </c>
      <c r="P65" s="83">
        <v>0</v>
      </c>
      <c r="Q65" s="83">
        <v>0</v>
      </c>
      <c r="R65" s="83">
        <v>0</v>
      </c>
      <c r="S65" s="83">
        <v>0</v>
      </c>
      <c r="T65" s="83">
        <v>0</v>
      </c>
      <c r="U65" s="83">
        <v>0</v>
      </c>
      <c r="V65" s="83">
        <v>0</v>
      </c>
      <c r="W65" s="83">
        <v>0</v>
      </c>
      <c r="X65" s="83">
        <v>0</v>
      </c>
      <c r="Y65" s="83">
        <v>0</v>
      </c>
      <c r="Z65" s="84">
        <v>0</v>
      </c>
      <c r="AA65" s="85">
        <v>0</v>
      </c>
      <c r="AB65" s="83">
        <v>0</v>
      </c>
      <c r="AC65" s="83">
        <v>0</v>
      </c>
      <c r="AD65" s="83">
        <v>0</v>
      </c>
      <c r="AE65" s="83">
        <v>0</v>
      </c>
      <c r="AF65" s="83">
        <v>0</v>
      </c>
      <c r="AG65" s="83">
        <v>0</v>
      </c>
      <c r="AH65" s="83">
        <v>0</v>
      </c>
      <c r="AI65" s="83">
        <v>0</v>
      </c>
      <c r="AJ65" s="83">
        <v>0</v>
      </c>
      <c r="AK65" s="83">
        <v>0</v>
      </c>
      <c r="AL65" s="84">
        <v>0</v>
      </c>
    </row>
    <row r="66" spans="1:38" ht="15" thickBot="1" x14ac:dyDescent="0.4">
      <c r="A66" s="49"/>
      <c r="B66" s="54" t="s">
        <v>82</v>
      </c>
      <c r="C66" s="88">
        <f t="shared" ref="C66:AL66" si="8">SUM(C61:C65)</f>
        <v>3826</v>
      </c>
      <c r="D66" s="86">
        <f t="shared" si="8"/>
        <v>3337</v>
      </c>
      <c r="E66" s="86">
        <f t="shared" si="8"/>
        <v>3348</v>
      </c>
      <c r="F66" s="86">
        <f t="shared" si="8"/>
        <v>2830</v>
      </c>
      <c r="G66" s="86">
        <f t="shared" si="8"/>
        <v>2266</v>
      </c>
      <c r="H66" s="86">
        <f t="shared" si="8"/>
        <v>2107</v>
      </c>
      <c r="I66" s="86">
        <f t="shared" si="8"/>
        <v>1855</v>
      </c>
      <c r="J66" s="86">
        <f t="shared" si="8"/>
        <v>1984</v>
      </c>
      <c r="K66" s="86">
        <f t="shared" si="8"/>
        <v>1882</v>
      </c>
      <c r="L66" s="86">
        <f t="shared" si="8"/>
        <v>2511</v>
      </c>
      <c r="M66" s="86">
        <f t="shared" si="8"/>
        <v>3404</v>
      </c>
      <c r="N66" s="87">
        <f t="shared" si="8"/>
        <v>3649</v>
      </c>
      <c r="O66" s="88">
        <f t="shared" si="8"/>
        <v>4700</v>
      </c>
      <c r="P66" s="86">
        <f t="shared" si="8"/>
        <v>3618</v>
      </c>
      <c r="Q66" s="86">
        <f t="shared" si="8"/>
        <v>3311</v>
      </c>
      <c r="R66" s="86">
        <f t="shared" si="8"/>
        <v>2917</v>
      </c>
      <c r="S66" s="86">
        <f t="shared" si="8"/>
        <v>2907</v>
      </c>
      <c r="T66" s="86">
        <f t="shared" si="8"/>
        <v>4076</v>
      </c>
      <c r="U66" s="86">
        <f t="shared" si="8"/>
        <v>5929</v>
      </c>
      <c r="V66" s="86">
        <f t="shared" si="8"/>
        <v>8010</v>
      </c>
      <c r="W66" s="86">
        <f t="shared" si="8"/>
        <v>8222</v>
      </c>
      <c r="X66" s="86">
        <f t="shared" si="8"/>
        <v>10559</v>
      </c>
      <c r="Y66" s="86">
        <f t="shared" si="8"/>
        <v>11904</v>
      </c>
      <c r="Z66" s="87">
        <f t="shared" si="8"/>
        <v>12487</v>
      </c>
      <c r="AA66" s="88">
        <f t="shared" si="8"/>
        <v>11782</v>
      </c>
      <c r="AB66" s="86">
        <f t="shared" si="8"/>
        <v>9596</v>
      </c>
      <c r="AC66" s="86">
        <f t="shared" si="8"/>
        <v>10446</v>
      </c>
      <c r="AD66" s="86">
        <f t="shared" si="8"/>
        <v>10186</v>
      </c>
      <c r="AE66" s="86">
        <f t="shared" si="8"/>
        <v>11569</v>
      </c>
      <c r="AF66" s="86">
        <f t="shared" si="8"/>
        <v>9808</v>
      </c>
      <c r="AG66" s="86">
        <f t="shared" si="8"/>
        <v>8145</v>
      </c>
      <c r="AH66" s="86">
        <f t="shared" si="8"/>
        <v>10018</v>
      </c>
      <c r="AI66" s="86">
        <f t="shared" si="8"/>
        <v>10433</v>
      </c>
      <c r="AJ66" s="86">
        <f t="shared" si="8"/>
        <v>10538</v>
      </c>
      <c r="AK66" s="86">
        <f t="shared" si="8"/>
        <v>10495</v>
      </c>
      <c r="AL66" s="87">
        <f t="shared" si="8"/>
        <v>11520</v>
      </c>
    </row>
    <row r="67" spans="1:38" ht="29" x14ac:dyDescent="0.35">
      <c r="A67" s="49">
        <v>9</v>
      </c>
      <c r="B67" s="50" t="s">
        <v>108</v>
      </c>
      <c r="C67" s="91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90"/>
      <c r="O67" s="91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90"/>
      <c r="AA67" s="91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90"/>
    </row>
    <row r="68" spans="1:38" x14ac:dyDescent="0.35">
      <c r="A68" s="49"/>
      <c r="B68" s="53" t="s">
        <v>81</v>
      </c>
      <c r="C68" s="83">
        <v>223</v>
      </c>
      <c r="D68" s="83">
        <v>240</v>
      </c>
      <c r="E68" s="83">
        <v>245</v>
      </c>
      <c r="F68" s="83">
        <v>254</v>
      </c>
      <c r="G68" s="83">
        <v>231</v>
      </c>
      <c r="H68" s="83">
        <v>214</v>
      </c>
      <c r="I68" s="83">
        <v>132</v>
      </c>
      <c r="J68" s="83">
        <v>117</v>
      </c>
      <c r="K68" s="83">
        <v>112</v>
      </c>
      <c r="L68" s="83">
        <v>115</v>
      </c>
      <c r="M68" s="83">
        <v>115</v>
      </c>
      <c r="N68" s="84">
        <v>157</v>
      </c>
      <c r="O68" s="83">
        <v>168</v>
      </c>
      <c r="P68" s="83">
        <v>126</v>
      </c>
      <c r="Q68" s="83">
        <v>206</v>
      </c>
      <c r="R68" s="83">
        <v>172</v>
      </c>
      <c r="S68" s="83">
        <v>171</v>
      </c>
      <c r="T68" s="83">
        <v>263</v>
      </c>
      <c r="U68" s="83">
        <v>195</v>
      </c>
      <c r="V68" s="83">
        <v>229</v>
      </c>
      <c r="W68" s="83">
        <v>263</v>
      </c>
      <c r="X68" s="83">
        <v>284</v>
      </c>
      <c r="Y68" s="83">
        <v>380</v>
      </c>
      <c r="Z68" s="84">
        <v>359</v>
      </c>
      <c r="AA68" s="85">
        <v>326</v>
      </c>
      <c r="AB68" s="83">
        <v>297</v>
      </c>
      <c r="AC68" s="83">
        <v>420</v>
      </c>
      <c r="AD68" s="83">
        <v>419</v>
      </c>
      <c r="AE68" s="83">
        <v>448</v>
      </c>
      <c r="AF68" s="83">
        <v>484</v>
      </c>
      <c r="AG68" s="83">
        <v>396</v>
      </c>
      <c r="AH68" s="83">
        <v>392</v>
      </c>
      <c r="AI68" s="83">
        <v>282</v>
      </c>
      <c r="AJ68" s="83">
        <v>367</v>
      </c>
      <c r="AK68" s="83">
        <v>415</v>
      </c>
      <c r="AL68" s="84">
        <v>390</v>
      </c>
    </row>
    <row r="69" spans="1:38" x14ac:dyDescent="0.35">
      <c r="A69" s="49"/>
      <c r="B69" s="53" t="s">
        <v>96</v>
      </c>
      <c r="C69" s="83">
        <v>97</v>
      </c>
      <c r="D69" s="83">
        <v>78</v>
      </c>
      <c r="E69" s="83">
        <v>79</v>
      </c>
      <c r="F69" s="83">
        <v>55</v>
      </c>
      <c r="G69" s="83">
        <v>63</v>
      </c>
      <c r="H69" s="83">
        <v>45</v>
      </c>
      <c r="I69" s="83">
        <v>55</v>
      </c>
      <c r="J69" s="83">
        <v>50</v>
      </c>
      <c r="K69" s="83">
        <v>36</v>
      </c>
      <c r="L69" s="83">
        <v>31</v>
      </c>
      <c r="M69" s="83">
        <v>25</v>
      </c>
      <c r="N69" s="84">
        <v>23</v>
      </c>
      <c r="O69" s="83">
        <v>34</v>
      </c>
      <c r="P69" s="83">
        <v>16</v>
      </c>
      <c r="Q69" s="83">
        <v>44</v>
      </c>
      <c r="R69" s="83">
        <v>39</v>
      </c>
      <c r="S69" s="83">
        <v>18</v>
      </c>
      <c r="T69" s="83">
        <v>36</v>
      </c>
      <c r="U69" s="83">
        <v>54</v>
      </c>
      <c r="V69" s="83">
        <v>68</v>
      </c>
      <c r="W69" s="83">
        <v>46</v>
      </c>
      <c r="X69" s="83">
        <v>50</v>
      </c>
      <c r="Y69" s="83">
        <v>128</v>
      </c>
      <c r="Z69" s="84">
        <v>199</v>
      </c>
      <c r="AA69" s="85">
        <v>123</v>
      </c>
      <c r="AB69" s="83">
        <v>46</v>
      </c>
      <c r="AC69" s="83">
        <v>56</v>
      </c>
      <c r="AD69" s="83">
        <v>55</v>
      </c>
      <c r="AE69" s="83">
        <v>69</v>
      </c>
      <c r="AF69" s="83">
        <v>78</v>
      </c>
      <c r="AG69" s="83">
        <v>77</v>
      </c>
      <c r="AH69" s="83">
        <v>198</v>
      </c>
      <c r="AI69" s="83">
        <v>138</v>
      </c>
      <c r="AJ69" s="83">
        <v>121</v>
      </c>
      <c r="AK69" s="83">
        <v>147</v>
      </c>
      <c r="AL69" s="84">
        <v>77</v>
      </c>
    </row>
    <row r="70" spans="1:38" x14ac:dyDescent="0.35">
      <c r="A70" s="49"/>
      <c r="B70" s="53" t="s">
        <v>97</v>
      </c>
      <c r="C70" s="83">
        <v>7</v>
      </c>
      <c r="D70" s="83">
        <v>0</v>
      </c>
      <c r="E70" s="83">
        <v>4</v>
      </c>
      <c r="F70" s="83">
        <v>2</v>
      </c>
      <c r="G70" s="83">
        <v>12</v>
      </c>
      <c r="H70" s="83">
        <v>14</v>
      </c>
      <c r="I70" s="83">
        <v>10</v>
      </c>
      <c r="J70" s="83">
        <v>4</v>
      </c>
      <c r="K70" s="83">
        <v>0</v>
      </c>
      <c r="L70" s="83">
        <v>0</v>
      </c>
      <c r="M70" s="83">
        <v>0</v>
      </c>
      <c r="N70" s="84">
        <v>0</v>
      </c>
      <c r="O70" s="83">
        <v>0</v>
      </c>
      <c r="P70" s="83">
        <v>0</v>
      </c>
      <c r="Q70" s="83">
        <v>0</v>
      </c>
      <c r="R70" s="83">
        <v>1</v>
      </c>
      <c r="S70" s="83">
        <v>0</v>
      </c>
      <c r="T70" s="83">
        <v>0</v>
      </c>
      <c r="U70" s="83">
        <v>0</v>
      </c>
      <c r="V70" s="83">
        <v>3</v>
      </c>
      <c r="W70" s="83">
        <v>0</v>
      </c>
      <c r="X70" s="83">
        <v>4</v>
      </c>
      <c r="Y70" s="83">
        <v>2</v>
      </c>
      <c r="Z70" s="84">
        <v>2</v>
      </c>
      <c r="AA70" s="85">
        <v>1</v>
      </c>
      <c r="AB70" s="83">
        <v>2</v>
      </c>
      <c r="AC70" s="83">
        <v>7</v>
      </c>
      <c r="AD70" s="83">
        <v>9</v>
      </c>
      <c r="AE70" s="83">
        <v>5</v>
      </c>
      <c r="AF70" s="83">
        <v>7</v>
      </c>
      <c r="AG70" s="83">
        <v>2</v>
      </c>
      <c r="AH70" s="83">
        <v>8</v>
      </c>
      <c r="AI70" s="83">
        <v>3</v>
      </c>
      <c r="AJ70" s="83">
        <v>3</v>
      </c>
      <c r="AK70" s="83">
        <v>8</v>
      </c>
      <c r="AL70" s="84">
        <v>3</v>
      </c>
    </row>
    <row r="71" spans="1:38" x14ac:dyDescent="0.35">
      <c r="A71" s="49"/>
      <c r="B71" s="53" t="s">
        <v>98</v>
      </c>
      <c r="C71" s="83">
        <v>0</v>
      </c>
      <c r="D71" s="83">
        <v>0</v>
      </c>
      <c r="E71" s="83">
        <v>0</v>
      </c>
      <c r="F71" s="83">
        <v>0</v>
      </c>
      <c r="G71" s="83">
        <v>0</v>
      </c>
      <c r="H71" s="83">
        <v>0</v>
      </c>
      <c r="I71" s="83">
        <v>0</v>
      </c>
      <c r="J71" s="83">
        <v>0</v>
      </c>
      <c r="K71" s="83">
        <v>0</v>
      </c>
      <c r="L71" s="83">
        <v>0</v>
      </c>
      <c r="M71" s="83">
        <v>0</v>
      </c>
      <c r="N71" s="84">
        <v>0</v>
      </c>
      <c r="O71" s="83">
        <v>0</v>
      </c>
      <c r="P71" s="83">
        <v>0</v>
      </c>
      <c r="Q71" s="83">
        <v>0</v>
      </c>
      <c r="R71" s="83">
        <v>0</v>
      </c>
      <c r="S71" s="83">
        <v>0</v>
      </c>
      <c r="T71" s="83">
        <v>0</v>
      </c>
      <c r="U71" s="83">
        <v>0</v>
      </c>
      <c r="V71" s="83">
        <v>0</v>
      </c>
      <c r="W71" s="83">
        <v>0</v>
      </c>
      <c r="X71" s="83">
        <v>0</v>
      </c>
      <c r="Y71" s="83">
        <v>0</v>
      </c>
      <c r="Z71" s="84">
        <v>0</v>
      </c>
      <c r="AA71" s="85">
        <v>0</v>
      </c>
      <c r="AB71" s="83">
        <v>0</v>
      </c>
      <c r="AC71" s="83">
        <v>0</v>
      </c>
      <c r="AD71" s="83">
        <v>0</v>
      </c>
      <c r="AE71" s="83">
        <v>0</v>
      </c>
      <c r="AF71" s="83">
        <v>0</v>
      </c>
      <c r="AG71" s="83">
        <v>0</v>
      </c>
      <c r="AH71" s="83">
        <v>0</v>
      </c>
      <c r="AI71" s="83">
        <v>0</v>
      </c>
      <c r="AJ71" s="83">
        <v>0</v>
      </c>
      <c r="AK71" s="83">
        <v>0</v>
      </c>
      <c r="AL71" s="84">
        <v>0</v>
      </c>
    </row>
    <row r="72" spans="1:38" x14ac:dyDescent="0.35">
      <c r="A72" s="49"/>
      <c r="B72" s="53" t="s">
        <v>99</v>
      </c>
      <c r="C72" s="83">
        <v>0</v>
      </c>
      <c r="D72" s="83">
        <v>0</v>
      </c>
      <c r="E72" s="83">
        <v>0</v>
      </c>
      <c r="F72" s="83">
        <v>0</v>
      </c>
      <c r="G72" s="83">
        <v>0</v>
      </c>
      <c r="H72" s="83">
        <v>0</v>
      </c>
      <c r="I72" s="83">
        <v>0</v>
      </c>
      <c r="J72" s="83">
        <v>0</v>
      </c>
      <c r="K72" s="83">
        <v>0</v>
      </c>
      <c r="L72" s="83">
        <v>0</v>
      </c>
      <c r="M72" s="83">
        <v>0</v>
      </c>
      <c r="N72" s="84">
        <v>0</v>
      </c>
      <c r="O72" s="83">
        <v>0</v>
      </c>
      <c r="P72" s="83">
        <v>0</v>
      </c>
      <c r="Q72" s="83">
        <v>0</v>
      </c>
      <c r="R72" s="83">
        <v>0</v>
      </c>
      <c r="S72" s="83">
        <v>0</v>
      </c>
      <c r="T72" s="83">
        <v>0</v>
      </c>
      <c r="U72" s="83">
        <v>0</v>
      </c>
      <c r="V72" s="83">
        <v>0</v>
      </c>
      <c r="W72" s="83">
        <v>0</v>
      </c>
      <c r="X72" s="83">
        <v>0</v>
      </c>
      <c r="Y72" s="83">
        <v>0</v>
      </c>
      <c r="Z72" s="84">
        <v>0</v>
      </c>
      <c r="AA72" s="85">
        <v>0</v>
      </c>
      <c r="AB72" s="83">
        <v>0</v>
      </c>
      <c r="AC72" s="83">
        <v>0</v>
      </c>
      <c r="AD72" s="83">
        <v>0</v>
      </c>
      <c r="AE72" s="83">
        <v>0</v>
      </c>
      <c r="AF72" s="83">
        <v>0</v>
      </c>
      <c r="AG72" s="83">
        <v>0</v>
      </c>
      <c r="AH72" s="83">
        <v>0</v>
      </c>
      <c r="AI72" s="83">
        <v>0</v>
      </c>
      <c r="AJ72" s="83">
        <v>0</v>
      </c>
      <c r="AK72" s="83">
        <v>0</v>
      </c>
      <c r="AL72" s="84">
        <v>0</v>
      </c>
    </row>
    <row r="73" spans="1:38" ht="15" thickBot="1" x14ac:dyDescent="0.4">
      <c r="A73" s="49"/>
      <c r="B73" s="54" t="s">
        <v>82</v>
      </c>
      <c r="C73" s="88">
        <f t="shared" ref="C73:AL73" si="9">SUM(C68:C72)</f>
        <v>327</v>
      </c>
      <c r="D73" s="86">
        <f t="shared" si="9"/>
        <v>318</v>
      </c>
      <c r="E73" s="86">
        <f t="shared" si="9"/>
        <v>328</v>
      </c>
      <c r="F73" s="86">
        <f t="shared" si="9"/>
        <v>311</v>
      </c>
      <c r="G73" s="86">
        <f t="shared" si="9"/>
        <v>306</v>
      </c>
      <c r="H73" s="86">
        <f t="shared" si="9"/>
        <v>273</v>
      </c>
      <c r="I73" s="86">
        <f t="shared" si="9"/>
        <v>197</v>
      </c>
      <c r="J73" s="86">
        <f t="shared" si="9"/>
        <v>171</v>
      </c>
      <c r="K73" s="86">
        <f t="shared" si="9"/>
        <v>148</v>
      </c>
      <c r="L73" s="86">
        <f t="shared" si="9"/>
        <v>146</v>
      </c>
      <c r="M73" s="86">
        <f t="shared" si="9"/>
        <v>140</v>
      </c>
      <c r="N73" s="87">
        <f t="shared" si="9"/>
        <v>180</v>
      </c>
      <c r="O73" s="88">
        <f t="shared" si="9"/>
        <v>202</v>
      </c>
      <c r="P73" s="86">
        <f t="shared" si="9"/>
        <v>142</v>
      </c>
      <c r="Q73" s="86">
        <f t="shared" si="9"/>
        <v>250</v>
      </c>
      <c r="R73" s="86">
        <f t="shared" si="9"/>
        <v>212</v>
      </c>
      <c r="S73" s="86">
        <f t="shared" si="9"/>
        <v>189</v>
      </c>
      <c r="T73" s="86">
        <f t="shared" si="9"/>
        <v>299</v>
      </c>
      <c r="U73" s="86">
        <f t="shared" si="9"/>
        <v>249</v>
      </c>
      <c r="V73" s="86">
        <f t="shared" si="9"/>
        <v>300</v>
      </c>
      <c r="W73" s="86">
        <f t="shared" si="9"/>
        <v>309</v>
      </c>
      <c r="X73" s="86">
        <f t="shared" si="9"/>
        <v>338</v>
      </c>
      <c r="Y73" s="86">
        <f t="shared" si="9"/>
        <v>510</v>
      </c>
      <c r="Z73" s="87">
        <f t="shared" si="9"/>
        <v>560</v>
      </c>
      <c r="AA73" s="88">
        <f t="shared" si="9"/>
        <v>450</v>
      </c>
      <c r="AB73" s="86">
        <f t="shared" si="9"/>
        <v>345</v>
      </c>
      <c r="AC73" s="86">
        <f t="shared" si="9"/>
        <v>483</v>
      </c>
      <c r="AD73" s="86">
        <f t="shared" si="9"/>
        <v>483</v>
      </c>
      <c r="AE73" s="86">
        <f t="shared" si="9"/>
        <v>522</v>
      </c>
      <c r="AF73" s="86">
        <f t="shared" si="9"/>
        <v>569</v>
      </c>
      <c r="AG73" s="86">
        <f t="shared" si="9"/>
        <v>475</v>
      </c>
      <c r="AH73" s="86">
        <f t="shared" si="9"/>
        <v>598</v>
      </c>
      <c r="AI73" s="86">
        <f t="shared" si="9"/>
        <v>423</v>
      </c>
      <c r="AJ73" s="86">
        <f t="shared" si="9"/>
        <v>491</v>
      </c>
      <c r="AK73" s="86">
        <f t="shared" si="9"/>
        <v>570</v>
      </c>
      <c r="AL73" s="87">
        <f t="shared" si="9"/>
        <v>470</v>
      </c>
    </row>
    <row r="74" spans="1:38" ht="29" x14ac:dyDescent="0.35">
      <c r="A74" s="49">
        <v>10</v>
      </c>
      <c r="B74" s="50" t="s">
        <v>109</v>
      </c>
      <c r="C74" s="91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90"/>
      <c r="O74" s="91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90"/>
      <c r="AA74" s="91"/>
      <c r="AB74" s="89"/>
      <c r="AC74" s="89"/>
      <c r="AD74" s="89"/>
      <c r="AE74" s="89"/>
      <c r="AF74" s="89"/>
      <c r="AG74" s="89"/>
      <c r="AH74" s="89"/>
      <c r="AI74" s="89"/>
      <c r="AJ74" s="89"/>
      <c r="AK74" s="89"/>
      <c r="AL74" s="90"/>
    </row>
    <row r="75" spans="1:38" x14ac:dyDescent="0.35">
      <c r="A75" s="49"/>
      <c r="B75" s="53" t="s">
        <v>81</v>
      </c>
      <c r="C75" s="83">
        <v>1865</v>
      </c>
      <c r="D75" s="83">
        <v>1828</v>
      </c>
      <c r="E75" s="83">
        <v>1917</v>
      </c>
      <c r="F75" s="83">
        <v>1872</v>
      </c>
      <c r="G75" s="83">
        <v>863</v>
      </c>
      <c r="H75" s="83">
        <v>531</v>
      </c>
      <c r="I75" s="83">
        <v>911</v>
      </c>
      <c r="J75" s="83">
        <v>938</v>
      </c>
      <c r="K75" s="83">
        <v>1410</v>
      </c>
      <c r="L75" s="83">
        <v>2264</v>
      </c>
      <c r="M75" s="83">
        <v>1622</v>
      </c>
      <c r="N75" s="84">
        <v>3249</v>
      </c>
      <c r="O75" s="83">
        <v>987</v>
      </c>
      <c r="P75" s="83">
        <v>863</v>
      </c>
      <c r="Q75" s="83">
        <v>906</v>
      </c>
      <c r="R75" s="83">
        <v>1168</v>
      </c>
      <c r="S75" s="83">
        <v>2034</v>
      </c>
      <c r="T75" s="83">
        <v>3605</v>
      </c>
      <c r="U75" s="83">
        <v>3834</v>
      </c>
      <c r="V75" s="83">
        <v>4238</v>
      </c>
      <c r="W75" s="83">
        <v>6866</v>
      </c>
      <c r="X75" s="83">
        <v>6711</v>
      </c>
      <c r="Y75" s="83">
        <v>5015</v>
      </c>
      <c r="Z75" s="84">
        <v>5902</v>
      </c>
      <c r="AA75" s="85">
        <v>4728</v>
      </c>
      <c r="AB75" s="83">
        <v>3869</v>
      </c>
      <c r="AC75" s="83">
        <v>5465</v>
      </c>
      <c r="AD75" s="83">
        <v>5273</v>
      </c>
      <c r="AE75" s="83">
        <v>3931</v>
      </c>
      <c r="AF75" s="83">
        <v>3630</v>
      </c>
      <c r="AG75" s="83">
        <v>4821</v>
      </c>
      <c r="AH75" s="83">
        <v>5963</v>
      </c>
      <c r="AI75" s="83">
        <v>4851</v>
      </c>
      <c r="AJ75" s="83">
        <v>5615</v>
      </c>
      <c r="AK75" s="83">
        <v>5955</v>
      </c>
      <c r="AL75" s="84">
        <v>5383</v>
      </c>
    </row>
    <row r="76" spans="1:38" x14ac:dyDescent="0.35">
      <c r="A76" s="49"/>
      <c r="B76" s="53" t="s">
        <v>96</v>
      </c>
      <c r="C76" s="83">
        <v>120</v>
      </c>
      <c r="D76" s="83">
        <v>140</v>
      </c>
      <c r="E76" s="83">
        <v>136</v>
      </c>
      <c r="F76" s="83">
        <v>249</v>
      </c>
      <c r="G76" s="83">
        <v>295</v>
      </c>
      <c r="H76" s="83">
        <v>146</v>
      </c>
      <c r="I76" s="83">
        <v>170</v>
      </c>
      <c r="J76" s="83">
        <v>166</v>
      </c>
      <c r="K76" s="83">
        <v>278</v>
      </c>
      <c r="L76" s="83">
        <v>385</v>
      </c>
      <c r="M76" s="83">
        <v>157</v>
      </c>
      <c r="N76" s="84">
        <v>185</v>
      </c>
      <c r="O76" s="83">
        <v>102</v>
      </c>
      <c r="P76" s="83">
        <v>111</v>
      </c>
      <c r="Q76" s="83">
        <v>122</v>
      </c>
      <c r="R76" s="83">
        <v>124</v>
      </c>
      <c r="S76" s="83">
        <v>185</v>
      </c>
      <c r="T76" s="83">
        <v>439</v>
      </c>
      <c r="U76" s="83">
        <v>555</v>
      </c>
      <c r="V76" s="83">
        <v>388</v>
      </c>
      <c r="W76" s="83">
        <v>796</v>
      </c>
      <c r="X76" s="83">
        <v>1397</v>
      </c>
      <c r="Y76" s="83">
        <v>1153</v>
      </c>
      <c r="Z76" s="84">
        <v>747</v>
      </c>
      <c r="AA76" s="85">
        <v>242</v>
      </c>
      <c r="AB76" s="83">
        <v>158</v>
      </c>
      <c r="AC76" s="83">
        <v>331</v>
      </c>
      <c r="AD76" s="83">
        <v>502</v>
      </c>
      <c r="AE76" s="83">
        <v>570</v>
      </c>
      <c r="AF76" s="83">
        <v>1079</v>
      </c>
      <c r="AG76" s="83">
        <v>1173</v>
      </c>
      <c r="AH76" s="83">
        <v>2231</v>
      </c>
      <c r="AI76" s="83">
        <v>1742</v>
      </c>
      <c r="AJ76" s="83">
        <v>2045</v>
      </c>
      <c r="AK76" s="83">
        <v>2162</v>
      </c>
      <c r="AL76" s="84">
        <v>1183</v>
      </c>
    </row>
    <row r="77" spans="1:38" x14ac:dyDescent="0.35">
      <c r="A77" s="49"/>
      <c r="B77" s="53" t="s">
        <v>97</v>
      </c>
      <c r="C77" s="83">
        <v>74</v>
      </c>
      <c r="D77" s="83">
        <v>52</v>
      </c>
      <c r="E77" s="83">
        <v>54</v>
      </c>
      <c r="F77" s="83">
        <v>78</v>
      </c>
      <c r="G77" s="83">
        <v>50</v>
      </c>
      <c r="H77" s="83">
        <v>52</v>
      </c>
      <c r="I77" s="83">
        <v>61</v>
      </c>
      <c r="J77" s="83">
        <v>31</v>
      </c>
      <c r="K77" s="83">
        <v>5</v>
      </c>
      <c r="L77" s="83">
        <v>2</v>
      </c>
      <c r="M77" s="83">
        <v>0</v>
      </c>
      <c r="N77" s="84">
        <v>0</v>
      </c>
      <c r="O77" s="83">
        <v>0</v>
      </c>
      <c r="P77" s="83">
        <v>1</v>
      </c>
      <c r="Q77" s="83">
        <v>2</v>
      </c>
      <c r="R77" s="83">
        <v>2</v>
      </c>
      <c r="S77" s="83">
        <v>5</v>
      </c>
      <c r="T77" s="83">
        <v>2</v>
      </c>
      <c r="U77" s="83">
        <v>3</v>
      </c>
      <c r="V77" s="83">
        <v>4</v>
      </c>
      <c r="W77" s="83">
        <v>14</v>
      </c>
      <c r="X77" s="83">
        <v>13</v>
      </c>
      <c r="Y77" s="83">
        <v>17</v>
      </c>
      <c r="Z77" s="84">
        <v>21</v>
      </c>
      <c r="AA77" s="85">
        <v>23</v>
      </c>
      <c r="AB77" s="83">
        <v>27</v>
      </c>
      <c r="AC77" s="83">
        <v>33</v>
      </c>
      <c r="AD77" s="83">
        <v>30</v>
      </c>
      <c r="AE77" s="83">
        <v>38</v>
      </c>
      <c r="AF77" s="83">
        <v>29</v>
      </c>
      <c r="AG77" s="83">
        <v>31</v>
      </c>
      <c r="AH77" s="83">
        <v>28</v>
      </c>
      <c r="AI77" s="83">
        <v>25</v>
      </c>
      <c r="AJ77" s="83">
        <v>26</v>
      </c>
      <c r="AK77" s="83">
        <v>47</v>
      </c>
      <c r="AL77" s="84">
        <v>50</v>
      </c>
    </row>
    <row r="78" spans="1:38" x14ac:dyDescent="0.35">
      <c r="A78" s="49"/>
      <c r="B78" s="53" t="s">
        <v>98</v>
      </c>
      <c r="C78" s="83">
        <v>0</v>
      </c>
      <c r="D78" s="83">
        <v>0</v>
      </c>
      <c r="E78" s="83">
        <v>0</v>
      </c>
      <c r="F78" s="83">
        <v>0</v>
      </c>
      <c r="G78" s="83">
        <v>0</v>
      </c>
      <c r="H78" s="83">
        <v>0</v>
      </c>
      <c r="I78" s="83">
        <v>0</v>
      </c>
      <c r="J78" s="83">
        <v>0</v>
      </c>
      <c r="K78" s="83">
        <v>0</v>
      </c>
      <c r="L78" s="83">
        <v>0</v>
      </c>
      <c r="M78" s="83">
        <v>0</v>
      </c>
      <c r="N78" s="84">
        <v>0</v>
      </c>
      <c r="O78" s="83">
        <v>0</v>
      </c>
      <c r="P78" s="83">
        <v>0</v>
      </c>
      <c r="Q78" s="83">
        <v>0</v>
      </c>
      <c r="R78" s="83">
        <v>0</v>
      </c>
      <c r="S78" s="83">
        <v>0</v>
      </c>
      <c r="T78" s="83">
        <v>0</v>
      </c>
      <c r="U78" s="83">
        <v>0</v>
      </c>
      <c r="V78" s="83">
        <v>0</v>
      </c>
      <c r="W78" s="83">
        <v>0</v>
      </c>
      <c r="X78" s="83">
        <v>0</v>
      </c>
      <c r="Y78" s="83">
        <v>0</v>
      </c>
      <c r="Z78" s="84">
        <v>0</v>
      </c>
      <c r="AA78" s="85">
        <v>0</v>
      </c>
      <c r="AB78" s="83">
        <v>0</v>
      </c>
      <c r="AC78" s="83">
        <v>0</v>
      </c>
      <c r="AD78" s="83">
        <v>0</v>
      </c>
      <c r="AE78" s="83">
        <v>0</v>
      </c>
      <c r="AF78" s="83">
        <v>0</v>
      </c>
      <c r="AG78" s="83">
        <v>0</v>
      </c>
      <c r="AH78" s="83">
        <v>0</v>
      </c>
      <c r="AI78" s="83">
        <v>0</v>
      </c>
      <c r="AJ78" s="83">
        <v>0</v>
      </c>
      <c r="AK78" s="83">
        <v>0</v>
      </c>
      <c r="AL78" s="84">
        <v>0</v>
      </c>
    </row>
    <row r="79" spans="1:38" x14ac:dyDescent="0.35">
      <c r="A79" s="49"/>
      <c r="B79" s="53" t="s">
        <v>99</v>
      </c>
      <c r="C79" s="83">
        <v>0</v>
      </c>
      <c r="D79" s="83">
        <v>0</v>
      </c>
      <c r="E79" s="83">
        <v>0</v>
      </c>
      <c r="F79" s="83">
        <v>0</v>
      </c>
      <c r="G79" s="83">
        <v>0</v>
      </c>
      <c r="H79" s="83">
        <v>0</v>
      </c>
      <c r="I79" s="83">
        <v>0</v>
      </c>
      <c r="J79" s="83">
        <v>0</v>
      </c>
      <c r="K79" s="83">
        <v>0</v>
      </c>
      <c r="L79" s="83">
        <v>0</v>
      </c>
      <c r="M79" s="83">
        <v>0</v>
      </c>
      <c r="N79" s="84">
        <v>0</v>
      </c>
      <c r="O79" s="83">
        <v>0</v>
      </c>
      <c r="P79" s="83">
        <v>0</v>
      </c>
      <c r="Q79" s="83">
        <v>0</v>
      </c>
      <c r="R79" s="83">
        <v>0</v>
      </c>
      <c r="S79" s="83">
        <v>0</v>
      </c>
      <c r="T79" s="83">
        <v>0</v>
      </c>
      <c r="U79" s="83">
        <v>0</v>
      </c>
      <c r="V79" s="83">
        <v>0</v>
      </c>
      <c r="W79" s="83">
        <v>0</v>
      </c>
      <c r="X79" s="83">
        <v>0</v>
      </c>
      <c r="Y79" s="83">
        <v>0</v>
      </c>
      <c r="Z79" s="84">
        <v>0</v>
      </c>
      <c r="AA79" s="85">
        <v>0</v>
      </c>
      <c r="AB79" s="83">
        <v>0</v>
      </c>
      <c r="AC79" s="83">
        <v>0</v>
      </c>
      <c r="AD79" s="83">
        <v>0</v>
      </c>
      <c r="AE79" s="83">
        <v>0</v>
      </c>
      <c r="AF79" s="83">
        <v>0</v>
      </c>
      <c r="AG79" s="83">
        <v>0</v>
      </c>
      <c r="AH79" s="83">
        <v>0</v>
      </c>
      <c r="AI79" s="83">
        <v>0</v>
      </c>
      <c r="AJ79" s="83">
        <v>0</v>
      </c>
      <c r="AK79" s="83">
        <v>0</v>
      </c>
      <c r="AL79" s="84">
        <v>0</v>
      </c>
    </row>
    <row r="80" spans="1:38" ht="15" thickBot="1" x14ac:dyDescent="0.4">
      <c r="A80" s="49"/>
      <c r="B80" s="54" t="s">
        <v>82</v>
      </c>
      <c r="C80" s="88">
        <f t="shared" ref="C80:AL80" si="10">SUM(C75:C79)</f>
        <v>2059</v>
      </c>
      <c r="D80" s="86">
        <f t="shared" si="10"/>
        <v>2020</v>
      </c>
      <c r="E80" s="86">
        <f t="shared" si="10"/>
        <v>2107</v>
      </c>
      <c r="F80" s="86">
        <f t="shared" si="10"/>
        <v>2199</v>
      </c>
      <c r="G80" s="86">
        <f t="shared" si="10"/>
        <v>1208</v>
      </c>
      <c r="H80" s="86">
        <f t="shared" si="10"/>
        <v>729</v>
      </c>
      <c r="I80" s="86">
        <f t="shared" si="10"/>
        <v>1142</v>
      </c>
      <c r="J80" s="86">
        <f t="shared" si="10"/>
        <v>1135</v>
      </c>
      <c r="K80" s="86">
        <f t="shared" si="10"/>
        <v>1693</v>
      </c>
      <c r="L80" s="86">
        <f t="shared" si="10"/>
        <v>2651</v>
      </c>
      <c r="M80" s="86">
        <f t="shared" si="10"/>
        <v>1779</v>
      </c>
      <c r="N80" s="87">
        <f t="shared" si="10"/>
        <v>3434</v>
      </c>
      <c r="O80" s="88">
        <f t="shared" si="10"/>
        <v>1089</v>
      </c>
      <c r="P80" s="86">
        <f t="shared" si="10"/>
        <v>975</v>
      </c>
      <c r="Q80" s="86">
        <f t="shared" si="10"/>
        <v>1030</v>
      </c>
      <c r="R80" s="86">
        <f t="shared" si="10"/>
        <v>1294</v>
      </c>
      <c r="S80" s="86">
        <f t="shared" si="10"/>
        <v>2224</v>
      </c>
      <c r="T80" s="86">
        <f t="shared" si="10"/>
        <v>4046</v>
      </c>
      <c r="U80" s="86">
        <f t="shared" si="10"/>
        <v>4392</v>
      </c>
      <c r="V80" s="86">
        <f t="shared" si="10"/>
        <v>4630</v>
      </c>
      <c r="W80" s="86">
        <f t="shared" si="10"/>
        <v>7676</v>
      </c>
      <c r="X80" s="86">
        <f t="shared" si="10"/>
        <v>8121</v>
      </c>
      <c r="Y80" s="86">
        <f t="shared" si="10"/>
        <v>6185</v>
      </c>
      <c r="Z80" s="87">
        <f t="shared" si="10"/>
        <v>6670</v>
      </c>
      <c r="AA80" s="88">
        <f t="shared" si="10"/>
        <v>4993</v>
      </c>
      <c r="AB80" s="86">
        <f t="shared" si="10"/>
        <v>4054</v>
      </c>
      <c r="AC80" s="86">
        <f t="shared" si="10"/>
        <v>5829</v>
      </c>
      <c r="AD80" s="86">
        <f t="shared" si="10"/>
        <v>5805</v>
      </c>
      <c r="AE80" s="86">
        <f t="shared" si="10"/>
        <v>4539</v>
      </c>
      <c r="AF80" s="86">
        <f t="shared" si="10"/>
        <v>4738</v>
      </c>
      <c r="AG80" s="86">
        <f t="shared" si="10"/>
        <v>6025</v>
      </c>
      <c r="AH80" s="86">
        <f t="shared" si="10"/>
        <v>8222</v>
      </c>
      <c r="AI80" s="86">
        <f t="shared" si="10"/>
        <v>6618</v>
      </c>
      <c r="AJ80" s="86">
        <f t="shared" si="10"/>
        <v>7686</v>
      </c>
      <c r="AK80" s="86">
        <f t="shared" si="10"/>
        <v>8164</v>
      </c>
      <c r="AL80" s="87">
        <f t="shared" si="10"/>
        <v>6616</v>
      </c>
    </row>
    <row r="81" spans="1:38" ht="29" x14ac:dyDescent="0.35">
      <c r="A81" s="49">
        <v>11</v>
      </c>
      <c r="B81" s="50" t="s">
        <v>110</v>
      </c>
      <c r="C81" s="91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90"/>
      <c r="O81" s="91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90"/>
      <c r="AA81" s="91"/>
      <c r="AB81" s="89"/>
      <c r="AC81" s="89"/>
      <c r="AD81" s="89"/>
      <c r="AE81" s="89"/>
      <c r="AF81" s="89"/>
      <c r="AG81" s="89"/>
      <c r="AH81" s="89"/>
      <c r="AI81" s="89"/>
      <c r="AJ81" s="89"/>
      <c r="AK81" s="89"/>
      <c r="AL81" s="90"/>
    </row>
    <row r="82" spans="1:38" x14ac:dyDescent="0.35">
      <c r="A82" s="49"/>
      <c r="B82" s="53" t="s">
        <v>81</v>
      </c>
      <c r="C82" s="83">
        <v>20</v>
      </c>
      <c r="D82" s="83">
        <v>19</v>
      </c>
      <c r="E82" s="83">
        <v>34</v>
      </c>
      <c r="F82" s="83">
        <v>44</v>
      </c>
      <c r="G82" s="83">
        <v>9</v>
      </c>
      <c r="H82" s="83">
        <v>15</v>
      </c>
      <c r="I82" s="83">
        <v>19</v>
      </c>
      <c r="J82" s="83">
        <v>17</v>
      </c>
      <c r="K82" s="83">
        <v>34</v>
      </c>
      <c r="L82" s="83">
        <v>37</v>
      </c>
      <c r="M82" s="83">
        <v>58</v>
      </c>
      <c r="N82" s="84">
        <v>28</v>
      </c>
      <c r="O82" s="83">
        <v>16</v>
      </c>
      <c r="P82" s="83">
        <v>8</v>
      </c>
      <c r="Q82" s="83">
        <v>20</v>
      </c>
      <c r="R82" s="83">
        <v>16</v>
      </c>
      <c r="S82" s="83">
        <v>27</v>
      </c>
      <c r="T82" s="83">
        <v>66</v>
      </c>
      <c r="U82" s="83">
        <v>58</v>
      </c>
      <c r="V82" s="83">
        <v>90</v>
      </c>
      <c r="W82" s="83">
        <v>95</v>
      </c>
      <c r="X82" s="83">
        <v>88</v>
      </c>
      <c r="Y82" s="83">
        <v>69</v>
      </c>
      <c r="Z82" s="84">
        <v>41</v>
      </c>
      <c r="AA82" s="85">
        <v>18</v>
      </c>
      <c r="AB82" s="83">
        <v>14</v>
      </c>
      <c r="AC82" s="83">
        <v>32</v>
      </c>
      <c r="AD82" s="83">
        <v>32</v>
      </c>
      <c r="AE82" s="83">
        <v>33</v>
      </c>
      <c r="AF82" s="83">
        <v>37</v>
      </c>
      <c r="AG82" s="83">
        <v>61</v>
      </c>
      <c r="AH82" s="83">
        <v>88</v>
      </c>
      <c r="AI82" s="83">
        <v>81</v>
      </c>
      <c r="AJ82" s="83">
        <v>86</v>
      </c>
      <c r="AK82" s="83">
        <v>101</v>
      </c>
      <c r="AL82" s="84">
        <v>64</v>
      </c>
    </row>
    <row r="83" spans="1:38" x14ac:dyDescent="0.35">
      <c r="A83" s="49"/>
      <c r="B83" s="53" t="s">
        <v>96</v>
      </c>
      <c r="C83" s="83">
        <v>1</v>
      </c>
      <c r="D83" s="83">
        <v>0</v>
      </c>
      <c r="E83" s="83">
        <v>4</v>
      </c>
      <c r="F83" s="83">
        <v>9</v>
      </c>
      <c r="G83" s="83">
        <v>2</v>
      </c>
      <c r="H83" s="83">
        <v>3</v>
      </c>
      <c r="I83" s="83">
        <v>1</v>
      </c>
      <c r="J83" s="83">
        <v>5</v>
      </c>
      <c r="K83" s="83">
        <v>1</v>
      </c>
      <c r="L83" s="83">
        <v>3</v>
      </c>
      <c r="M83" s="83">
        <v>1</v>
      </c>
      <c r="N83" s="84">
        <v>2</v>
      </c>
      <c r="O83" s="83">
        <v>2</v>
      </c>
      <c r="P83" s="83">
        <v>2</v>
      </c>
      <c r="Q83" s="83">
        <v>0</v>
      </c>
      <c r="R83" s="83">
        <v>1</v>
      </c>
      <c r="S83" s="83">
        <v>5</v>
      </c>
      <c r="T83" s="83">
        <v>7</v>
      </c>
      <c r="U83" s="83">
        <v>6</v>
      </c>
      <c r="V83" s="83">
        <v>7</v>
      </c>
      <c r="W83" s="83">
        <v>17</v>
      </c>
      <c r="X83" s="83">
        <v>22</v>
      </c>
      <c r="Y83" s="83">
        <v>7</v>
      </c>
      <c r="Z83" s="84">
        <v>2</v>
      </c>
      <c r="AA83" s="85">
        <v>2</v>
      </c>
      <c r="AB83" s="83">
        <v>1</v>
      </c>
      <c r="AC83" s="83">
        <v>3</v>
      </c>
      <c r="AD83" s="83">
        <v>8</v>
      </c>
      <c r="AE83" s="83">
        <v>9</v>
      </c>
      <c r="AF83" s="83">
        <v>13</v>
      </c>
      <c r="AG83" s="83">
        <v>33</v>
      </c>
      <c r="AH83" s="83">
        <v>43</v>
      </c>
      <c r="AI83" s="83">
        <v>40</v>
      </c>
      <c r="AJ83" s="83">
        <v>36</v>
      </c>
      <c r="AK83" s="83">
        <v>30</v>
      </c>
      <c r="AL83" s="84">
        <v>5</v>
      </c>
    </row>
    <row r="84" spans="1:38" x14ac:dyDescent="0.35">
      <c r="A84" s="49"/>
      <c r="B84" s="53" t="s">
        <v>97</v>
      </c>
      <c r="C84" s="83">
        <v>1</v>
      </c>
      <c r="D84" s="83">
        <v>1</v>
      </c>
      <c r="E84" s="83">
        <v>1</v>
      </c>
      <c r="F84" s="83">
        <v>3</v>
      </c>
      <c r="G84" s="83">
        <v>1</v>
      </c>
      <c r="H84" s="83">
        <v>1</v>
      </c>
      <c r="I84" s="83">
        <v>1</v>
      </c>
      <c r="J84" s="83">
        <v>0</v>
      </c>
      <c r="K84" s="83">
        <v>0</v>
      </c>
      <c r="L84" s="83">
        <v>0</v>
      </c>
      <c r="M84" s="83">
        <v>0</v>
      </c>
      <c r="N84" s="84">
        <v>0</v>
      </c>
      <c r="O84" s="83">
        <v>0</v>
      </c>
      <c r="P84" s="83">
        <v>0</v>
      </c>
      <c r="Q84" s="83">
        <v>1</v>
      </c>
      <c r="R84" s="83">
        <v>0</v>
      </c>
      <c r="S84" s="83">
        <v>1</v>
      </c>
      <c r="T84" s="83">
        <v>0</v>
      </c>
      <c r="U84" s="83">
        <v>0</v>
      </c>
      <c r="V84" s="83">
        <v>0</v>
      </c>
      <c r="W84" s="83">
        <v>0</v>
      </c>
      <c r="X84" s="83">
        <v>0</v>
      </c>
      <c r="Y84" s="83">
        <v>0</v>
      </c>
      <c r="Z84" s="84">
        <v>0</v>
      </c>
      <c r="AA84" s="85">
        <v>0</v>
      </c>
      <c r="AB84" s="83">
        <v>0</v>
      </c>
      <c r="AC84" s="83">
        <v>0</v>
      </c>
      <c r="AD84" s="83">
        <v>1</v>
      </c>
      <c r="AE84" s="83">
        <v>0</v>
      </c>
      <c r="AF84" s="83">
        <v>0</v>
      </c>
      <c r="AG84" s="83">
        <v>0</v>
      </c>
      <c r="AH84" s="83">
        <v>1</v>
      </c>
      <c r="AI84" s="83">
        <v>1</v>
      </c>
      <c r="AJ84" s="83">
        <v>0</v>
      </c>
      <c r="AK84" s="83">
        <v>0</v>
      </c>
      <c r="AL84" s="84">
        <v>0</v>
      </c>
    </row>
    <row r="85" spans="1:38" x14ac:dyDescent="0.35">
      <c r="A85" s="49"/>
      <c r="B85" s="53" t="s">
        <v>98</v>
      </c>
      <c r="C85" s="83">
        <v>0</v>
      </c>
      <c r="D85" s="83">
        <v>0</v>
      </c>
      <c r="E85" s="83">
        <v>0</v>
      </c>
      <c r="F85" s="83">
        <v>0</v>
      </c>
      <c r="G85" s="83">
        <v>0</v>
      </c>
      <c r="H85" s="83">
        <v>0</v>
      </c>
      <c r="I85" s="83">
        <v>0</v>
      </c>
      <c r="J85" s="83">
        <v>0</v>
      </c>
      <c r="K85" s="83">
        <v>0</v>
      </c>
      <c r="L85" s="83">
        <v>0</v>
      </c>
      <c r="M85" s="83">
        <v>0</v>
      </c>
      <c r="N85" s="84">
        <v>0</v>
      </c>
      <c r="O85" s="83">
        <v>0</v>
      </c>
      <c r="P85" s="83">
        <v>0</v>
      </c>
      <c r="Q85" s="83">
        <v>0</v>
      </c>
      <c r="R85" s="83">
        <v>0</v>
      </c>
      <c r="S85" s="83">
        <v>0</v>
      </c>
      <c r="T85" s="83">
        <v>0</v>
      </c>
      <c r="U85" s="83">
        <v>0</v>
      </c>
      <c r="V85" s="83">
        <v>0</v>
      </c>
      <c r="W85" s="83">
        <v>0</v>
      </c>
      <c r="X85" s="83">
        <v>0</v>
      </c>
      <c r="Y85" s="83">
        <v>0</v>
      </c>
      <c r="Z85" s="84">
        <v>0</v>
      </c>
      <c r="AA85" s="85">
        <v>0</v>
      </c>
      <c r="AB85" s="83">
        <v>0</v>
      </c>
      <c r="AC85" s="83">
        <v>0</v>
      </c>
      <c r="AD85" s="83">
        <v>0</v>
      </c>
      <c r="AE85" s="83">
        <v>0</v>
      </c>
      <c r="AF85" s="83">
        <v>0</v>
      </c>
      <c r="AG85" s="83">
        <v>0</v>
      </c>
      <c r="AH85" s="83">
        <v>0</v>
      </c>
      <c r="AI85" s="83">
        <v>0</v>
      </c>
      <c r="AJ85" s="83">
        <v>0</v>
      </c>
      <c r="AK85" s="83">
        <v>0</v>
      </c>
      <c r="AL85" s="84">
        <v>0</v>
      </c>
    </row>
    <row r="86" spans="1:38" x14ac:dyDescent="0.35">
      <c r="A86" s="49"/>
      <c r="B86" s="53" t="s">
        <v>99</v>
      </c>
      <c r="C86" s="83">
        <v>0</v>
      </c>
      <c r="D86" s="83">
        <v>0</v>
      </c>
      <c r="E86" s="83">
        <v>0</v>
      </c>
      <c r="F86" s="83">
        <v>0</v>
      </c>
      <c r="G86" s="83">
        <v>0</v>
      </c>
      <c r="H86" s="83">
        <v>0</v>
      </c>
      <c r="I86" s="83">
        <v>0</v>
      </c>
      <c r="J86" s="83">
        <v>0</v>
      </c>
      <c r="K86" s="83">
        <v>0</v>
      </c>
      <c r="L86" s="83">
        <v>0</v>
      </c>
      <c r="M86" s="83">
        <v>0</v>
      </c>
      <c r="N86" s="84">
        <v>0</v>
      </c>
      <c r="O86" s="83">
        <v>0</v>
      </c>
      <c r="P86" s="83">
        <v>0</v>
      </c>
      <c r="Q86" s="83">
        <v>0</v>
      </c>
      <c r="R86" s="83">
        <v>0</v>
      </c>
      <c r="S86" s="83">
        <v>0</v>
      </c>
      <c r="T86" s="83">
        <v>0</v>
      </c>
      <c r="U86" s="83">
        <v>0</v>
      </c>
      <c r="V86" s="83">
        <v>0</v>
      </c>
      <c r="W86" s="83">
        <v>0</v>
      </c>
      <c r="X86" s="83">
        <v>0</v>
      </c>
      <c r="Y86" s="83">
        <v>0</v>
      </c>
      <c r="Z86" s="84">
        <v>0</v>
      </c>
      <c r="AA86" s="85">
        <v>0</v>
      </c>
      <c r="AB86" s="83">
        <v>0</v>
      </c>
      <c r="AC86" s="83">
        <v>0</v>
      </c>
      <c r="AD86" s="83">
        <v>0</v>
      </c>
      <c r="AE86" s="83">
        <v>0</v>
      </c>
      <c r="AF86" s="83">
        <v>0</v>
      </c>
      <c r="AG86" s="83">
        <v>0</v>
      </c>
      <c r="AH86" s="83">
        <v>0</v>
      </c>
      <c r="AI86" s="83">
        <v>0</v>
      </c>
      <c r="AJ86" s="83">
        <v>0</v>
      </c>
      <c r="AK86" s="83">
        <v>0</v>
      </c>
      <c r="AL86" s="84">
        <v>0</v>
      </c>
    </row>
    <row r="87" spans="1:38" ht="15" thickBot="1" x14ac:dyDescent="0.4">
      <c r="A87" s="49"/>
      <c r="B87" s="54" t="s">
        <v>82</v>
      </c>
      <c r="C87" s="88">
        <f t="shared" ref="C87:AL87" si="11">SUM(C82:C86)</f>
        <v>22</v>
      </c>
      <c r="D87" s="86">
        <f t="shared" si="11"/>
        <v>20</v>
      </c>
      <c r="E87" s="86">
        <f t="shared" si="11"/>
        <v>39</v>
      </c>
      <c r="F87" s="86">
        <f t="shared" si="11"/>
        <v>56</v>
      </c>
      <c r="G87" s="86">
        <f t="shared" si="11"/>
        <v>12</v>
      </c>
      <c r="H87" s="86">
        <f t="shared" si="11"/>
        <v>19</v>
      </c>
      <c r="I87" s="86">
        <f t="shared" si="11"/>
        <v>21</v>
      </c>
      <c r="J87" s="86">
        <f t="shared" si="11"/>
        <v>22</v>
      </c>
      <c r="K87" s="86">
        <f t="shared" si="11"/>
        <v>35</v>
      </c>
      <c r="L87" s="86">
        <f t="shared" si="11"/>
        <v>40</v>
      </c>
      <c r="M87" s="86">
        <f t="shared" si="11"/>
        <v>59</v>
      </c>
      <c r="N87" s="87">
        <f t="shared" si="11"/>
        <v>30</v>
      </c>
      <c r="O87" s="88">
        <f t="shared" si="11"/>
        <v>18</v>
      </c>
      <c r="P87" s="86">
        <f t="shared" si="11"/>
        <v>10</v>
      </c>
      <c r="Q87" s="86">
        <f t="shared" si="11"/>
        <v>21</v>
      </c>
      <c r="R87" s="86">
        <f t="shared" si="11"/>
        <v>17</v>
      </c>
      <c r="S87" s="86">
        <f t="shared" si="11"/>
        <v>33</v>
      </c>
      <c r="T87" s="86">
        <f t="shared" si="11"/>
        <v>73</v>
      </c>
      <c r="U87" s="86">
        <f t="shared" si="11"/>
        <v>64</v>
      </c>
      <c r="V87" s="86">
        <f t="shared" si="11"/>
        <v>97</v>
      </c>
      <c r="W87" s="86">
        <f t="shared" si="11"/>
        <v>112</v>
      </c>
      <c r="X87" s="86">
        <f t="shared" si="11"/>
        <v>110</v>
      </c>
      <c r="Y87" s="86">
        <f t="shared" si="11"/>
        <v>76</v>
      </c>
      <c r="Z87" s="87">
        <f t="shared" si="11"/>
        <v>43</v>
      </c>
      <c r="AA87" s="88">
        <f t="shared" si="11"/>
        <v>20</v>
      </c>
      <c r="AB87" s="86">
        <f t="shared" si="11"/>
        <v>15</v>
      </c>
      <c r="AC87" s="86">
        <f t="shared" si="11"/>
        <v>35</v>
      </c>
      <c r="AD87" s="86">
        <f t="shared" si="11"/>
        <v>41</v>
      </c>
      <c r="AE87" s="86">
        <f t="shared" si="11"/>
        <v>42</v>
      </c>
      <c r="AF87" s="86">
        <f t="shared" si="11"/>
        <v>50</v>
      </c>
      <c r="AG87" s="86">
        <f t="shared" si="11"/>
        <v>94</v>
      </c>
      <c r="AH87" s="86">
        <f t="shared" si="11"/>
        <v>132</v>
      </c>
      <c r="AI87" s="86">
        <f t="shared" si="11"/>
        <v>122</v>
      </c>
      <c r="AJ87" s="86">
        <f t="shared" si="11"/>
        <v>122</v>
      </c>
      <c r="AK87" s="86">
        <f t="shared" si="11"/>
        <v>131</v>
      </c>
      <c r="AL87" s="87">
        <f t="shared" si="11"/>
        <v>69</v>
      </c>
    </row>
    <row r="88" spans="1:38" ht="29" x14ac:dyDescent="0.35">
      <c r="A88" s="49">
        <v>12</v>
      </c>
      <c r="B88" s="50" t="s">
        <v>111</v>
      </c>
      <c r="C88" s="91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90"/>
      <c r="O88" s="91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90"/>
      <c r="AA88" s="91"/>
      <c r="AB88" s="89"/>
      <c r="AC88" s="89"/>
      <c r="AD88" s="89"/>
      <c r="AE88" s="89"/>
      <c r="AF88" s="89"/>
      <c r="AG88" s="89"/>
      <c r="AH88" s="89"/>
      <c r="AI88" s="89"/>
      <c r="AJ88" s="89"/>
      <c r="AK88" s="89"/>
      <c r="AL88" s="90"/>
    </row>
    <row r="89" spans="1:38" x14ac:dyDescent="0.35">
      <c r="A89" s="49"/>
      <c r="B89" s="53" t="s">
        <v>81</v>
      </c>
      <c r="C89" s="83">
        <v>9586</v>
      </c>
      <c r="D89" s="83">
        <v>9740</v>
      </c>
      <c r="E89" s="83">
        <v>10114</v>
      </c>
      <c r="F89" s="83">
        <v>10093</v>
      </c>
      <c r="G89" s="83">
        <v>7852</v>
      </c>
      <c r="H89" s="83">
        <v>8057</v>
      </c>
      <c r="I89" s="83">
        <v>7937</v>
      </c>
      <c r="J89" s="83">
        <v>7897</v>
      </c>
      <c r="K89" s="83">
        <v>7850</v>
      </c>
      <c r="L89" s="83">
        <v>7754</v>
      </c>
      <c r="M89" s="83">
        <v>8889</v>
      </c>
      <c r="N89" s="84">
        <v>9256</v>
      </c>
      <c r="O89" s="83">
        <v>10337</v>
      </c>
      <c r="P89" s="83">
        <v>10463</v>
      </c>
      <c r="Q89" s="83">
        <v>10587</v>
      </c>
      <c r="R89" s="83">
        <v>7184</v>
      </c>
      <c r="S89" s="83">
        <v>6828</v>
      </c>
      <c r="T89" s="83">
        <v>7420</v>
      </c>
      <c r="U89" s="83">
        <v>7187</v>
      </c>
      <c r="V89" s="83">
        <v>7353</v>
      </c>
      <c r="W89" s="83">
        <v>7110</v>
      </c>
      <c r="X89" s="83">
        <v>6982</v>
      </c>
      <c r="Y89" s="83">
        <v>7105</v>
      </c>
      <c r="Z89" s="84">
        <v>8254</v>
      </c>
      <c r="AA89" s="85">
        <v>9108</v>
      </c>
      <c r="AB89" s="83">
        <v>7920</v>
      </c>
      <c r="AC89" s="83">
        <v>9114</v>
      </c>
      <c r="AD89" s="83">
        <v>6695</v>
      </c>
      <c r="AE89" s="83">
        <v>6950</v>
      </c>
      <c r="AF89" s="83">
        <v>7018</v>
      </c>
      <c r="AG89" s="83">
        <v>6515</v>
      </c>
      <c r="AH89" s="83">
        <v>7234</v>
      </c>
      <c r="AI89" s="83">
        <v>6921</v>
      </c>
      <c r="AJ89" s="83">
        <v>7229</v>
      </c>
      <c r="AK89" s="83">
        <v>7133</v>
      </c>
      <c r="AL89" s="84">
        <v>8055</v>
      </c>
    </row>
    <row r="90" spans="1:38" x14ac:dyDescent="0.35">
      <c r="A90" s="49"/>
      <c r="B90" s="53" t="s">
        <v>96</v>
      </c>
      <c r="C90" s="83">
        <v>39644</v>
      </c>
      <c r="D90" s="83">
        <v>40501</v>
      </c>
      <c r="E90" s="83">
        <v>41793</v>
      </c>
      <c r="F90" s="83">
        <v>42564</v>
      </c>
      <c r="G90" s="83">
        <v>6331</v>
      </c>
      <c r="H90" s="83">
        <v>6042</v>
      </c>
      <c r="I90" s="83">
        <v>5904</v>
      </c>
      <c r="J90" s="83">
        <v>5833</v>
      </c>
      <c r="K90" s="83">
        <v>5747</v>
      </c>
      <c r="L90" s="83">
        <v>5604</v>
      </c>
      <c r="M90" s="83">
        <v>45646</v>
      </c>
      <c r="N90" s="84">
        <v>46619</v>
      </c>
      <c r="O90" s="83">
        <v>44746</v>
      </c>
      <c r="P90" s="83">
        <v>45112</v>
      </c>
      <c r="Q90" s="83">
        <v>46111</v>
      </c>
      <c r="R90" s="83">
        <v>4790</v>
      </c>
      <c r="S90" s="83">
        <v>4685</v>
      </c>
      <c r="T90" s="83">
        <v>5098</v>
      </c>
      <c r="U90" s="83">
        <v>5171</v>
      </c>
      <c r="V90" s="83">
        <v>5497</v>
      </c>
      <c r="W90" s="83">
        <v>5965</v>
      </c>
      <c r="X90" s="83">
        <v>6179</v>
      </c>
      <c r="Y90" s="83">
        <v>6391</v>
      </c>
      <c r="Z90" s="84">
        <v>45268</v>
      </c>
      <c r="AA90" s="85">
        <v>43944</v>
      </c>
      <c r="AB90" s="83">
        <v>41966</v>
      </c>
      <c r="AC90" s="83">
        <v>47364</v>
      </c>
      <c r="AD90" s="83">
        <v>5169</v>
      </c>
      <c r="AE90" s="83">
        <v>5557</v>
      </c>
      <c r="AF90" s="83">
        <v>6494</v>
      </c>
      <c r="AG90" s="83">
        <v>6456</v>
      </c>
      <c r="AH90" s="83">
        <v>7379</v>
      </c>
      <c r="AI90" s="83">
        <v>7540</v>
      </c>
      <c r="AJ90" s="83">
        <v>7921</v>
      </c>
      <c r="AK90" s="83">
        <v>8481</v>
      </c>
      <c r="AL90" s="84">
        <v>46812</v>
      </c>
    </row>
    <row r="91" spans="1:38" x14ac:dyDescent="0.35">
      <c r="A91" s="49"/>
      <c r="B91" s="53" t="s">
        <v>97</v>
      </c>
      <c r="C91" s="83">
        <v>0</v>
      </c>
      <c r="D91" s="83">
        <v>0</v>
      </c>
      <c r="E91" s="83">
        <v>0</v>
      </c>
      <c r="F91" s="83">
        <v>0</v>
      </c>
      <c r="G91" s="83">
        <v>0</v>
      </c>
      <c r="H91" s="83">
        <v>0</v>
      </c>
      <c r="I91" s="83">
        <v>0</v>
      </c>
      <c r="J91" s="83">
        <v>0</v>
      </c>
      <c r="K91" s="83">
        <v>0</v>
      </c>
      <c r="L91" s="83">
        <v>0</v>
      </c>
      <c r="M91" s="83">
        <v>0</v>
      </c>
      <c r="N91" s="84">
        <v>0</v>
      </c>
      <c r="O91" s="83">
        <v>0</v>
      </c>
      <c r="P91" s="83">
        <v>0</v>
      </c>
      <c r="Q91" s="83">
        <v>0</v>
      </c>
      <c r="R91" s="83">
        <v>1</v>
      </c>
      <c r="S91" s="83">
        <v>5</v>
      </c>
      <c r="T91" s="83">
        <v>9</v>
      </c>
      <c r="U91" s="83">
        <v>0</v>
      </c>
      <c r="V91" s="83">
        <v>0</v>
      </c>
      <c r="W91" s="83">
        <v>1</v>
      </c>
      <c r="X91" s="83">
        <v>1</v>
      </c>
      <c r="Y91" s="83">
        <v>0</v>
      </c>
      <c r="Z91" s="84">
        <v>0</v>
      </c>
      <c r="AA91" s="85">
        <v>0</v>
      </c>
      <c r="AB91" s="83">
        <v>0</v>
      </c>
      <c r="AC91" s="83">
        <v>6</v>
      </c>
      <c r="AD91" s="83">
        <v>2</v>
      </c>
      <c r="AE91" s="83">
        <v>0</v>
      </c>
      <c r="AF91" s="83">
        <v>3</v>
      </c>
      <c r="AG91" s="83">
        <v>4</v>
      </c>
      <c r="AH91" s="83">
        <v>5</v>
      </c>
      <c r="AI91" s="83">
        <v>4</v>
      </c>
      <c r="AJ91" s="83">
        <v>7</v>
      </c>
      <c r="AK91" s="83">
        <v>5</v>
      </c>
      <c r="AL91" s="84">
        <v>5</v>
      </c>
    </row>
    <row r="92" spans="1:38" x14ac:dyDescent="0.35">
      <c r="A92" s="49"/>
      <c r="B92" s="53" t="s">
        <v>98</v>
      </c>
      <c r="C92" s="83">
        <v>0</v>
      </c>
      <c r="D92" s="83">
        <v>0</v>
      </c>
      <c r="E92" s="83">
        <v>0</v>
      </c>
      <c r="F92" s="83">
        <v>0</v>
      </c>
      <c r="G92" s="83">
        <v>0</v>
      </c>
      <c r="H92" s="83">
        <v>0</v>
      </c>
      <c r="I92" s="83">
        <v>0</v>
      </c>
      <c r="J92" s="83">
        <v>0</v>
      </c>
      <c r="K92" s="83">
        <v>0</v>
      </c>
      <c r="L92" s="83">
        <v>0</v>
      </c>
      <c r="M92" s="83">
        <v>0</v>
      </c>
      <c r="N92" s="84">
        <v>0</v>
      </c>
      <c r="O92" s="83">
        <v>0</v>
      </c>
      <c r="P92" s="83">
        <v>0</v>
      </c>
      <c r="Q92" s="83">
        <v>0</v>
      </c>
      <c r="R92" s="83">
        <v>0</v>
      </c>
      <c r="S92" s="83">
        <v>0</v>
      </c>
      <c r="T92" s="83">
        <v>0</v>
      </c>
      <c r="U92" s="83">
        <v>0</v>
      </c>
      <c r="V92" s="83">
        <v>0</v>
      </c>
      <c r="W92" s="83">
        <v>0</v>
      </c>
      <c r="X92" s="83">
        <v>0</v>
      </c>
      <c r="Y92" s="83">
        <v>0</v>
      </c>
      <c r="Z92" s="84">
        <v>0</v>
      </c>
      <c r="AA92" s="85">
        <v>0</v>
      </c>
      <c r="AB92" s="83">
        <v>0</v>
      </c>
      <c r="AC92" s="83">
        <v>0</v>
      </c>
      <c r="AD92" s="83">
        <v>0</v>
      </c>
      <c r="AE92" s="83">
        <v>0</v>
      </c>
      <c r="AF92" s="83">
        <v>0</v>
      </c>
      <c r="AG92" s="83">
        <v>0</v>
      </c>
      <c r="AH92" s="83">
        <v>0</v>
      </c>
      <c r="AI92" s="83">
        <v>0</v>
      </c>
      <c r="AJ92" s="83">
        <v>0</v>
      </c>
      <c r="AK92" s="83">
        <v>0</v>
      </c>
      <c r="AL92" s="84">
        <v>0</v>
      </c>
    </row>
    <row r="93" spans="1:38" x14ac:dyDescent="0.35">
      <c r="A93" s="49"/>
      <c r="B93" s="53" t="s">
        <v>99</v>
      </c>
      <c r="C93" s="83">
        <v>0</v>
      </c>
      <c r="D93" s="83">
        <v>0</v>
      </c>
      <c r="E93" s="83">
        <v>0</v>
      </c>
      <c r="F93" s="83">
        <v>0</v>
      </c>
      <c r="G93" s="83">
        <v>0</v>
      </c>
      <c r="H93" s="83">
        <v>0</v>
      </c>
      <c r="I93" s="83">
        <v>0</v>
      </c>
      <c r="J93" s="83">
        <v>0</v>
      </c>
      <c r="K93" s="83">
        <v>0</v>
      </c>
      <c r="L93" s="83">
        <v>0</v>
      </c>
      <c r="M93" s="83">
        <v>0</v>
      </c>
      <c r="N93" s="84">
        <v>0</v>
      </c>
      <c r="O93" s="83">
        <v>0</v>
      </c>
      <c r="P93" s="83">
        <v>0</v>
      </c>
      <c r="Q93" s="83">
        <v>0</v>
      </c>
      <c r="R93" s="83">
        <v>0</v>
      </c>
      <c r="S93" s="83">
        <v>0</v>
      </c>
      <c r="T93" s="83">
        <v>0</v>
      </c>
      <c r="U93" s="83">
        <v>0</v>
      </c>
      <c r="V93" s="83">
        <v>0</v>
      </c>
      <c r="W93" s="83">
        <v>0</v>
      </c>
      <c r="X93" s="83">
        <v>0</v>
      </c>
      <c r="Y93" s="83">
        <v>0</v>
      </c>
      <c r="Z93" s="84">
        <v>0</v>
      </c>
      <c r="AA93" s="85">
        <v>0</v>
      </c>
      <c r="AB93" s="83">
        <v>0</v>
      </c>
      <c r="AC93" s="83">
        <v>0</v>
      </c>
      <c r="AD93" s="83">
        <v>0</v>
      </c>
      <c r="AE93" s="83">
        <v>0</v>
      </c>
      <c r="AF93" s="83">
        <v>0</v>
      </c>
      <c r="AG93" s="83">
        <v>0</v>
      </c>
      <c r="AH93" s="83">
        <v>0</v>
      </c>
      <c r="AI93" s="83">
        <v>0</v>
      </c>
      <c r="AJ93" s="83">
        <v>0</v>
      </c>
      <c r="AK93" s="83">
        <v>0</v>
      </c>
      <c r="AL93" s="84">
        <v>0</v>
      </c>
    </row>
    <row r="94" spans="1:38" ht="15" thickBot="1" x14ac:dyDescent="0.4">
      <c r="A94" s="49"/>
      <c r="B94" s="54" t="s">
        <v>82</v>
      </c>
      <c r="C94" s="88">
        <f t="shared" ref="C94:AL94" si="12">SUM(C89:C93)</f>
        <v>49230</v>
      </c>
      <c r="D94" s="86">
        <f t="shared" si="12"/>
        <v>50241</v>
      </c>
      <c r="E94" s="86">
        <f t="shared" si="12"/>
        <v>51907</v>
      </c>
      <c r="F94" s="86">
        <f t="shared" si="12"/>
        <v>52657</v>
      </c>
      <c r="G94" s="86">
        <f t="shared" si="12"/>
        <v>14183</v>
      </c>
      <c r="H94" s="86">
        <f t="shared" si="12"/>
        <v>14099</v>
      </c>
      <c r="I94" s="86">
        <f t="shared" si="12"/>
        <v>13841</v>
      </c>
      <c r="J94" s="86">
        <f t="shared" si="12"/>
        <v>13730</v>
      </c>
      <c r="K94" s="86">
        <f t="shared" si="12"/>
        <v>13597</v>
      </c>
      <c r="L94" s="86">
        <f t="shared" si="12"/>
        <v>13358</v>
      </c>
      <c r="M94" s="86">
        <f t="shared" si="12"/>
        <v>54535</v>
      </c>
      <c r="N94" s="87">
        <f t="shared" si="12"/>
        <v>55875</v>
      </c>
      <c r="O94" s="88">
        <f t="shared" si="12"/>
        <v>55083</v>
      </c>
      <c r="P94" s="86">
        <f t="shared" si="12"/>
        <v>55575</v>
      </c>
      <c r="Q94" s="86">
        <f t="shared" si="12"/>
        <v>56698</v>
      </c>
      <c r="R94" s="86">
        <f t="shared" si="12"/>
        <v>11975</v>
      </c>
      <c r="S94" s="86">
        <f t="shared" si="12"/>
        <v>11518</v>
      </c>
      <c r="T94" s="86">
        <f t="shared" si="12"/>
        <v>12527</v>
      </c>
      <c r="U94" s="86">
        <f t="shared" si="12"/>
        <v>12358</v>
      </c>
      <c r="V94" s="86">
        <f t="shared" si="12"/>
        <v>12850</v>
      </c>
      <c r="W94" s="86">
        <f t="shared" si="12"/>
        <v>13076</v>
      </c>
      <c r="X94" s="86">
        <f t="shared" si="12"/>
        <v>13162</v>
      </c>
      <c r="Y94" s="86">
        <f t="shared" si="12"/>
        <v>13496</v>
      </c>
      <c r="Z94" s="87">
        <f t="shared" si="12"/>
        <v>53522</v>
      </c>
      <c r="AA94" s="88">
        <f t="shared" si="12"/>
        <v>53052</v>
      </c>
      <c r="AB94" s="86">
        <f t="shared" si="12"/>
        <v>49886</v>
      </c>
      <c r="AC94" s="86">
        <f t="shared" si="12"/>
        <v>56484</v>
      </c>
      <c r="AD94" s="86">
        <f t="shared" si="12"/>
        <v>11866</v>
      </c>
      <c r="AE94" s="86">
        <f t="shared" si="12"/>
        <v>12507</v>
      </c>
      <c r="AF94" s="86">
        <f t="shared" si="12"/>
        <v>13515</v>
      </c>
      <c r="AG94" s="86">
        <f t="shared" si="12"/>
        <v>12975</v>
      </c>
      <c r="AH94" s="86">
        <f t="shared" si="12"/>
        <v>14618</v>
      </c>
      <c r="AI94" s="86">
        <f t="shared" si="12"/>
        <v>14465</v>
      </c>
      <c r="AJ94" s="86">
        <f t="shared" si="12"/>
        <v>15157</v>
      </c>
      <c r="AK94" s="86">
        <f t="shared" si="12"/>
        <v>15619</v>
      </c>
      <c r="AL94" s="87">
        <f t="shared" si="12"/>
        <v>54872</v>
      </c>
    </row>
    <row r="95" spans="1:38" x14ac:dyDescent="0.35">
      <c r="A95" s="49">
        <v>13</v>
      </c>
      <c r="B95" s="50" t="s">
        <v>112</v>
      </c>
      <c r="C95" s="91"/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90"/>
      <c r="O95" s="91"/>
      <c r="P95" s="89"/>
      <c r="Q95" s="89"/>
      <c r="R95" s="89"/>
      <c r="S95" s="89"/>
      <c r="T95" s="89"/>
      <c r="U95" s="89"/>
      <c r="V95" s="89"/>
      <c r="W95" s="89"/>
      <c r="X95" s="89"/>
      <c r="Y95" s="89"/>
      <c r="Z95" s="90"/>
      <c r="AA95" s="91"/>
      <c r="AB95" s="89"/>
      <c r="AC95" s="89"/>
      <c r="AD95" s="89"/>
      <c r="AE95" s="89"/>
      <c r="AF95" s="89"/>
      <c r="AG95" s="89"/>
      <c r="AH95" s="89"/>
      <c r="AI95" s="89"/>
      <c r="AJ95" s="89"/>
      <c r="AK95" s="89"/>
      <c r="AL95" s="90"/>
    </row>
    <row r="96" spans="1:38" x14ac:dyDescent="0.35">
      <c r="A96" s="49"/>
      <c r="B96" s="53" t="s">
        <v>81</v>
      </c>
      <c r="C96" s="83">
        <v>161</v>
      </c>
      <c r="D96" s="83">
        <v>168</v>
      </c>
      <c r="E96" s="83">
        <v>2857</v>
      </c>
      <c r="F96" s="83">
        <v>122</v>
      </c>
      <c r="G96" s="83">
        <v>87</v>
      </c>
      <c r="H96" s="83">
        <v>61</v>
      </c>
      <c r="I96" s="83">
        <v>66</v>
      </c>
      <c r="J96" s="83">
        <v>52</v>
      </c>
      <c r="K96" s="83">
        <v>64</v>
      </c>
      <c r="L96" s="83">
        <v>42</v>
      </c>
      <c r="M96" s="83">
        <v>64</v>
      </c>
      <c r="N96" s="84">
        <v>41</v>
      </c>
      <c r="O96" s="83">
        <v>34</v>
      </c>
      <c r="P96" s="83">
        <v>16</v>
      </c>
      <c r="Q96" s="83">
        <v>3303</v>
      </c>
      <c r="R96" s="83">
        <v>67</v>
      </c>
      <c r="S96" s="83">
        <v>78</v>
      </c>
      <c r="T96" s="83">
        <v>107</v>
      </c>
      <c r="U96" s="83">
        <v>135</v>
      </c>
      <c r="V96" s="83">
        <v>135</v>
      </c>
      <c r="W96" s="83">
        <v>149</v>
      </c>
      <c r="X96" s="83">
        <v>149</v>
      </c>
      <c r="Y96" s="83">
        <v>158</v>
      </c>
      <c r="Z96" s="84">
        <v>167</v>
      </c>
      <c r="AA96" s="85">
        <v>131</v>
      </c>
      <c r="AB96" s="83">
        <v>128</v>
      </c>
      <c r="AC96" s="83">
        <v>153</v>
      </c>
      <c r="AD96" s="83">
        <v>2487</v>
      </c>
      <c r="AE96" s="83">
        <v>177</v>
      </c>
      <c r="AF96" s="83">
        <v>129</v>
      </c>
      <c r="AG96" s="83">
        <v>169</v>
      </c>
      <c r="AH96" s="83">
        <v>172</v>
      </c>
      <c r="AI96" s="83">
        <v>187</v>
      </c>
      <c r="AJ96" s="83">
        <v>227</v>
      </c>
      <c r="AK96" s="83">
        <v>243</v>
      </c>
      <c r="AL96" s="84">
        <v>147</v>
      </c>
    </row>
    <row r="97" spans="1:38" x14ac:dyDescent="0.35">
      <c r="A97" s="49"/>
      <c r="B97" s="53" t="s">
        <v>96</v>
      </c>
      <c r="C97" s="83">
        <v>794</v>
      </c>
      <c r="D97" s="83">
        <v>732</v>
      </c>
      <c r="E97" s="83">
        <v>41465</v>
      </c>
      <c r="F97" s="83">
        <v>1156</v>
      </c>
      <c r="G97" s="83">
        <v>686</v>
      </c>
      <c r="H97" s="83">
        <v>287</v>
      </c>
      <c r="I97" s="83">
        <v>260</v>
      </c>
      <c r="J97" s="83">
        <v>257</v>
      </c>
      <c r="K97" s="83">
        <v>326</v>
      </c>
      <c r="L97" s="83">
        <v>535</v>
      </c>
      <c r="M97" s="83">
        <v>321</v>
      </c>
      <c r="N97" s="84">
        <v>220</v>
      </c>
      <c r="O97" s="83">
        <v>221</v>
      </c>
      <c r="P97" s="83">
        <v>160</v>
      </c>
      <c r="Q97" s="83">
        <v>46697</v>
      </c>
      <c r="R97" s="83">
        <v>295</v>
      </c>
      <c r="S97" s="83">
        <v>185</v>
      </c>
      <c r="T97" s="83">
        <v>174</v>
      </c>
      <c r="U97" s="83">
        <v>182</v>
      </c>
      <c r="V97" s="83">
        <v>215</v>
      </c>
      <c r="W97" s="83">
        <v>287</v>
      </c>
      <c r="X97" s="83">
        <v>475</v>
      </c>
      <c r="Y97" s="83">
        <v>397</v>
      </c>
      <c r="Z97" s="84">
        <v>364</v>
      </c>
      <c r="AA97" s="85">
        <v>405</v>
      </c>
      <c r="AB97" s="83">
        <v>578</v>
      </c>
      <c r="AC97" s="83">
        <v>587</v>
      </c>
      <c r="AD97" s="83">
        <v>46595</v>
      </c>
      <c r="AE97" s="83">
        <v>432</v>
      </c>
      <c r="AF97" s="83">
        <v>253</v>
      </c>
      <c r="AG97" s="83">
        <v>299</v>
      </c>
      <c r="AH97" s="83">
        <v>400</v>
      </c>
      <c r="AI97" s="83">
        <v>592</v>
      </c>
      <c r="AJ97" s="83">
        <v>811</v>
      </c>
      <c r="AK97" s="83">
        <v>1000</v>
      </c>
      <c r="AL97" s="84">
        <v>664</v>
      </c>
    </row>
    <row r="98" spans="1:38" x14ac:dyDescent="0.35">
      <c r="A98" s="49"/>
      <c r="B98" s="53" t="s">
        <v>97</v>
      </c>
      <c r="C98" s="83">
        <v>0</v>
      </c>
      <c r="D98" s="83">
        <v>0</v>
      </c>
      <c r="E98" s="83">
        <v>0</v>
      </c>
      <c r="F98" s="83">
        <v>0</v>
      </c>
      <c r="G98" s="83">
        <v>0</v>
      </c>
      <c r="H98" s="83">
        <v>0</v>
      </c>
      <c r="I98" s="83">
        <v>0</v>
      </c>
      <c r="J98" s="83">
        <v>0</v>
      </c>
      <c r="K98" s="83">
        <v>0</v>
      </c>
      <c r="L98" s="83">
        <v>0</v>
      </c>
      <c r="M98" s="83">
        <v>0</v>
      </c>
      <c r="N98" s="84">
        <v>0</v>
      </c>
      <c r="O98" s="83">
        <v>0</v>
      </c>
      <c r="P98" s="83">
        <v>0</v>
      </c>
      <c r="Q98" s="83">
        <v>0</v>
      </c>
      <c r="R98" s="83">
        <v>1</v>
      </c>
      <c r="S98" s="83">
        <v>0</v>
      </c>
      <c r="T98" s="83">
        <v>0</v>
      </c>
      <c r="U98" s="83">
        <v>0</v>
      </c>
      <c r="V98" s="83">
        <v>0</v>
      </c>
      <c r="W98" s="83">
        <v>0</v>
      </c>
      <c r="X98" s="83">
        <v>0</v>
      </c>
      <c r="Y98" s="83">
        <v>0</v>
      </c>
      <c r="Z98" s="84">
        <v>0</v>
      </c>
      <c r="AA98" s="85">
        <v>0</v>
      </c>
      <c r="AB98" s="83">
        <v>0</v>
      </c>
      <c r="AC98" s="83">
        <v>0</v>
      </c>
      <c r="AD98" s="83">
        <v>15</v>
      </c>
      <c r="AE98" s="83">
        <v>0</v>
      </c>
      <c r="AF98" s="83">
        <v>2</v>
      </c>
      <c r="AG98" s="83">
        <v>2</v>
      </c>
      <c r="AH98" s="83">
        <v>1</v>
      </c>
      <c r="AI98" s="83">
        <v>0</v>
      </c>
      <c r="AJ98" s="83">
        <v>0</v>
      </c>
      <c r="AK98" s="83">
        <v>0</v>
      </c>
      <c r="AL98" s="84">
        <v>0</v>
      </c>
    </row>
    <row r="99" spans="1:38" x14ac:dyDescent="0.35">
      <c r="A99" s="49"/>
      <c r="B99" s="53" t="s">
        <v>98</v>
      </c>
      <c r="C99" s="83">
        <v>0</v>
      </c>
      <c r="D99" s="83">
        <v>0</v>
      </c>
      <c r="E99" s="83">
        <v>0</v>
      </c>
      <c r="F99" s="83">
        <v>0</v>
      </c>
      <c r="G99" s="83">
        <v>0</v>
      </c>
      <c r="H99" s="83">
        <v>0</v>
      </c>
      <c r="I99" s="83">
        <v>0</v>
      </c>
      <c r="J99" s="83">
        <v>0</v>
      </c>
      <c r="K99" s="83">
        <v>0</v>
      </c>
      <c r="L99" s="83">
        <v>0</v>
      </c>
      <c r="M99" s="83">
        <v>0</v>
      </c>
      <c r="N99" s="84">
        <v>0</v>
      </c>
      <c r="O99" s="83">
        <v>0</v>
      </c>
      <c r="P99" s="83">
        <v>0</v>
      </c>
      <c r="Q99" s="83">
        <v>0</v>
      </c>
      <c r="R99" s="83">
        <v>0</v>
      </c>
      <c r="S99" s="83">
        <v>0</v>
      </c>
      <c r="T99" s="83">
        <v>0</v>
      </c>
      <c r="U99" s="83">
        <v>0</v>
      </c>
      <c r="V99" s="83">
        <v>0</v>
      </c>
      <c r="W99" s="83">
        <v>0</v>
      </c>
      <c r="X99" s="83">
        <v>0</v>
      </c>
      <c r="Y99" s="83">
        <v>0</v>
      </c>
      <c r="Z99" s="84">
        <v>0</v>
      </c>
      <c r="AA99" s="85">
        <v>0</v>
      </c>
      <c r="AB99" s="83">
        <v>0</v>
      </c>
      <c r="AC99" s="83">
        <v>0</v>
      </c>
      <c r="AD99" s="83">
        <v>0</v>
      </c>
      <c r="AE99" s="83">
        <v>0</v>
      </c>
      <c r="AF99" s="83">
        <v>0</v>
      </c>
      <c r="AG99" s="83">
        <v>0</v>
      </c>
      <c r="AH99" s="83">
        <v>0</v>
      </c>
      <c r="AI99" s="83">
        <v>0</v>
      </c>
      <c r="AJ99" s="83">
        <v>0</v>
      </c>
      <c r="AK99" s="83">
        <v>0</v>
      </c>
      <c r="AL99" s="84">
        <v>0</v>
      </c>
    </row>
    <row r="100" spans="1:38" x14ac:dyDescent="0.35">
      <c r="A100" s="49"/>
      <c r="B100" s="53" t="s">
        <v>99</v>
      </c>
      <c r="C100" s="83">
        <v>0</v>
      </c>
      <c r="D100" s="83">
        <v>0</v>
      </c>
      <c r="E100" s="83">
        <v>0</v>
      </c>
      <c r="F100" s="83">
        <v>0</v>
      </c>
      <c r="G100" s="83">
        <v>0</v>
      </c>
      <c r="H100" s="83">
        <v>0</v>
      </c>
      <c r="I100" s="83">
        <v>0</v>
      </c>
      <c r="J100" s="83">
        <v>0</v>
      </c>
      <c r="K100" s="83">
        <v>0</v>
      </c>
      <c r="L100" s="83">
        <v>0</v>
      </c>
      <c r="M100" s="83">
        <v>0</v>
      </c>
      <c r="N100" s="84">
        <v>0</v>
      </c>
      <c r="O100" s="83">
        <v>0</v>
      </c>
      <c r="P100" s="83">
        <v>0</v>
      </c>
      <c r="Q100" s="83">
        <v>0</v>
      </c>
      <c r="R100" s="83">
        <v>0</v>
      </c>
      <c r="S100" s="83">
        <v>0</v>
      </c>
      <c r="T100" s="83">
        <v>0</v>
      </c>
      <c r="U100" s="83">
        <v>0</v>
      </c>
      <c r="V100" s="83">
        <v>0</v>
      </c>
      <c r="W100" s="83">
        <v>0</v>
      </c>
      <c r="X100" s="83">
        <v>0</v>
      </c>
      <c r="Y100" s="83">
        <v>0</v>
      </c>
      <c r="Z100" s="84">
        <v>0</v>
      </c>
      <c r="AA100" s="85">
        <v>0</v>
      </c>
      <c r="AB100" s="83">
        <v>0</v>
      </c>
      <c r="AC100" s="83">
        <v>0</v>
      </c>
      <c r="AD100" s="83">
        <v>0</v>
      </c>
      <c r="AE100" s="83">
        <v>0</v>
      </c>
      <c r="AF100" s="83">
        <v>0</v>
      </c>
      <c r="AG100" s="83">
        <v>0</v>
      </c>
      <c r="AH100" s="83">
        <v>0</v>
      </c>
      <c r="AI100" s="83">
        <v>0</v>
      </c>
      <c r="AJ100" s="83">
        <v>0</v>
      </c>
      <c r="AK100" s="83">
        <v>0</v>
      </c>
      <c r="AL100" s="84">
        <v>0</v>
      </c>
    </row>
    <row r="101" spans="1:38" ht="15" thickBot="1" x14ac:dyDescent="0.4">
      <c r="A101" s="49"/>
      <c r="B101" s="54" t="s">
        <v>82</v>
      </c>
      <c r="C101" s="88">
        <f t="shared" ref="C101:AL101" si="13">SUM(C96:C100)</f>
        <v>955</v>
      </c>
      <c r="D101" s="86">
        <f t="shared" si="13"/>
        <v>900</v>
      </c>
      <c r="E101" s="86">
        <f t="shared" si="13"/>
        <v>44322</v>
      </c>
      <c r="F101" s="86">
        <f t="shared" si="13"/>
        <v>1278</v>
      </c>
      <c r="G101" s="86">
        <f t="shared" si="13"/>
        <v>773</v>
      </c>
      <c r="H101" s="86">
        <f t="shared" si="13"/>
        <v>348</v>
      </c>
      <c r="I101" s="86">
        <f t="shared" si="13"/>
        <v>326</v>
      </c>
      <c r="J101" s="86">
        <f t="shared" si="13"/>
        <v>309</v>
      </c>
      <c r="K101" s="86">
        <f t="shared" si="13"/>
        <v>390</v>
      </c>
      <c r="L101" s="86">
        <f t="shared" si="13"/>
        <v>577</v>
      </c>
      <c r="M101" s="86">
        <f t="shared" si="13"/>
        <v>385</v>
      </c>
      <c r="N101" s="87">
        <f t="shared" si="13"/>
        <v>261</v>
      </c>
      <c r="O101" s="88">
        <f t="shared" si="13"/>
        <v>255</v>
      </c>
      <c r="P101" s="86">
        <f t="shared" si="13"/>
        <v>176</v>
      </c>
      <c r="Q101" s="86">
        <f t="shared" si="13"/>
        <v>50000</v>
      </c>
      <c r="R101" s="86">
        <f t="shared" si="13"/>
        <v>363</v>
      </c>
      <c r="S101" s="86">
        <f t="shared" si="13"/>
        <v>263</v>
      </c>
      <c r="T101" s="86">
        <f t="shared" si="13"/>
        <v>281</v>
      </c>
      <c r="U101" s="86">
        <f t="shared" si="13"/>
        <v>317</v>
      </c>
      <c r="V101" s="86">
        <f t="shared" si="13"/>
        <v>350</v>
      </c>
      <c r="W101" s="86">
        <f t="shared" si="13"/>
        <v>436</v>
      </c>
      <c r="X101" s="86">
        <f t="shared" si="13"/>
        <v>624</v>
      </c>
      <c r="Y101" s="86">
        <f t="shared" si="13"/>
        <v>555</v>
      </c>
      <c r="Z101" s="87">
        <f t="shared" si="13"/>
        <v>531</v>
      </c>
      <c r="AA101" s="88">
        <f t="shared" si="13"/>
        <v>536</v>
      </c>
      <c r="AB101" s="86">
        <f t="shared" si="13"/>
        <v>706</v>
      </c>
      <c r="AC101" s="86">
        <f t="shared" si="13"/>
        <v>740</v>
      </c>
      <c r="AD101" s="86">
        <f t="shared" si="13"/>
        <v>49097</v>
      </c>
      <c r="AE101" s="86">
        <f t="shared" si="13"/>
        <v>609</v>
      </c>
      <c r="AF101" s="86">
        <f t="shared" si="13"/>
        <v>384</v>
      </c>
      <c r="AG101" s="86">
        <f t="shared" si="13"/>
        <v>470</v>
      </c>
      <c r="AH101" s="86">
        <f t="shared" si="13"/>
        <v>573</v>
      </c>
      <c r="AI101" s="86">
        <f t="shared" si="13"/>
        <v>779</v>
      </c>
      <c r="AJ101" s="86">
        <f t="shared" si="13"/>
        <v>1038</v>
      </c>
      <c r="AK101" s="86">
        <f t="shared" si="13"/>
        <v>1243</v>
      </c>
      <c r="AL101" s="87">
        <f t="shared" si="13"/>
        <v>811</v>
      </c>
    </row>
    <row r="102" spans="1:38" x14ac:dyDescent="0.35">
      <c r="A102" s="49">
        <v>14</v>
      </c>
      <c r="B102" s="50" t="s">
        <v>113</v>
      </c>
      <c r="C102" s="91"/>
      <c r="D102" s="89"/>
      <c r="E102" s="89"/>
      <c r="F102" s="89"/>
      <c r="G102" s="89"/>
      <c r="H102" s="89"/>
      <c r="I102" s="89"/>
      <c r="J102" s="89"/>
      <c r="K102" s="89"/>
      <c r="L102" s="89"/>
      <c r="M102" s="89"/>
      <c r="N102" s="90"/>
      <c r="O102" s="91"/>
      <c r="P102" s="89"/>
      <c r="Q102" s="89"/>
      <c r="R102" s="89"/>
      <c r="S102" s="89"/>
      <c r="T102" s="89"/>
      <c r="U102" s="89"/>
      <c r="V102" s="89"/>
      <c r="W102" s="89"/>
      <c r="X102" s="89"/>
      <c r="Y102" s="89"/>
      <c r="Z102" s="90"/>
      <c r="AA102" s="91"/>
      <c r="AB102" s="89"/>
      <c r="AC102" s="89"/>
      <c r="AD102" s="89"/>
      <c r="AE102" s="89"/>
      <c r="AF102" s="89"/>
      <c r="AG102" s="89"/>
      <c r="AH102" s="89"/>
      <c r="AI102" s="89"/>
      <c r="AJ102" s="89"/>
      <c r="AK102" s="89"/>
      <c r="AL102" s="90"/>
    </row>
    <row r="103" spans="1:38" x14ac:dyDescent="0.35">
      <c r="A103" s="49"/>
      <c r="B103" s="53" t="s">
        <v>81</v>
      </c>
      <c r="C103" s="83">
        <v>483</v>
      </c>
      <c r="D103" s="83">
        <v>428</v>
      </c>
      <c r="E103" s="83">
        <v>374</v>
      </c>
      <c r="F103" s="83">
        <v>44</v>
      </c>
      <c r="G103" s="83">
        <v>57</v>
      </c>
      <c r="H103" s="83">
        <v>53</v>
      </c>
      <c r="I103" s="83">
        <v>58</v>
      </c>
      <c r="J103" s="83">
        <v>40</v>
      </c>
      <c r="K103" s="83">
        <v>64</v>
      </c>
      <c r="L103" s="83">
        <v>1224</v>
      </c>
      <c r="M103" s="83">
        <v>135</v>
      </c>
      <c r="N103" s="84">
        <v>156</v>
      </c>
      <c r="O103" s="83">
        <v>125</v>
      </c>
      <c r="P103" s="83">
        <v>102</v>
      </c>
      <c r="Q103" s="83">
        <v>102</v>
      </c>
      <c r="R103" s="83">
        <v>130</v>
      </c>
      <c r="S103" s="83">
        <v>123</v>
      </c>
      <c r="T103" s="83">
        <v>167</v>
      </c>
      <c r="U103" s="83">
        <v>200</v>
      </c>
      <c r="V103" s="83">
        <v>223</v>
      </c>
      <c r="W103" s="83">
        <v>238</v>
      </c>
      <c r="X103" s="83">
        <v>191</v>
      </c>
      <c r="Y103" s="83">
        <v>746</v>
      </c>
      <c r="Z103" s="84">
        <v>411</v>
      </c>
      <c r="AA103" s="85">
        <v>420</v>
      </c>
      <c r="AB103" s="83">
        <v>413</v>
      </c>
      <c r="AC103" s="83">
        <v>540</v>
      </c>
      <c r="AD103" s="83">
        <v>251</v>
      </c>
      <c r="AE103" s="83">
        <v>230</v>
      </c>
      <c r="AF103" s="83">
        <v>235</v>
      </c>
      <c r="AG103" s="83">
        <v>239</v>
      </c>
      <c r="AH103" s="83">
        <v>297</v>
      </c>
      <c r="AI103" s="83">
        <v>274</v>
      </c>
      <c r="AJ103" s="83">
        <v>299</v>
      </c>
      <c r="AK103" s="83">
        <v>1161</v>
      </c>
      <c r="AL103" s="84">
        <v>472</v>
      </c>
    </row>
    <row r="104" spans="1:38" x14ac:dyDescent="0.35">
      <c r="A104" s="49"/>
      <c r="B104" s="53" t="s">
        <v>96</v>
      </c>
      <c r="C104" s="83">
        <v>1093</v>
      </c>
      <c r="D104" s="83">
        <v>1474</v>
      </c>
      <c r="E104" s="83">
        <v>1173</v>
      </c>
      <c r="F104" s="83">
        <v>478</v>
      </c>
      <c r="G104" s="83">
        <v>337</v>
      </c>
      <c r="H104" s="83">
        <v>226</v>
      </c>
      <c r="I104" s="83">
        <v>234</v>
      </c>
      <c r="J104" s="83">
        <v>184</v>
      </c>
      <c r="K104" s="83">
        <v>260</v>
      </c>
      <c r="L104" s="83">
        <v>4297</v>
      </c>
      <c r="M104" s="83">
        <v>1087</v>
      </c>
      <c r="N104" s="84">
        <v>1408</v>
      </c>
      <c r="O104" s="83">
        <v>1148</v>
      </c>
      <c r="P104" s="83">
        <v>1363</v>
      </c>
      <c r="Q104" s="83">
        <v>808</v>
      </c>
      <c r="R104" s="83">
        <v>421</v>
      </c>
      <c r="S104" s="83">
        <v>346</v>
      </c>
      <c r="T104" s="83">
        <v>381</v>
      </c>
      <c r="U104" s="83">
        <v>407</v>
      </c>
      <c r="V104" s="83">
        <v>858</v>
      </c>
      <c r="W104" s="83">
        <v>690</v>
      </c>
      <c r="X104" s="83">
        <v>604</v>
      </c>
      <c r="Y104" s="83">
        <v>43168</v>
      </c>
      <c r="Z104" s="84">
        <v>1572</v>
      </c>
      <c r="AA104" s="85">
        <v>1410</v>
      </c>
      <c r="AB104" s="83">
        <v>1422</v>
      </c>
      <c r="AC104" s="83">
        <v>2041</v>
      </c>
      <c r="AD104" s="83">
        <v>703</v>
      </c>
      <c r="AE104" s="83">
        <v>1237</v>
      </c>
      <c r="AF104" s="83">
        <v>829</v>
      </c>
      <c r="AG104" s="83">
        <v>688</v>
      </c>
      <c r="AH104" s="83">
        <v>879</v>
      </c>
      <c r="AI104" s="83">
        <v>910</v>
      </c>
      <c r="AJ104" s="83">
        <v>1145</v>
      </c>
      <c r="AK104" s="83">
        <v>48006</v>
      </c>
      <c r="AL104" s="84">
        <v>1960</v>
      </c>
    </row>
    <row r="105" spans="1:38" x14ac:dyDescent="0.35">
      <c r="A105" s="49"/>
      <c r="B105" s="53" t="s">
        <v>97</v>
      </c>
      <c r="C105" s="83">
        <v>0</v>
      </c>
      <c r="D105" s="83">
        <v>0</v>
      </c>
      <c r="E105" s="83">
        <v>0</v>
      </c>
      <c r="F105" s="83">
        <v>0</v>
      </c>
      <c r="G105" s="83">
        <v>0</v>
      </c>
      <c r="H105" s="83">
        <v>0</v>
      </c>
      <c r="I105" s="83">
        <v>0</v>
      </c>
      <c r="J105" s="83">
        <v>0</v>
      </c>
      <c r="K105" s="83">
        <v>0</v>
      </c>
      <c r="L105" s="83">
        <v>0</v>
      </c>
      <c r="M105" s="83">
        <v>0</v>
      </c>
      <c r="N105" s="84">
        <v>0</v>
      </c>
      <c r="O105" s="83">
        <v>0</v>
      </c>
      <c r="P105" s="83">
        <v>0</v>
      </c>
      <c r="Q105" s="83">
        <v>0</v>
      </c>
      <c r="R105" s="83">
        <v>6</v>
      </c>
      <c r="S105" s="83">
        <v>2</v>
      </c>
      <c r="T105" s="83">
        <v>0</v>
      </c>
      <c r="U105" s="83">
        <v>0</v>
      </c>
      <c r="V105" s="83">
        <v>0</v>
      </c>
      <c r="W105" s="83">
        <v>0</v>
      </c>
      <c r="X105" s="83">
        <v>0</v>
      </c>
      <c r="Y105" s="83">
        <v>0</v>
      </c>
      <c r="Z105" s="84">
        <v>0</v>
      </c>
      <c r="AA105" s="85">
        <v>0</v>
      </c>
      <c r="AB105" s="83">
        <v>0</v>
      </c>
      <c r="AC105" s="83">
        <v>15</v>
      </c>
      <c r="AD105" s="83">
        <v>1</v>
      </c>
      <c r="AE105" s="83">
        <v>0</v>
      </c>
      <c r="AF105" s="83">
        <v>4</v>
      </c>
      <c r="AG105" s="83">
        <v>1</v>
      </c>
      <c r="AH105" s="83">
        <v>1</v>
      </c>
      <c r="AI105" s="83">
        <v>3</v>
      </c>
      <c r="AJ105" s="83">
        <v>0</v>
      </c>
      <c r="AK105" s="83">
        <v>0</v>
      </c>
      <c r="AL105" s="84">
        <v>0</v>
      </c>
    </row>
    <row r="106" spans="1:38" x14ac:dyDescent="0.35">
      <c r="A106" s="49"/>
      <c r="B106" s="53" t="s">
        <v>98</v>
      </c>
      <c r="C106" s="83">
        <v>0</v>
      </c>
      <c r="D106" s="83">
        <v>0</v>
      </c>
      <c r="E106" s="83">
        <v>0</v>
      </c>
      <c r="F106" s="83">
        <v>0</v>
      </c>
      <c r="G106" s="83">
        <v>0</v>
      </c>
      <c r="H106" s="83">
        <v>0</v>
      </c>
      <c r="I106" s="83">
        <v>0</v>
      </c>
      <c r="J106" s="83">
        <v>0</v>
      </c>
      <c r="K106" s="83">
        <v>0</v>
      </c>
      <c r="L106" s="83">
        <v>0</v>
      </c>
      <c r="M106" s="83">
        <v>0</v>
      </c>
      <c r="N106" s="84">
        <v>0</v>
      </c>
      <c r="O106" s="83">
        <v>0</v>
      </c>
      <c r="P106" s="83">
        <v>0</v>
      </c>
      <c r="Q106" s="83">
        <v>0</v>
      </c>
      <c r="R106" s="83">
        <v>0</v>
      </c>
      <c r="S106" s="83">
        <v>0</v>
      </c>
      <c r="T106" s="83">
        <v>0</v>
      </c>
      <c r="U106" s="83">
        <v>0</v>
      </c>
      <c r="V106" s="83">
        <v>0</v>
      </c>
      <c r="W106" s="83">
        <v>0</v>
      </c>
      <c r="X106" s="83">
        <v>0</v>
      </c>
      <c r="Y106" s="83">
        <v>0</v>
      </c>
      <c r="Z106" s="84">
        <v>0</v>
      </c>
      <c r="AA106" s="85">
        <v>0</v>
      </c>
      <c r="AB106" s="83">
        <v>0</v>
      </c>
      <c r="AC106" s="83">
        <v>0</v>
      </c>
      <c r="AD106" s="83">
        <v>0</v>
      </c>
      <c r="AE106" s="83">
        <v>0</v>
      </c>
      <c r="AF106" s="83">
        <v>0</v>
      </c>
      <c r="AG106" s="83">
        <v>0</v>
      </c>
      <c r="AH106" s="83">
        <v>0</v>
      </c>
      <c r="AI106" s="83">
        <v>0</v>
      </c>
      <c r="AJ106" s="83">
        <v>0</v>
      </c>
      <c r="AK106" s="83">
        <v>0</v>
      </c>
      <c r="AL106" s="84">
        <v>0</v>
      </c>
    </row>
    <row r="107" spans="1:38" x14ac:dyDescent="0.35">
      <c r="A107" s="49"/>
      <c r="B107" s="53" t="s">
        <v>99</v>
      </c>
      <c r="C107" s="83">
        <v>0</v>
      </c>
      <c r="D107" s="83">
        <v>0</v>
      </c>
      <c r="E107" s="83">
        <v>0</v>
      </c>
      <c r="F107" s="83">
        <v>0</v>
      </c>
      <c r="G107" s="83">
        <v>0</v>
      </c>
      <c r="H107" s="83">
        <v>0</v>
      </c>
      <c r="I107" s="83">
        <v>0</v>
      </c>
      <c r="J107" s="83">
        <v>0</v>
      </c>
      <c r="K107" s="83">
        <v>0</v>
      </c>
      <c r="L107" s="83">
        <v>0</v>
      </c>
      <c r="M107" s="83">
        <v>0</v>
      </c>
      <c r="N107" s="84">
        <v>0</v>
      </c>
      <c r="O107" s="83">
        <v>0</v>
      </c>
      <c r="P107" s="83">
        <v>0</v>
      </c>
      <c r="Q107" s="83">
        <v>0</v>
      </c>
      <c r="R107" s="83">
        <v>0</v>
      </c>
      <c r="S107" s="83">
        <v>0</v>
      </c>
      <c r="T107" s="83">
        <v>0</v>
      </c>
      <c r="U107" s="83">
        <v>0</v>
      </c>
      <c r="V107" s="83">
        <v>0</v>
      </c>
      <c r="W107" s="83">
        <v>0</v>
      </c>
      <c r="X107" s="83">
        <v>0</v>
      </c>
      <c r="Y107" s="83">
        <v>0</v>
      </c>
      <c r="Z107" s="84">
        <v>0</v>
      </c>
      <c r="AA107" s="85">
        <v>0</v>
      </c>
      <c r="AB107" s="83">
        <v>0</v>
      </c>
      <c r="AC107" s="83">
        <v>0</v>
      </c>
      <c r="AD107" s="83">
        <v>0</v>
      </c>
      <c r="AE107" s="83">
        <v>0</v>
      </c>
      <c r="AF107" s="83">
        <v>0</v>
      </c>
      <c r="AG107" s="83">
        <v>0</v>
      </c>
      <c r="AH107" s="83">
        <v>0</v>
      </c>
      <c r="AI107" s="83">
        <v>0</v>
      </c>
      <c r="AJ107" s="83">
        <v>0</v>
      </c>
      <c r="AK107" s="83">
        <v>0</v>
      </c>
      <c r="AL107" s="84">
        <v>0</v>
      </c>
    </row>
    <row r="108" spans="1:38" ht="15" thickBot="1" x14ac:dyDescent="0.4">
      <c r="A108" s="49"/>
      <c r="B108" s="54" t="s">
        <v>82</v>
      </c>
      <c r="C108" s="88">
        <f t="shared" ref="C108:AL108" si="14">SUM(C103:C107)</f>
        <v>1576</v>
      </c>
      <c r="D108" s="86">
        <f t="shared" si="14"/>
        <v>1902</v>
      </c>
      <c r="E108" s="86">
        <f t="shared" si="14"/>
        <v>1547</v>
      </c>
      <c r="F108" s="86">
        <f t="shared" si="14"/>
        <v>522</v>
      </c>
      <c r="G108" s="86">
        <f t="shared" si="14"/>
        <v>394</v>
      </c>
      <c r="H108" s="86">
        <f t="shared" si="14"/>
        <v>279</v>
      </c>
      <c r="I108" s="86">
        <f t="shared" si="14"/>
        <v>292</v>
      </c>
      <c r="J108" s="86">
        <f t="shared" si="14"/>
        <v>224</v>
      </c>
      <c r="K108" s="86">
        <f t="shared" si="14"/>
        <v>324</v>
      </c>
      <c r="L108" s="86">
        <f t="shared" si="14"/>
        <v>5521</v>
      </c>
      <c r="M108" s="86">
        <f t="shared" si="14"/>
        <v>1222</v>
      </c>
      <c r="N108" s="87">
        <f t="shared" si="14"/>
        <v>1564</v>
      </c>
      <c r="O108" s="88">
        <f t="shared" si="14"/>
        <v>1273</v>
      </c>
      <c r="P108" s="86">
        <f t="shared" si="14"/>
        <v>1465</v>
      </c>
      <c r="Q108" s="86">
        <f t="shared" si="14"/>
        <v>910</v>
      </c>
      <c r="R108" s="86">
        <f t="shared" si="14"/>
        <v>557</v>
      </c>
      <c r="S108" s="86">
        <f t="shared" si="14"/>
        <v>471</v>
      </c>
      <c r="T108" s="86">
        <f t="shared" si="14"/>
        <v>548</v>
      </c>
      <c r="U108" s="86">
        <f t="shared" si="14"/>
        <v>607</v>
      </c>
      <c r="V108" s="86">
        <f t="shared" si="14"/>
        <v>1081</v>
      </c>
      <c r="W108" s="86">
        <f t="shared" si="14"/>
        <v>928</v>
      </c>
      <c r="X108" s="86">
        <f t="shared" si="14"/>
        <v>795</v>
      </c>
      <c r="Y108" s="86">
        <f t="shared" si="14"/>
        <v>43914</v>
      </c>
      <c r="Z108" s="87">
        <f t="shared" si="14"/>
        <v>1983</v>
      </c>
      <c r="AA108" s="88">
        <f t="shared" si="14"/>
        <v>1830</v>
      </c>
      <c r="AB108" s="86">
        <f t="shared" si="14"/>
        <v>1835</v>
      </c>
      <c r="AC108" s="86">
        <f t="shared" si="14"/>
        <v>2596</v>
      </c>
      <c r="AD108" s="86">
        <f t="shared" si="14"/>
        <v>955</v>
      </c>
      <c r="AE108" s="86">
        <f t="shared" si="14"/>
        <v>1467</v>
      </c>
      <c r="AF108" s="86">
        <f t="shared" si="14"/>
        <v>1068</v>
      </c>
      <c r="AG108" s="86">
        <f t="shared" si="14"/>
        <v>928</v>
      </c>
      <c r="AH108" s="86">
        <f t="shared" si="14"/>
        <v>1177</v>
      </c>
      <c r="AI108" s="86">
        <f t="shared" si="14"/>
        <v>1187</v>
      </c>
      <c r="AJ108" s="86">
        <f t="shared" si="14"/>
        <v>1444</v>
      </c>
      <c r="AK108" s="86">
        <f t="shared" si="14"/>
        <v>49167</v>
      </c>
      <c r="AL108" s="87">
        <f t="shared" si="14"/>
        <v>2432</v>
      </c>
    </row>
    <row r="109" spans="1:38" x14ac:dyDescent="0.35">
      <c r="A109" s="49">
        <v>15</v>
      </c>
      <c r="B109" s="50" t="s">
        <v>114</v>
      </c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4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4"/>
      <c r="AA109" s="91"/>
      <c r="AB109" s="89"/>
      <c r="AC109" s="89"/>
      <c r="AD109" s="89"/>
      <c r="AE109" s="89"/>
      <c r="AF109" s="89"/>
      <c r="AG109" s="89"/>
      <c r="AH109" s="89"/>
      <c r="AI109" s="89"/>
      <c r="AJ109" s="89"/>
      <c r="AK109" s="89"/>
      <c r="AL109" s="90"/>
    </row>
    <row r="110" spans="1:38" x14ac:dyDescent="0.35">
      <c r="A110" s="49"/>
      <c r="B110" s="53" t="s">
        <v>81</v>
      </c>
      <c r="C110" s="83">
        <v>0</v>
      </c>
      <c r="D110" s="83">
        <v>0</v>
      </c>
      <c r="E110" s="83">
        <v>0</v>
      </c>
      <c r="F110" s="83">
        <v>0</v>
      </c>
      <c r="G110" s="83">
        <v>0</v>
      </c>
      <c r="H110" s="83">
        <v>0</v>
      </c>
      <c r="I110" s="83">
        <v>0</v>
      </c>
      <c r="J110" s="83">
        <v>0</v>
      </c>
      <c r="K110" s="83">
        <v>0</v>
      </c>
      <c r="L110" s="83">
        <v>0</v>
      </c>
      <c r="M110" s="83">
        <v>0</v>
      </c>
      <c r="N110" s="84">
        <v>0</v>
      </c>
      <c r="O110" s="83">
        <v>0</v>
      </c>
      <c r="P110" s="83">
        <v>0</v>
      </c>
      <c r="Q110" s="83">
        <v>0</v>
      </c>
      <c r="R110" s="83">
        <v>0</v>
      </c>
      <c r="S110" s="83">
        <v>0</v>
      </c>
      <c r="T110" s="83">
        <v>0</v>
      </c>
      <c r="U110" s="83">
        <v>0</v>
      </c>
      <c r="V110" s="83">
        <v>0</v>
      </c>
      <c r="W110" s="83">
        <v>0</v>
      </c>
      <c r="X110" s="83">
        <v>0</v>
      </c>
      <c r="Y110" s="83">
        <v>0</v>
      </c>
      <c r="Z110" s="84">
        <v>0</v>
      </c>
      <c r="AA110" s="85">
        <v>0</v>
      </c>
      <c r="AB110" s="83">
        <v>0</v>
      </c>
      <c r="AC110" s="83">
        <v>0</v>
      </c>
      <c r="AD110" s="83">
        <v>0</v>
      </c>
      <c r="AE110" s="83">
        <v>0</v>
      </c>
      <c r="AF110" s="83">
        <v>0</v>
      </c>
      <c r="AG110" s="83">
        <v>0</v>
      </c>
      <c r="AH110" s="83">
        <v>0</v>
      </c>
      <c r="AI110" s="83">
        <v>0</v>
      </c>
      <c r="AJ110" s="83">
        <v>0</v>
      </c>
      <c r="AK110" s="83">
        <v>0</v>
      </c>
      <c r="AL110" s="84">
        <v>0</v>
      </c>
    </row>
    <row r="111" spans="1:38" x14ac:dyDescent="0.35">
      <c r="A111" s="49"/>
      <c r="B111" s="53" t="s">
        <v>96</v>
      </c>
      <c r="C111" s="83">
        <v>57</v>
      </c>
      <c r="D111" s="83">
        <v>85</v>
      </c>
      <c r="E111" s="83">
        <v>142</v>
      </c>
      <c r="F111" s="83">
        <v>280</v>
      </c>
      <c r="G111" s="83">
        <v>205</v>
      </c>
      <c r="H111" s="83">
        <v>87</v>
      </c>
      <c r="I111" s="83">
        <v>97</v>
      </c>
      <c r="J111" s="83">
        <v>83</v>
      </c>
      <c r="K111" s="83">
        <v>74</v>
      </c>
      <c r="L111" s="83">
        <v>69</v>
      </c>
      <c r="M111" s="83">
        <v>48</v>
      </c>
      <c r="N111" s="84">
        <v>40</v>
      </c>
      <c r="O111" s="83">
        <v>57</v>
      </c>
      <c r="P111" s="83">
        <v>80</v>
      </c>
      <c r="Q111" s="83">
        <v>108</v>
      </c>
      <c r="R111" s="83">
        <v>190</v>
      </c>
      <c r="S111" s="83">
        <v>194</v>
      </c>
      <c r="T111" s="83">
        <v>158</v>
      </c>
      <c r="U111" s="83">
        <v>196</v>
      </c>
      <c r="V111" s="83">
        <v>256</v>
      </c>
      <c r="W111" s="83">
        <v>264</v>
      </c>
      <c r="X111" s="83">
        <v>343</v>
      </c>
      <c r="Y111" s="83">
        <v>204</v>
      </c>
      <c r="Z111" s="84">
        <v>148</v>
      </c>
      <c r="AA111" s="85">
        <v>190</v>
      </c>
      <c r="AB111" s="83">
        <v>292</v>
      </c>
      <c r="AC111" s="83">
        <v>364</v>
      </c>
      <c r="AD111" s="83">
        <v>426</v>
      </c>
      <c r="AE111" s="83">
        <v>451</v>
      </c>
      <c r="AF111" s="83">
        <v>430</v>
      </c>
      <c r="AG111" s="83">
        <v>379</v>
      </c>
      <c r="AH111" s="83">
        <v>268</v>
      </c>
      <c r="AI111" s="83">
        <v>244</v>
      </c>
      <c r="AJ111" s="83">
        <v>202</v>
      </c>
      <c r="AK111" s="83">
        <v>150</v>
      </c>
      <c r="AL111" s="84">
        <v>133</v>
      </c>
    </row>
    <row r="112" spans="1:38" x14ac:dyDescent="0.35">
      <c r="A112" s="49"/>
      <c r="B112" s="53" t="s">
        <v>97</v>
      </c>
      <c r="C112" s="83">
        <v>0</v>
      </c>
      <c r="D112" s="83">
        <v>0</v>
      </c>
      <c r="E112" s="83">
        <v>0</v>
      </c>
      <c r="F112" s="83">
        <v>0</v>
      </c>
      <c r="G112" s="83">
        <v>0</v>
      </c>
      <c r="H112" s="83">
        <v>0</v>
      </c>
      <c r="I112" s="83">
        <v>0</v>
      </c>
      <c r="J112" s="83">
        <v>0</v>
      </c>
      <c r="K112" s="83">
        <v>0</v>
      </c>
      <c r="L112" s="83">
        <v>0</v>
      </c>
      <c r="M112" s="83">
        <v>0</v>
      </c>
      <c r="N112" s="84">
        <v>0</v>
      </c>
      <c r="O112" s="83">
        <v>0</v>
      </c>
      <c r="P112" s="83">
        <v>0</v>
      </c>
      <c r="Q112" s="83">
        <v>0</v>
      </c>
      <c r="R112" s="83">
        <v>0</v>
      </c>
      <c r="S112" s="83">
        <v>0</v>
      </c>
      <c r="T112" s="83">
        <v>0</v>
      </c>
      <c r="U112" s="83">
        <v>0</v>
      </c>
      <c r="V112" s="83">
        <v>0</v>
      </c>
      <c r="W112" s="83">
        <v>0</v>
      </c>
      <c r="X112" s="83">
        <v>0</v>
      </c>
      <c r="Y112" s="83">
        <v>0</v>
      </c>
      <c r="Z112" s="84">
        <v>0</v>
      </c>
      <c r="AA112" s="85">
        <v>0</v>
      </c>
      <c r="AB112" s="83">
        <v>0</v>
      </c>
      <c r="AC112" s="83">
        <v>0</v>
      </c>
      <c r="AD112" s="83">
        <v>0</v>
      </c>
      <c r="AE112" s="83">
        <v>0</v>
      </c>
      <c r="AF112" s="83">
        <v>0</v>
      </c>
      <c r="AG112" s="83">
        <v>0</v>
      </c>
      <c r="AH112" s="83">
        <v>0</v>
      </c>
      <c r="AI112" s="83">
        <v>0</v>
      </c>
      <c r="AJ112" s="83">
        <v>0</v>
      </c>
      <c r="AK112" s="83">
        <v>0</v>
      </c>
      <c r="AL112" s="84">
        <v>0</v>
      </c>
    </row>
    <row r="113" spans="1:38" x14ac:dyDescent="0.35">
      <c r="A113" s="49"/>
      <c r="B113" s="53" t="s">
        <v>98</v>
      </c>
      <c r="C113" s="83">
        <v>0</v>
      </c>
      <c r="D113" s="83">
        <v>0</v>
      </c>
      <c r="E113" s="83">
        <v>0</v>
      </c>
      <c r="F113" s="83">
        <v>0</v>
      </c>
      <c r="G113" s="83">
        <v>0</v>
      </c>
      <c r="H113" s="83">
        <v>0</v>
      </c>
      <c r="I113" s="83">
        <v>0</v>
      </c>
      <c r="J113" s="83">
        <v>0</v>
      </c>
      <c r="K113" s="83">
        <v>0</v>
      </c>
      <c r="L113" s="83">
        <v>0</v>
      </c>
      <c r="M113" s="83">
        <v>0</v>
      </c>
      <c r="N113" s="84">
        <v>0</v>
      </c>
      <c r="O113" s="83">
        <v>0</v>
      </c>
      <c r="P113" s="83">
        <v>0</v>
      </c>
      <c r="Q113" s="83">
        <v>0</v>
      </c>
      <c r="R113" s="83">
        <v>0</v>
      </c>
      <c r="S113" s="83">
        <v>0</v>
      </c>
      <c r="T113" s="83">
        <v>0</v>
      </c>
      <c r="U113" s="83">
        <v>0</v>
      </c>
      <c r="V113" s="83">
        <v>0</v>
      </c>
      <c r="W113" s="83">
        <v>0</v>
      </c>
      <c r="X113" s="83">
        <v>0</v>
      </c>
      <c r="Y113" s="83">
        <v>0</v>
      </c>
      <c r="Z113" s="84">
        <v>0</v>
      </c>
      <c r="AA113" s="85">
        <v>0</v>
      </c>
      <c r="AB113" s="83">
        <v>0</v>
      </c>
      <c r="AC113" s="83">
        <v>0</v>
      </c>
      <c r="AD113" s="83">
        <v>0</v>
      </c>
      <c r="AE113" s="83">
        <v>0</v>
      </c>
      <c r="AF113" s="83">
        <v>0</v>
      </c>
      <c r="AG113" s="83">
        <v>0</v>
      </c>
      <c r="AH113" s="83">
        <v>0</v>
      </c>
      <c r="AI113" s="83">
        <v>0</v>
      </c>
      <c r="AJ113" s="83">
        <v>0</v>
      </c>
      <c r="AK113" s="83">
        <v>0</v>
      </c>
      <c r="AL113" s="84">
        <v>0</v>
      </c>
    </row>
    <row r="114" spans="1:38" x14ac:dyDescent="0.35">
      <c r="A114" s="49"/>
      <c r="B114" s="53" t="s">
        <v>99</v>
      </c>
      <c r="C114" s="83">
        <v>0</v>
      </c>
      <c r="D114" s="83">
        <v>0</v>
      </c>
      <c r="E114" s="83">
        <v>0</v>
      </c>
      <c r="F114" s="83">
        <v>0</v>
      </c>
      <c r="G114" s="83">
        <v>0</v>
      </c>
      <c r="H114" s="83">
        <v>0</v>
      </c>
      <c r="I114" s="83">
        <v>0</v>
      </c>
      <c r="J114" s="83">
        <v>0</v>
      </c>
      <c r="K114" s="83">
        <v>0</v>
      </c>
      <c r="L114" s="83">
        <v>0</v>
      </c>
      <c r="M114" s="83">
        <v>0</v>
      </c>
      <c r="N114" s="84">
        <v>0</v>
      </c>
      <c r="O114" s="83">
        <v>0</v>
      </c>
      <c r="P114" s="83">
        <v>0</v>
      </c>
      <c r="Q114" s="83">
        <v>0</v>
      </c>
      <c r="R114" s="83">
        <v>0</v>
      </c>
      <c r="S114" s="83">
        <v>0</v>
      </c>
      <c r="T114" s="83">
        <v>0</v>
      </c>
      <c r="U114" s="83">
        <v>0</v>
      </c>
      <c r="V114" s="83">
        <v>0</v>
      </c>
      <c r="W114" s="83">
        <v>0</v>
      </c>
      <c r="X114" s="83">
        <v>0</v>
      </c>
      <c r="Y114" s="83">
        <v>0</v>
      </c>
      <c r="Z114" s="84">
        <v>0</v>
      </c>
      <c r="AA114" s="85">
        <v>0</v>
      </c>
      <c r="AB114" s="83">
        <v>0</v>
      </c>
      <c r="AC114" s="83">
        <v>0</v>
      </c>
      <c r="AD114" s="83">
        <v>0</v>
      </c>
      <c r="AE114" s="83">
        <v>0</v>
      </c>
      <c r="AF114" s="83">
        <v>0</v>
      </c>
      <c r="AG114" s="83">
        <v>0</v>
      </c>
      <c r="AH114" s="83">
        <v>0</v>
      </c>
      <c r="AI114" s="83">
        <v>0</v>
      </c>
      <c r="AJ114" s="83">
        <v>0</v>
      </c>
      <c r="AK114" s="83">
        <v>0</v>
      </c>
      <c r="AL114" s="84">
        <v>0</v>
      </c>
    </row>
    <row r="115" spans="1:38" ht="15" thickBot="1" x14ac:dyDescent="0.4">
      <c r="A115" s="49"/>
      <c r="B115" s="54" t="s">
        <v>82</v>
      </c>
      <c r="C115" s="88">
        <f t="shared" ref="C115:AL115" si="15">SUM(C110:C114)</f>
        <v>57</v>
      </c>
      <c r="D115" s="86">
        <f t="shared" si="15"/>
        <v>85</v>
      </c>
      <c r="E115" s="86">
        <f t="shared" si="15"/>
        <v>142</v>
      </c>
      <c r="F115" s="86">
        <f t="shared" si="15"/>
        <v>280</v>
      </c>
      <c r="G115" s="86">
        <f t="shared" si="15"/>
        <v>205</v>
      </c>
      <c r="H115" s="86">
        <f t="shared" si="15"/>
        <v>87</v>
      </c>
      <c r="I115" s="86">
        <f t="shared" si="15"/>
        <v>97</v>
      </c>
      <c r="J115" s="86">
        <f t="shared" si="15"/>
        <v>83</v>
      </c>
      <c r="K115" s="86">
        <f t="shared" si="15"/>
        <v>74</v>
      </c>
      <c r="L115" s="86">
        <f t="shared" si="15"/>
        <v>69</v>
      </c>
      <c r="M115" s="86">
        <f t="shared" si="15"/>
        <v>48</v>
      </c>
      <c r="N115" s="87">
        <f t="shared" si="15"/>
        <v>40</v>
      </c>
      <c r="O115" s="88">
        <f t="shared" si="15"/>
        <v>57</v>
      </c>
      <c r="P115" s="86">
        <f t="shared" si="15"/>
        <v>80</v>
      </c>
      <c r="Q115" s="86">
        <f t="shared" si="15"/>
        <v>108</v>
      </c>
      <c r="R115" s="86">
        <f t="shared" si="15"/>
        <v>190</v>
      </c>
      <c r="S115" s="86">
        <f t="shared" si="15"/>
        <v>194</v>
      </c>
      <c r="T115" s="86">
        <f t="shared" si="15"/>
        <v>158</v>
      </c>
      <c r="U115" s="86">
        <f t="shared" si="15"/>
        <v>196</v>
      </c>
      <c r="V115" s="86">
        <f t="shared" si="15"/>
        <v>256</v>
      </c>
      <c r="W115" s="86">
        <f t="shared" si="15"/>
        <v>264</v>
      </c>
      <c r="X115" s="86">
        <f t="shared" si="15"/>
        <v>343</v>
      </c>
      <c r="Y115" s="86">
        <f t="shared" si="15"/>
        <v>204</v>
      </c>
      <c r="Z115" s="87">
        <f t="shared" si="15"/>
        <v>148</v>
      </c>
      <c r="AA115" s="88">
        <f t="shared" si="15"/>
        <v>190</v>
      </c>
      <c r="AB115" s="86">
        <f t="shared" si="15"/>
        <v>292</v>
      </c>
      <c r="AC115" s="86">
        <f t="shared" si="15"/>
        <v>364</v>
      </c>
      <c r="AD115" s="86">
        <f t="shared" si="15"/>
        <v>426</v>
      </c>
      <c r="AE115" s="86">
        <f t="shared" si="15"/>
        <v>451</v>
      </c>
      <c r="AF115" s="86">
        <f t="shared" si="15"/>
        <v>430</v>
      </c>
      <c r="AG115" s="86">
        <f t="shared" si="15"/>
        <v>379</v>
      </c>
      <c r="AH115" s="86">
        <f t="shared" si="15"/>
        <v>268</v>
      </c>
      <c r="AI115" s="86">
        <f t="shared" si="15"/>
        <v>244</v>
      </c>
      <c r="AJ115" s="86">
        <f t="shared" si="15"/>
        <v>202</v>
      </c>
      <c r="AK115" s="86">
        <f t="shared" si="15"/>
        <v>150</v>
      </c>
      <c r="AL115" s="87">
        <f t="shared" si="15"/>
        <v>133</v>
      </c>
    </row>
    <row r="116" spans="1:38" x14ac:dyDescent="0.35">
      <c r="A116" s="49">
        <v>16</v>
      </c>
      <c r="B116" s="50" t="s">
        <v>115</v>
      </c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4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4"/>
      <c r="AA116" s="85"/>
      <c r="AB116" s="83"/>
      <c r="AC116" s="83"/>
      <c r="AD116" s="83"/>
      <c r="AE116" s="83"/>
      <c r="AF116" s="83"/>
      <c r="AG116" s="83"/>
      <c r="AH116" s="83"/>
      <c r="AI116" s="83"/>
      <c r="AJ116" s="83"/>
      <c r="AK116" s="83"/>
      <c r="AL116" s="84"/>
    </row>
    <row r="117" spans="1:38" x14ac:dyDescent="0.35">
      <c r="A117" s="49"/>
      <c r="B117" s="53" t="s">
        <v>81</v>
      </c>
      <c r="C117" s="83">
        <v>0</v>
      </c>
      <c r="D117" s="83">
        <v>0</v>
      </c>
      <c r="E117" s="83">
        <v>0</v>
      </c>
      <c r="F117" s="83">
        <v>0</v>
      </c>
      <c r="G117" s="83">
        <v>0</v>
      </c>
      <c r="H117" s="83">
        <v>0</v>
      </c>
      <c r="I117" s="83">
        <v>0</v>
      </c>
      <c r="J117" s="83">
        <v>0</v>
      </c>
      <c r="K117" s="83">
        <v>0</v>
      </c>
      <c r="L117" s="83">
        <v>0</v>
      </c>
      <c r="M117" s="83">
        <v>0</v>
      </c>
      <c r="N117" s="84">
        <v>0</v>
      </c>
      <c r="O117" s="83">
        <v>0</v>
      </c>
      <c r="P117" s="83">
        <v>0</v>
      </c>
      <c r="Q117" s="83">
        <v>0</v>
      </c>
      <c r="R117" s="83">
        <v>0</v>
      </c>
      <c r="S117" s="83">
        <v>0</v>
      </c>
      <c r="T117" s="83">
        <v>0</v>
      </c>
      <c r="U117" s="83">
        <v>0</v>
      </c>
      <c r="V117" s="83">
        <v>0</v>
      </c>
      <c r="W117" s="83">
        <v>0</v>
      </c>
      <c r="X117" s="83">
        <v>0</v>
      </c>
      <c r="Y117" s="83">
        <v>0</v>
      </c>
      <c r="Z117" s="84">
        <v>0</v>
      </c>
      <c r="AA117" s="85">
        <v>0</v>
      </c>
      <c r="AB117" s="83">
        <v>0</v>
      </c>
      <c r="AC117" s="83">
        <v>0</v>
      </c>
      <c r="AD117" s="83">
        <v>0</v>
      </c>
      <c r="AE117" s="83">
        <v>0</v>
      </c>
      <c r="AF117" s="83">
        <v>0</v>
      </c>
      <c r="AG117" s="83">
        <v>0</v>
      </c>
      <c r="AH117" s="83">
        <v>0</v>
      </c>
      <c r="AI117" s="83">
        <v>0</v>
      </c>
      <c r="AJ117" s="83">
        <v>0</v>
      </c>
      <c r="AK117" s="83">
        <v>0</v>
      </c>
      <c r="AL117" s="84">
        <v>0</v>
      </c>
    </row>
    <row r="118" spans="1:38" x14ac:dyDescent="0.35">
      <c r="A118" s="49"/>
      <c r="B118" s="53" t="s">
        <v>96</v>
      </c>
      <c r="C118" s="83">
        <v>197</v>
      </c>
      <c r="D118" s="83">
        <v>386</v>
      </c>
      <c r="E118" s="83">
        <v>422</v>
      </c>
      <c r="F118" s="83">
        <v>767</v>
      </c>
      <c r="G118" s="83">
        <v>833</v>
      </c>
      <c r="H118" s="83">
        <v>724</v>
      </c>
      <c r="I118" s="83">
        <v>686</v>
      </c>
      <c r="J118" s="83">
        <v>746</v>
      </c>
      <c r="K118" s="83">
        <v>1105</v>
      </c>
      <c r="L118" s="83">
        <v>977</v>
      </c>
      <c r="M118" s="83">
        <v>1029</v>
      </c>
      <c r="N118" s="84">
        <v>478</v>
      </c>
      <c r="O118" s="83">
        <v>644</v>
      </c>
      <c r="P118" s="83">
        <v>655</v>
      </c>
      <c r="Q118" s="83">
        <v>1055</v>
      </c>
      <c r="R118" s="83">
        <v>2185</v>
      </c>
      <c r="S118" s="83">
        <v>2697</v>
      </c>
      <c r="T118" s="83">
        <v>2526</v>
      </c>
      <c r="U118" s="83">
        <v>2136</v>
      </c>
      <c r="V118" s="83">
        <v>2921</v>
      </c>
      <c r="W118" s="83">
        <v>2619</v>
      </c>
      <c r="X118" s="83">
        <v>1930</v>
      </c>
      <c r="Y118" s="83">
        <v>1513</v>
      </c>
      <c r="Z118" s="84">
        <v>559</v>
      </c>
      <c r="AA118" s="85">
        <v>282</v>
      </c>
      <c r="AB118" s="83">
        <v>10324</v>
      </c>
      <c r="AC118" s="83">
        <v>530</v>
      </c>
      <c r="AD118" s="83">
        <v>1589</v>
      </c>
      <c r="AE118" s="83">
        <v>3690</v>
      </c>
      <c r="AF118" s="83">
        <v>1907</v>
      </c>
      <c r="AG118" s="83">
        <v>2201</v>
      </c>
      <c r="AH118" s="83">
        <v>1346</v>
      </c>
      <c r="AI118" s="83">
        <v>1320</v>
      </c>
      <c r="AJ118" s="83">
        <v>1597</v>
      </c>
      <c r="AK118" s="83">
        <v>1190</v>
      </c>
      <c r="AL118" s="84">
        <v>540</v>
      </c>
    </row>
    <row r="119" spans="1:38" x14ac:dyDescent="0.35">
      <c r="A119" s="49"/>
      <c r="B119" s="53" t="s">
        <v>97</v>
      </c>
      <c r="C119" s="83">
        <v>0</v>
      </c>
      <c r="D119" s="83">
        <v>0</v>
      </c>
      <c r="E119" s="83">
        <v>0</v>
      </c>
      <c r="F119" s="83">
        <v>0</v>
      </c>
      <c r="G119" s="83">
        <v>0</v>
      </c>
      <c r="H119" s="83">
        <v>0</v>
      </c>
      <c r="I119" s="83">
        <v>0</v>
      </c>
      <c r="J119" s="83">
        <v>0</v>
      </c>
      <c r="K119" s="83">
        <v>0</v>
      </c>
      <c r="L119" s="83">
        <v>0</v>
      </c>
      <c r="M119" s="83">
        <v>0</v>
      </c>
      <c r="N119" s="84">
        <v>0</v>
      </c>
      <c r="O119" s="83">
        <v>0</v>
      </c>
      <c r="P119" s="83">
        <v>0</v>
      </c>
      <c r="Q119" s="83">
        <v>0</v>
      </c>
      <c r="R119" s="83">
        <v>0</v>
      </c>
      <c r="S119" s="83">
        <v>0</v>
      </c>
      <c r="T119" s="83">
        <v>0</v>
      </c>
      <c r="U119" s="83">
        <v>0</v>
      </c>
      <c r="V119" s="83">
        <v>0</v>
      </c>
      <c r="W119" s="83">
        <v>0</v>
      </c>
      <c r="X119" s="83">
        <v>0</v>
      </c>
      <c r="Y119" s="83">
        <v>0</v>
      </c>
      <c r="Z119" s="84">
        <v>0</v>
      </c>
      <c r="AA119" s="85">
        <v>0</v>
      </c>
      <c r="AB119" s="83">
        <v>0</v>
      </c>
      <c r="AC119" s="83">
        <v>0</v>
      </c>
      <c r="AD119" s="83">
        <v>0</v>
      </c>
      <c r="AE119" s="83">
        <v>0</v>
      </c>
      <c r="AF119" s="83">
        <v>0</v>
      </c>
      <c r="AG119" s="83">
        <v>0</v>
      </c>
      <c r="AH119" s="83">
        <v>0</v>
      </c>
      <c r="AI119" s="83">
        <v>0</v>
      </c>
      <c r="AJ119" s="83">
        <v>0</v>
      </c>
      <c r="AK119" s="83">
        <v>0</v>
      </c>
      <c r="AL119" s="84">
        <v>0</v>
      </c>
    </row>
    <row r="120" spans="1:38" x14ac:dyDescent="0.35">
      <c r="A120" s="49"/>
      <c r="B120" s="53" t="s">
        <v>98</v>
      </c>
      <c r="C120" s="83">
        <v>0</v>
      </c>
      <c r="D120" s="83">
        <v>0</v>
      </c>
      <c r="E120" s="83">
        <v>0</v>
      </c>
      <c r="F120" s="83">
        <v>0</v>
      </c>
      <c r="G120" s="83">
        <v>0</v>
      </c>
      <c r="H120" s="83">
        <v>0</v>
      </c>
      <c r="I120" s="83">
        <v>0</v>
      </c>
      <c r="J120" s="83">
        <v>0</v>
      </c>
      <c r="K120" s="83">
        <v>0</v>
      </c>
      <c r="L120" s="83">
        <v>0</v>
      </c>
      <c r="M120" s="83">
        <v>0</v>
      </c>
      <c r="N120" s="84">
        <v>0</v>
      </c>
      <c r="O120" s="83">
        <v>0</v>
      </c>
      <c r="P120" s="83">
        <v>0</v>
      </c>
      <c r="Q120" s="83">
        <v>0</v>
      </c>
      <c r="R120" s="83">
        <v>0</v>
      </c>
      <c r="S120" s="83">
        <v>0</v>
      </c>
      <c r="T120" s="83">
        <v>0</v>
      </c>
      <c r="U120" s="83">
        <v>0</v>
      </c>
      <c r="V120" s="83">
        <v>0</v>
      </c>
      <c r="W120" s="83">
        <v>0</v>
      </c>
      <c r="X120" s="83">
        <v>0</v>
      </c>
      <c r="Y120" s="83">
        <v>0</v>
      </c>
      <c r="Z120" s="84">
        <v>0</v>
      </c>
      <c r="AA120" s="85">
        <v>0</v>
      </c>
      <c r="AB120" s="83">
        <v>0</v>
      </c>
      <c r="AC120" s="83">
        <v>0</v>
      </c>
      <c r="AD120" s="83">
        <v>0</v>
      </c>
      <c r="AE120" s="83">
        <v>0</v>
      </c>
      <c r="AF120" s="83">
        <v>0</v>
      </c>
      <c r="AG120" s="83">
        <v>0</v>
      </c>
      <c r="AH120" s="83">
        <v>0</v>
      </c>
      <c r="AI120" s="83">
        <v>0</v>
      </c>
      <c r="AJ120" s="83">
        <v>0</v>
      </c>
      <c r="AK120" s="83">
        <v>0</v>
      </c>
      <c r="AL120" s="84">
        <v>0</v>
      </c>
    </row>
    <row r="121" spans="1:38" x14ac:dyDescent="0.35">
      <c r="A121" s="49"/>
      <c r="B121" s="53" t="s">
        <v>99</v>
      </c>
      <c r="C121" s="56">
        <v>0</v>
      </c>
      <c r="D121" s="57">
        <v>0</v>
      </c>
      <c r="E121" s="57">
        <v>0</v>
      </c>
      <c r="F121" s="57">
        <v>0</v>
      </c>
      <c r="G121" s="57">
        <v>0</v>
      </c>
      <c r="H121" s="57">
        <v>0</v>
      </c>
      <c r="I121" s="57">
        <v>0</v>
      </c>
      <c r="J121" s="57">
        <v>0</v>
      </c>
      <c r="K121" s="57">
        <v>0</v>
      </c>
      <c r="L121" s="57">
        <v>0</v>
      </c>
      <c r="M121" s="57">
        <v>0</v>
      </c>
      <c r="N121" s="58">
        <v>0</v>
      </c>
      <c r="O121" s="56">
        <v>0</v>
      </c>
      <c r="P121" s="57">
        <v>0</v>
      </c>
      <c r="Q121" s="57">
        <v>0</v>
      </c>
      <c r="R121" s="57">
        <v>0</v>
      </c>
      <c r="S121" s="57">
        <v>0</v>
      </c>
      <c r="T121" s="57">
        <v>0</v>
      </c>
      <c r="U121" s="57">
        <v>0</v>
      </c>
      <c r="V121" s="57">
        <v>0</v>
      </c>
      <c r="W121" s="57">
        <v>0</v>
      </c>
      <c r="X121" s="57">
        <v>0</v>
      </c>
      <c r="Y121" s="57">
        <v>0</v>
      </c>
      <c r="Z121" s="58">
        <v>0</v>
      </c>
      <c r="AA121" s="85">
        <v>0</v>
      </c>
      <c r="AB121" s="83">
        <v>0</v>
      </c>
      <c r="AC121" s="83">
        <v>0</v>
      </c>
      <c r="AD121" s="83">
        <v>0</v>
      </c>
      <c r="AE121" s="83">
        <v>0</v>
      </c>
      <c r="AF121" s="83">
        <v>0</v>
      </c>
      <c r="AG121" s="83">
        <v>0</v>
      </c>
      <c r="AH121" s="83">
        <v>0</v>
      </c>
      <c r="AI121" s="83">
        <v>0</v>
      </c>
      <c r="AJ121" s="83">
        <v>0</v>
      </c>
      <c r="AK121" s="83">
        <v>0</v>
      </c>
      <c r="AL121" s="84">
        <v>0</v>
      </c>
    </row>
    <row r="122" spans="1:38" ht="15" thickBot="1" x14ac:dyDescent="0.4">
      <c r="A122" s="49"/>
      <c r="B122" s="54" t="s">
        <v>82</v>
      </c>
      <c r="C122" s="88">
        <f t="shared" ref="C122:AL122" si="16">SUM(C117:C121)</f>
        <v>197</v>
      </c>
      <c r="D122" s="86">
        <f t="shared" si="16"/>
        <v>386</v>
      </c>
      <c r="E122" s="86">
        <f t="shared" si="16"/>
        <v>422</v>
      </c>
      <c r="F122" s="86">
        <f t="shared" si="16"/>
        <v>767</v>
      </c>
      <c r="G122" s="86">
        <f t="shared" si="16"/>
        <v>833</v>
      </c>
      <c r="H122" s="86">
        <f t="shared" si="16"/>
        <v>724</v>
      </c>
      <c r="I122" s="86">
        <f t="shared" si="16"/>
        <v>686</v>
      </c>
      <c r="J122" s="86">
        <f t="shared" si="16"/>
        <v>746</v>
      </c>
      <c r="K122" s="86">
        <f t="shared" si="16"/>
        <v>1105</v>
      </c>
      <c r="L122" s="86">
        <f t="shared" si="16"/>
        <v>977</v>
      </c>
      <c r="M122" s="86">
        <f t="shared" si="16"/>
        <v>1029</v>
      </c>
      <c r="N122" s="87">
        <f t="shared" si="16"/>
        <v>478</v>
      </c>
      <c r="O122" s="88">
        <f t="shared" si="16"/>
        <v>644</v>
      </c>
      <c r="P122" s="86">
        <f t="shared" si="16"/>
        <v>655</v>
      </c>
      <c r="Q122" s="86">
        <f t="shared" si="16"/>
        <v>1055</v>
      </c>
      <c r="R122" s="86">
        <f t="shared" si="16"/>
        <v>2185</v>
      </c>
      <c r="S122" s="86">
        <f t="shared" si="16"/>
        <v>2697</v>
      </c>
      <c r="T122" s="86">
        <f t="shared" si="16"/>
        <v>2526</v>
      </c>
      <c r="U122" s="86">
        <f t="shared" si="16"/>
        <v>2136</v>
      </c>
      <c r="V122" s="86">
        <f t="shared" si="16"/>
        <v>2921</v>
      </c>
      <c r="W122" s="86">
        <f t="shared" si="16"/>
        <v>2619</v>
      </c>
      <c r="X122" s="86">
        <f t="shared" si="16"/>
        <v>1930</v>
      </c>
      <c r="Y122" s="86">
        <f t="shared" si="16"/>
        <v>1513</v>
      </c>
      <c r="Z122" s="87">
        <f t="shared" si="16"/>
        <v>559</v>
      </c>
      <c r="AA122" s="88">
        <f t="shared" si="16"/>
        <v>282</v>
      </c>
      <c r="AB122" s="86">
        <f t="shared" si="16"/>
        <v>10324</v>
      </c>
      <c r="AC122" s="86">
        <f t="shared" si="16"/>
        <v>530</v>
      </c>
      <c r="AD122" s="86">
        <f t="shared" si="16"/>
        <v>1589</v>
      </c>
      <c r="AE122" s="86">
        <f t="shared" si="16"/>
        <v>3690</v>
      </c>
      <c r="AF122" s="86">
        <f t="shared" si="16"/>
        <v>1907</v>
      </c>
      <c r="AG122" s="86">
        <f t="shared" si="16"/>
        <v>2201</v>
      </c>
      <c r="AH122" s="86">
        <f t="shared" si="16"/>
        <v>1346</v>
      </c>
      <c r="AI122" s="86">
        <f t="shared" si="16"/>
        <v>1320</v>
      </c>
      <c r="AJ122" s="86">
        <f t="shared" si="16"/>
        <v>1597</v>
      </c>
      <c r="AK122" s="86">
        <f t="shared" si="16"/>
        <v>1190</v>
      </c>
      <c r="AL122" s="87">
        <f t="shared" si="16"/>
        <v>540</v>
      </c>
    </row>
    <row r="123" spans="1:38" x14ac:dyDescent="0.35">
      <c r="A123" s="49">
        <v>17</v>
      </c>
      <c r="B123" s="50" t="s">
        <v>116</v>
      </c>
      <c r="C123" s="91"/>
      <c r="D123" s="89"/>
      <c r="E123" s="89"/>
      <c r="F123" s="89"/>
      <c r="G123" s="89"/>
      <c r="H123" s="89"/>
      <c r="I123" s="89"/>
      <c r="J123" s="89"/>
      <c r="K123" s="89"/>
      <c r="L123" s="89"/>
      <c r="M123" s="89"/>
      <c r="N123" s="90"/>
      <c r="O123" s="91"/>
      <c r="P123" s="89"/>
      <c r="Q123" s="89"/>
      <c r="R123" s="89"/>
      <c r="S123" s="89"/>
      <c r="T123" s="89"/>
      <c r="U123" s="89"/>
      <c r="V123" s="89"/>
      <c r="W123" s="89"/>
      <c r="X123" s="89"/>
      <c r="Y123" s="89"/>
      <c r="Z123" s="90"/>
      <c r="AA123" s="91"/>
      <c r="AB123" s="89"/>
      <c r="AC123" s="89"/>
      <c r="AD123" s="89"/>
      <c r="AE123" s="89"/>
      <c r="AF123" s="89"/>
      <c r="AG123" s="89"/>
      <c r="AH123" s="89"/>
      <c r="AI123" s="89"/>
      <c r="AJ123" s="89"/>
      <c r="AK123" s="89"/>
      <c r="AL123" s="90"/>
    </row>
    <row r="124" spans="1:38" x14ac:dyDescent="0.35">
      <c r="A124" s="49"/>
      <c r="B124" s="53" t="s">
        <v>81</v>
      </c>
      <c r="C124" s="83">
        <v>5</v>
      </c>
      <c r="D124" s="83">
        <v>8</v>
      </c>
      <c r="E124" s="83">
        <v>6</v>
      </c>
      <c r="F124" s="83">
        <v>5</v>
      </c>
      <c r="G124" s="83">
        <v>8</v>
      </c>
      <c r="H124" s="83">
        <v>8</v>
      </c>
      <c r="I124" s="83">
        <v>6</v>
      </c>
      <c r="J124" s="83">
        <v>5</v>
      </c>
      <c r="K124" s="83">
        <v>8</v>
      </c>
      <c r="L124" s="83">
        <v>9</v>
      </c>
      <c r="M124" s="83">
        <v>17</v>
      </c>
      <c r="N124" s="84">
        <v>4</v>
      </c>
      <c r="O124" s="83">
        <v>1</v>
      </c>
      <c r="P124" s="83">
        <v>2</v>
      </c>
      <c r="Q124" s="83">
        <v>2</v>
      </c>
      <c r="R124" s="83">
        <v>4</v>
      </c>
      <c r="S124" s="83">
        <v>2</v>
      </c>
      <c r="T124" s="83">
        <v>7</v>
      </c>
      <c r="U124" s="83">
        <v>8</v>
      </c>
      <c r="V124" s="83">
        <v>14</v>
      </c>
      <c r="W124" s="83">
        <v>9</v>
      </c>
      <c r="X124" s="83">
        <v>7</v>
      </c>
      <c r="Y124" s="83">
        <v>5</v>
      </c>
      <c r="Z124" s="84">
        <v>4</v>
      </c>
      <c r="AA124" s="85">
        <v>106</v>
      </c>
      <c r="AB124" s="83">
        <v>1</v>
      </c>
      <c r="AC124" s="83">
        <v>6</v>
      </c>
      <c r="AD124" s="83">
        <v>6</v>
      </c>
      <c r="AE124" s="83">
        <v>21</v>
      </c>
      <c r="AF124" s="83">
        <v>7</v>
      </c>
      <c r="AG124" s="83">
        <v>7</v>
      </c>
      <c r="AH124" s="83">
        <v>13</v>
      </c>
      <c r="AI124" s="83">
        <v>10</v>
      </c>
      <c r="AJ124" s="83">
        <v>12</v>
      </c>
      <c r="AK124" s="83">
        <v>11</v>
      </c>
      <c r="AL124" s="84">
        <v>2</v>
      </c>
    </row>
    <row r="125" spans="1:38" x14ac:dyDescent="0.35">
      <c r="A125" s="49"/>
      <c r="B125" s="53" t="s">
        <v>96</v>
      </c>
      <c r="C125" s="83">
        <v>132</v>
      </c>
      <c r="D125" s="83">
        <v>265</v>
      </c>
      <c r="E125" s="83">
        <v>358</v>
      </c>
      <c r="F125" s="83">
        <v>543</v>
      </c>
      <c r="G125" s="83">
        <v>596</v>
      </c>
      <c r="H125" s="83">
        <v>540</v>
      </c>
      <c r="I125" s="83">
        <v>503</v>
      </c>
      <c r="J125" s="83">
        <v>444</v>
      </c>
      <c r="K125" s="83">
        <v>664</v>
      </c>
      <c r="L125" s="83">
        <v>515</v>
      </c>
      <c r="M125" s="83">
        <v>447</v>
      </c>
      <c r="N125" s="84">
        <v>197</v>
      </c>
      <c r="O125" s="83">
        <v>286</v>
      </c>
      <c r="P125" s="83">
        <v>227</v>
      </c>
      <c r="Q125" s="83">
        <v>429</v>
      </c>
      <c r="R125" s="83">
        <v>549</v>
      </c>
      <c r="S125" s="83">
        <v>459</v>
      </c>
      <c r="T125" s="83">
        <v>607</v>
      </c>
      <c r="U125" s="83">
        <v>475</v>
      </c>
      <c r="V125" s="83">
        <v>1170</v>
      </c>
      <c r="W125" s="83">
        <v>1002</v>
      </c>
      <c r="X125" s="83">
        <v>841</v>
      </c>
      <c r="Y125" s="83">
        <v>751</v>
      </c>
      <c r="Z125" s="84">
        <v>248</v>
      </c>
      <c r="AA125" s="85">
        <v>4716</v>
      </c>
      <c r="AB125" s="83">
        <v>133</v>
      </c>
      <c r="AC125" s="83">
        <v>466</v>
      </c>
      <c r="AD125" s="83">
        <v>1242</v>
      </c>
      <c r="AE125" s="83">
        <v>2411</v>
      </c>
      <c r="AF125" s="83">
        <v>1197</v>
      </c>
      <c r="AG125" s="83">
        <v>966</v>
      </c>
      <c r="AH125" s="83">
        <v>1069</v>
      </c>
      <c r="AI125" s="83">
        <v>905</v>
      </c>
      <c r="AJ125" s="83">
        <v>958</v>
      </c>
      <c r="AK125" s="83">
        <v>526</v>
      </c>
      <c r="AL125" s="84">
        <v>167</v>
      </c>
    </row>
    <row r="126" spans="1:38" x14ac:dyDescent="0.35">
      <c r="A126" s="49"/>
      <c r="B126" s="53" t="s">
        <v>97</v>
      </c>
      <c r="C126" s="83">
        <v>0</v>
      </c>
      <c r="D126" s="83">
        <v>0</v>
      </c>
      <c r="E126" s="83">
        <v>2</v>
      </c>
      <c r="F126" s="83">
        <v>3</v>
      </c>
      <c r="G126" s="83">
        <v>21</v>
      </c>
      <c r="H126" s="83">
        <v>27</v>
      </c>
      <c r="I126" s="83">
        <v>69</v>
      </c>
      <c r="J126" s="83">
        <v>190</v>
      </c>
      <c r="K126" s="83">
        <v>285</v>
      </c>
      <c r="L126" s="83">
        <v>707</v>
      </c>
      <c r="M126" s="83">
        <v>427</v>
      </c>
      <c r="N126" s="84">
        <v>485</v>
      </c>
      <c r="O126" s="83">
        <v>536</v>
      </c>
      <c r="P126" s="83">
        <v>377</v>
      </c>
      <c r="Q126" s="83">
        <v>427</v>
      </c>
      <c r="R126" s="83">
        <v>253</v>
      </c>
      <c r="S126" s="83">
        <v>184</v>
      </c>
      <c r="T126" s="83">
        <v>229</v>
      </c>
      <c r="U126" s="83">
        <v>209</v>
      </c>
      <c r="V126" s="83">
        <v>148</v>
      </c>
      <c r="W126" s="83">
        <v>177</v>
      </c>
      <c r="X126" s="83">
        <v>154</v>
      </c>
      <c r="Y126" s="83">
        <v>177</v>
      </c>
      <c r="Z126" s="84">
        <v>180</v>
      </c>
      <c r="AA126" s="85">
        <v>147</v>
      </c>
      <c r="AB126" s="83">
        <v>145</v>
      </c>
      <c r="AC126" s="83">
        <v>122</v>
      </c>
      <c r="AD126" s="83">
        <v>125</v>
      </c>
      <c r="AE126" s="83">
        <v>0</v>
      </c>
      <c r="AF126" s="83">
        <v>130</v>
      </c>
      <c r="AG126" s="83">
        <v>82</v>
      </c>
      <c r="AH126" s="83">
        <v>99</v>
      </c>
      <c r="AI126" s="83">
        <v>90</v>
      </c>
      <c r="AJ126" s="83">
        <v>115</v>
      </c>
      <c r="AK126" s="83">
        <v>91</v>
      </c>
      <c r="AL126" s="84">
        <v>90</v>
      </c>
    </row>
    <row r="127" spans="1:38" x14ac:dyDescent="0.35">
      <c r="A127" s="49"/>
      <c r="B127" s="53" t="s">
        <v>98</v>
      </c>
      <c r="C127" s="83">
        <v>0</v>
      </c>
      <c r="D127" s="83">
        <v>0</v>
      </c>
      <c r="E127" s="83">
        <v>0</v>
      </c>
      <c r="F127" s="83">
        <v>0</v>
      </c>
      <c r="G127" s="83">
        <v>0</v>
      </c>
      <c r="H127" s="83">
        <v>0</v>
      </c>
      <c r="I127" s="83">
        <v>0</v>
      </c>
      <c r="J127" s="83">
        <v>0</v>
      </c>
      <c r="K127" s="83">
        <v>0</v>
      </c>
      <c r="L127" s="83">
        <v>0</v>
      </c>
      <c r="M127" s="83">
        <v>0</v>
      </c>
      <c r="N127" s="84">
        <v>0</v>
      </c>
      <c r="O127" s="83">
        <v>0</v>
      </c>
      <c r="P127" s="83">
        <v>0</v>
      </c>
      <c r="Q127" s="83">
        <v>0</v>
      </c>
      <c r="R127" s="83">
        <v>0</v>
      </c>
      <c r="S127" s="83">
        <v>0</v>
      </c>
      <c r="T127" s="83">
        <v>0</v>
      </c>
      <c r="U127" s="83">
        <v>0</v>
      </c>
      <c r="V127" s="83">
        <v>0</v>
      </c>
      <c r="W127" s="83">
        <v>0</v>
      </c>
      <c r="X127" s="83">
        <v>0</v>
      </c>
      <c r="Y127" s="83">
        <v>0</v>
      </c>
      <c r="Z127" s="84">
        <v>0</v>
      </c>
      <c r="AA127" s="85">
        <v>0</v>
      </c>
      <c r="AB127" s="83">
        <v>0</v>
      </c>
      <c r="AC127" s="83">
        <v>0</v>
      </c>
      <c r="AD127" s="83">
        <v>0</v>
      </c>
      <c r="AE127" s="83">
        <v>0</v>
      </c>
      <c r="AF127" s="83">
        <v>0</v>
      </c>
      <c r="AG127" s="83">
        <v>0</v>
      </c>
      <c r="AH127" s="83">
        <v>0</v>
      </c>
      <c r="AI127" s="83">
        <v>0</v>
      </c>
      <c r="AJ127" s="83">
        <v>0</v>
      </c>
      <c r="AK127" s="83">
        <v>0</v>
      </c>
      <c r="AL127" s="84">
        <v>0</v>
      </c>
    </row>
    <row r="128" spans="1:38" x14ac:dyDescent="0.35">
      <c r="A128" s="49"/>
      <c r="B128" s="53" t="s">
        <v>99</v>
      </c>
      <c r="C128" s="83">
        <v>0</v>
      </c>
      <c r="D128" s="83">
        <v>0</v>
      </c>
      <c r="E128" s="83">
        <v>0</v>
      </c>
      <c r="F128" s="83">
        <v>0</v>
      </c>
      <c r="G128" s="83">
        <v>0</v>
      </c>
      <c r="H128" s="83">
        <v>0</v>
      </c>
      <c r="I128" s="83">
        <v>0</v>
      </c>
      <c r="J128" s="83">
        <v>0</v>
      </c>
      <c r="K128" s="83">
        <v>0</v>
      </c>
      <c r="L128" s="83">
        <v>0</v>
      </c>
      <c r="M128" s="83">
        <v>0</v>
      </c>
      <c r="N128" s="84">
        <v>0</v>
      </c>
      <c r="O128" s="83">
        <v>0</v>
      </c>
      <c r="P128" s="83">
        <v>0</v>
      </c>
      <c r="Q128" s="83">
        <v>0</v>
      </c>
      <c r="R128" s="83">
        <v>0</v>
      </c>
      <c r="S128" s="83">
        <v>0</v>
      </c>
      <c r="T128" s="83">
        <v>0</v>
      </c>
      <c r="U128" s="83">
        <v>0</v>
      </c>
      <c r="V128" s="83">
        <v>0</v>
      </c>
      <c r="W128" s="83">
        <v>0</v>
      </c>
      <c r="X128" s="83">
        <v>0</v>
      </c>
      <c r="Y128" s="83">
        <v>0</v>
      </c>
      <c r="Z128" s="84">
        <v>0</v>
      </c>
      <c r="AA128" s="85">
        <v>0</v>
      </c>
      <c r="AB128" s="83">
        <v>0</v>
      </c>
      <c r="AC128" s="83">
        <v>0</v>
      </c>
      <c r="AD128" s="83">
        <v>0</v>
      </c>
      <c r="AE128" s="83">
        <v>0</v>
      </c>
      <c r="AF128" s="83">
        <v>0</v>
      </c>
      <c r="AG128" s="83">
        <v>0</v>
      </c>
      <c r="AH128" s="83">
        <v>0</v>
      </c>
      <c r="AI128" s="83">
        <v>0</v>
      </c>
      <c r="AJ128" s="83">
        <v>0</v>
      </c>
      <c r="AK128" s="83">
        <v>0</v>
      </c>
      <c r="AL128" s="84">
        <v>0</v>
      </c>
    </row>
    <row r="129" spans="1:38" ht="15" thickBot="1" x14ac:dyDescent="0.4">
      <c r="A129" s="49"/>
      <c r="B129" s="54" t="s">
        <v>82</v>
      </c>
      <c r="C129" s="88">
        <f t="shared" ref="C129:AL129" si="17">SUM(C124:C128)</f>
        <v>137</v>
      </c>
      <c r="D129" s="86">
        <f t="shared" si="17"/>
        <v>273</v>
      </c>
      <c r="E129" s="86">
        <f t="shared" si="17"/>
        <v>366</v>
      </c>
      <c r="F129" s="86">
        <f t="shared" si="17"/>
        <v>551</v>
      </c>
      <c r="G129" s="86">
        <f t="shared" si="17"/>
        <v>625</v>
      </c>
      <c r="H129" s="86">
        <f t="shared" si="17"/>
        <v>575</v>
      </c>
      <c r="I129" s="86">
        <f t="shared" si="17"/>
        <v>578</v>
      </c>
      <c r="J129" s="86">
        <f t="shared" si="17"/>
        <v>639</v>
      </c>
      <c r="K129" s="86">
        <f t="shared" si="17"/>
        <v>957</v>
      </c>
      <c r="L129" s="86">
        <f t="shared" si="17"/>
        <v>1231</v>
      </c>
      <c r="M129" s="86">
        <f t="shared" si="17"/>
        <v>891</v>
      </c>
      <c r="N129" s="87">
        <f t="shared" si="17"/>
        <v>686</v>
      </c>
      <c r="O129" s="88">
        <f t="shared" si="17"/>
        <v>823</v>
      </c>
      <c r="P129" s="86">
        <f t="shared" si="17"/>
        <v>606</v>
      </c>
      <c r="Q129" s="86">
        <f t="shared" si="17"/>
        <v>858</v>
      </c>
      <c r="R129" s="86">
        <f t="shared" si="17"/>
        <v>806</v>
      </c>
      <c r="S129" s="86">
        <f t="shared" si="17"/>
        <v>645</v>
      </c>
      <c r="T129" s="86">
        <f t="shared" si="17"/>
        <v>843</v>
      </c>
      <c r="U129" s="86">
        <f t="shared" si="17"/>
        <v>692</v>
      </c>
      <c r="V129" s="86">
        <f t="shared" si="17"/>
        <v>1332</v>
      </c>
      <c r="W129" s="86">
        <f t="shared" si="17"/>
        <v>1188</v>
      </c>
      <c r="X129" s="86">
        <f t="shared" si="17"/>
        <v>1002</v>
      </c>
      <c r="Y129" s="86">
        <f t="shared" si="17"/>
        <v>933</v>
      </c>
      <c r="Z129" s="87">
        <f t="shared" si="17"/>
        <v>432</v>
      </c>
      <c r="AA129" s="88">
        <f t="shared" si="17"/>
        <v>4969</v>
      </c>
      <c r="AB129" s="86">
        <f t="shared" si="17"/>
        <v>279</v>
      </c>
      <c r="AC129" s="86">
        <f t="shared" si="17"/>
        <v>594</v>
      </c>
      <c r="AD129" s="86">
        <f t="shared" si="17"/>
        <v>1373</v>
      </c>
      <c r="AE129" s="86">
        <f t="shared" si="17"/>
        <v>2432</v>
      </c>
      <c r="AF129" s="86">
        <f t="shared" si="17"/>
        <v>1334</v>
      </c>
      <c r="AG129" s="86">
        <f t="shared" si="17"/>
        <v>1055</v>
      </c>
      <c r="AH129" s="86">
        <f t="shared" si="17"/>
        <v>1181</v>
      </c>
      <c r="AI129" s="86">
        <f t="shared" si="17"/>
        <v>1005</v>
      </c>
      <c r="AJ129" s="86">
        <f t="shared" si="17"/>
        <v>1085</v>
      </c>
      <c r="AK129" s="86">
        <f t="shared" si="17"/>
        <v>628</v>
      </c>
      <c r="AL129" s="87">
        <f t="shared" si="17"/>
        <v>259</v>
      </c>
    </row>
    <row r="130" spans="1:38" x14ac:dyDescent="0.35">
      <c r="A130" s="49">
        <v>18</v>
      </c>
      <c r="B130" s="50" t="s">
        <v>117</v>
      </c>
      <c r="C130" s="91"/>
      <c r="D130" s="89"/>
      <c r="E130" s="89"/>
      <c r="F130" s="89"/>
      <c r="G130" s="89"/>
      <c r="H130" s="89"/>
      <c r="I130" s="89"/>
      <c r="J130" s="89"/>
      <c r="K130" s="89"/>
      <c r="L130" s="89"/>
      <c r="M130" s="89"/>
      <c r="N130" s="90"/>
      <c r="O130" s="91"/>
      <c r="P130" s="89"/>
      <c r="Q130" s="89"/>
      <c r="R130" s="89"/>
      <c r="S130" s="89"/>
      <c r="T130" s="89"/>
      <c r="U130" s="89"/>
      <c r="V130" s="89"/>
      <c r="W130" s="89"/>
      <c r="X130" s="89"/>
      <c r="Y130" s="89"/>
      <c r="Z130" s="90"/>
      <c r="AA130" s="91"/>
      <c r="AB130" s="89"/>
      <c r="AC130" s="89"/>
      <c r="AD130" s="89"/>
      <c r="AE130" s="89"/>
      <c r="AF130" s="89"/>
      <c r="AG130" s="89"/>
      <c r="AH130" s="89"/>
      <c r="AI130" s="89"/>
      <c r="AJ130" s="89"/>
      <c r="AK130" s="89"/>
      <c r="AL130" s="90"/>
    </row>
    <row r="131" spans="1:38" x14ac:dyDescent="0.35">
      <c r="A131" s="49"/>
      <c r="B131" s="53" t="s">
        <v>81</v>
      </c>
      <c r="C131" s="85">
        <v>0</v>
      </c>
      <c r="D131" s="83">
        <v>0</v>
      </c>
      <c r="E131" s="83">
        <v>0</v>
      </c>
      <c r="F131" s="83">
        <v>0</v>
      </c>
      <c r="G131" s="83">
        <v>0</v>
      </c>
      <c r="H131" s="83">
        <v>0</v>
      </c>
      <c r="I131" s="83">
        <v>0</v>
      </c>
      <c r="J131" s="83">
        <v>0</v>
      </c>
      <c r="K131" s="83">
        <v>0</v>
      </c>
      <c r="L131" s="83">
        <v>0</v>
      </c>
      <c r="M131" s="83">
        <v>0</v>
      </c>
      <c r="N131" s="84">
        <v>0</v>
      </c>
      <c r="O131" s="85">
        <v>0</v>
      </c>
      <c r="P131" s="83">
        <v>0</v>
      </c>
      <c r="Q131" s="83">
        <v>0</v>
      </c>
      <c r="R131" s="83">
        <v>0</v>
      </c>
      <c r="S131" s="83">
        <v>0</v>
      </c>
      <c r="T131" s="83">
        <v>0</v>
      </c>
      <c r="U131" s="83">
        <v>0</v>
      </c>
      <c r="V131" s="83">
        <v>0</v>
      </c>
      <c r="W131" s="83">
        <v>0</v>
      </c>
      <c r="X131" s="83">
        <v>0</v>
      </c>
      <c r="Y131" s="83">
        <v>0</v>
      </c>
      <c r="Z131" s="84">
        <v>0</v>
      </c>
      <c r="AA131" s="85">
        <v>0</v>
      </c>
      <c r="AB131" s="83">
        <v>0</v>
      </c>
      <c r="AC131" s="83">
        <v>0</v>
      </c>
      <c r="AD131" s="83">
        <v>0</v>
      </c>
      <c r="AE131" s="83">
        <v>0</v>
      </c>
      <c r="AF131" s="83">
        <v>0</v>
      </c>
      <c r="AG131" s="83">
        <v>0</v>
      </c>
      <c r="AH131" s="83">
        <v>0</v>
      </c>
      <c r="AI131" s="83">
        <v>0</v>
      </c>
      <c r="AJ131" s="83">
        <v>0</v>
      </c>
      <c r="AK131" s="83">
        <v>0</v>
      </c>
      <c r="AL131" s="84">
        <v>0</v>
      </c>
    </row>
    <row r="132" spans="1:38" x14ac:dyDescent="0.35">
      <c r="A132" s="49"/>
      <c r="B132" s="53" t="s">
        <v>96</v>
      </c>
      <c r="C132" s="85">
        <v>958</v>
      </c>
      <c r="D132" s="83">
        <v>463</v>
      </c>
      <c r="E132" s="83">
        <v>357</v>
      </c>
      <c r="F132" s="83">
        <v>459</v>
      </c>
      <c r="G132" s="83">
        <v>433</v>
      </c>
      <c r="H132" s="83">
        <v>232</v>
      </c>
      <c r="I132" s="83">
        <v>292</v>
      </c>
      <c r="J132" s="83">
        <v>356</v>
      </c>
      <c r="K132" s="83">
        <v>400</v>
      </c>
      <c r="L132" s="83">
        <v>464</v>
      </c>
      <c r="M132" s="83">
        <v>613</v>
      </c>
      <c r="N132" s="84">
        <v>813</v>
      </c>
      <c r="O132" s="85">
        <v>619</v>
      </c>
      <c r="P132" s="83">
        <v>459</v>
      </c>
      <c r="Q132" s="83">
        <v>482</v>
      </c>
      <c r="R132" s="83">
        <v>404</v>
      </c>
      <c r="S132" s="83">
        <v>499</v>
      </c>
      <c r="T132" s="83">
        <v>645</v>
      </c>
      <c r="U132" s="83">
        <v>1090</v>
      </c>
      <c r="V132" s="83">
        <v>1195</v>
      </c>
      <c r="W132" s="83">
        <v>1236</v>
      </c>
      <c r="X132" s="83">
        <v>1975</v>
      </c>
      <c r="Y132" s="83">
        <v>1989</v>
      </c>
      <c r="Z132" s="84">
        <v>2238</v>
      </c>
      <c r="AA132" s="85">
        <v>2158</v>
      </c>
      <c r="AB132" s="83">
        <v>1303</v>
      </c>
      <c r="AC132" s="83">
        <v>7846</v>
      </c>
      <c r="AD132" s="83">
        <v>1283</v>
      </c>
      <c r="AE132" s="83">
        <v>1391</v>
      </c>
      <c r="AF132" s="83">
        <v>1439</v>
      </c>
      <c r="AG132" s="83">
        <v>2154</v>
      </c>
      <c r="AH132" s="83">
        <v>1631</v>
      </c>
      <c r="AI132" s="83">
        <v>1637</v>
      </c>
      <c r="AJ132" s="83">
        <v>1762</v>
      </c>
      <c r="AK132" s="83">
        <v>1468</v>
      </c>
      <c r="AL132" s="84">
        <v>1972</v>
      </c>
    </row>
    <row r="133" spans="1:38" x14ac:dyDescent="0.35">
      <c r="A133" s="49"/>
      <c r="B133" s="53" t="s">
        <v>118</v>
      </c>
      <c r="C133" s="85">
        <v>0</v>
      </c>
      <c r="D133" s="83">
        <v>0</v>
      </c>
      <c r="E133" s="83">
        <v>0</v>
      </c>
      <c r="F133" s="83">
        <v>0</v>
      </c>
      <c r="G133" s="83">
        <v>0</v>
      </c>
      <c r="H133" s="83">
        <v>0</v>
      </c>
      <c r="I133" s="83">
        <v>0</v>
      </c>
      <c r="J133" s="83">
        <v>0</v>
      </c>
      <c r="K133" s="83">
        <v>0</v>
      </c>
      <c r="L133" s="83">
        <v>0</v>
      </c>
      <c r="M133" s="83">
        <v>0</v>
      </c>
      <c r="N133" s="84">
        <v>0</v>
      </c>
      <c r="O133" s="85">
        <v>0</v>
      </c>
      <c r="P133" s="83">
        <v>0</v>
      </c>
      <c r="Q133" s="83">
        <v>0</v>
      </c>
      <c r="R133" s="83">
        <v>0</v>
      </c>
      <c r="S133" s="83">
        <v>0</v>
      </c>
      <c r="T133" s="83">
        <v>0</v>
      </c>
      <c r="U133" s="83">
        <v>0</v>
      </c>
      <c r="V133" s="83">
        <v>0</v>
      </c>
      <c r="W133" s="83">
        <v>0</v>
      </c>
      <c r="X133" s="83">
        <v>0</v>
      </c>
      <c r="Y133" s="83">
        <v>0</v>
      </c>
      <c r="Z133" s="84">
        <v>0</v>
      </c>
      <c r="AA133" s="85">
        <v>0</v>
      </c>
      <c r="AB133" s="83">
        <v>0</v>
      </c>
      <c r="AC133" s="83">
        <v>0</v>
      </c>
      <c r="AD133" s="83">
        <v>0</v>
      </c>
      <c r="AE133" s="83">
        <v>0</v>
      </c>
      <c r="AF133" s="83">
        <v>0</v>
      </c>
      <c r="AG133" s="83">
        <v>0</v>
      </c>
      <c r="AH133" s="83">
        <v>0</v>
      </c>
      <c r="AI133" s="83">
        <v>0</v>
      </c>
      <c r="AJ133" s="83">
        <v>0</v>
      </c>
      <c r="AK133" s="83">
        <v>0</v>
      </c>
      <c r="AL133" s="84">
        <v>0</v>
      </c>
    </row>
    <row r="134" spans="1:38" x14ac:dyDescent="0.35">
      <c r="A134" s="49"/>
      <c r="B134" s="53" t="s">
        <v>119</v>
      </c>
      <c r="C134" s="85">
        <v>0</v>
      </c>
      <c r="D134" s="83">
        <v>0</v>
      </c>
      <c r="E134" s="83">
        <v>0</v>
      </c>
      <c r="F134" s="83">
        <v>0</v>
      </c>
      <c r="G134" s="83">
        <v>0</v>
      </c>
      <c r="H134" s="83">
        <v>0</v>
      </c>
      <c r="I134" s="83">
        <v>0</v>
      </c>
      <c r="J134" s="83">
        <v>0</v>
      </c>
      <c r="K134" s="83">
        <v>0</v>
      </c>
      <c r="L134" s="83">
        <v>0</v>
      </c>
      <c r="M134" s="83">
        <v>0</v>
      </c>
      <c r="N134" s="84">
        <v>0</v>
      </c>
      <c r="O134" s="85">
        <v>0</v>
      </c>
      <c r="P134" s="83">
        <v>0</v>
      </c>
      <c r="Q134" s="83">
        <v>0</v>
      </c>
      <c r="R134" s="83">
        <v>0</v>
      </c>
      <c r="S134" s="83">
        <v>0</v>
      </c>
      <c r="T134" s="83">
        <v>0</v>
      </c>
      <c r="U134" s="83">
        <v>0</v>
      </c>
      <c r="V134" s="83">
        <v>0</v>
      </c>
      <c r="W134" s="83">
        <v>0</v>
      </c>
      <c r="X134" s="83">
        <v>0</v>
      </c>
      <c r="Y134" s="83">
        <v>0</v>
      </c>
      <c r="Z134" s="84">
        <v>0</v>
      </c>
      <c r="AA134" s="85">
        <v>0</v>
      </c>
      <c r="AB134" s="83">
        <v>0</v>
      </c>
      <c r="AC134" s="83">
        <v>0</v>
      </c>
      <c r="AD134" s="83">
        <v>0</v>
      </c>
      <c r="AE134" s="83">
        <v>0</v>
      </c>
      <c r="AF134" s="83">
        <v>0</v>
      </c>
      <c r="AG134" s="83">
        <v>0</v>
      </c>
      <c r="AH134" s="83">
        <v>0</v>
      </c>
      <c r="AI134" s="83">
        <v>0</v>
      </c>
      <c r="AJ134" s="83">
        <v>0</v>
      </c>
      <c r="AK134" s="83">
        <v>0</v>
      </c>
      <c r="AL134" s="84">
        <v>0</v>
      </c>
    </row>
    <row r="135" spans="1:38" x14ac:dyDescent="0.35">
      <c r="A135" s="49"/>
      <c r="B135" s="53" t="s">
        <v>99</v>
      </c>
      <c r="C135" s="59">
        <v>0</v>
      </c>
      <c r="D135" s="57">
        <v>0</v>
      </c>
      <c r="E135" s="57">
        <v>0</v>
      </c>
      <c r="F135" s="57">
        <v>0</v>
      </c>
      <c r="G135" s="57">
        <v>0</v>
      </c>
      <c r="H135" s="57">
        <v>0</v>
      </c>
      <c r="I135" s="57">
        <v>0</v>
      </c>
      <c r="J135" s="57">
        <v>0</v>
      </c>
      <c r="K135" s="57">
        <v>0</v>
      </c>
      <c r="L135" s="57">
        <v>0</v>
      </c>
      <c r="M135" s="57">
        <v>0</v>
      </c>
      <c r="N135" s="58">
        <v>0</v>
      </c>
      <c r="O135" s="59">
        <v>0</v>
      </c>
      <c r="P135" s="57">
        <v>0</v>
      </c>
      <c r="Q135" s="57">
        <v>0</v>
      </c>
      <c r="R135" s="57">
        <v>0</v>
      </c>
      <c r="S135" s="57">
        <v>0</v>
      </c>
      <c r="T135" s="57">
        <v>0</v>
      </c>
      <c r="U135" s="57">
        <v>0</v>
      </c>
      <c r="V135" s="57">
        <v>0</v>
      </c>
      <c r="W135" s="57">
        <v>0</v>
      </c>
      <c r="X135" s="57">
        <v>0</v>
      </c>
      <c r="Y135" s="57">
        <v>0</v>
      </c>
      <c r="Z135" s="58">
        <v>0</v>
      </c>
      <c r="AA135" s="85">
        <v>0</v>
      </c>
      <c r="AB135" s="83">
        <v>0</v>
      </c>
      <c r="AC135" s="83">
        <v>0</v>
      </c>
      <c r="AD135" s="83">
        <v>0</v>
      </c>
      <c r="AE135" s="83">
        <v>0</v>
      </c>
      <c r="AF135" s="83">
        <v>0</v>
      </c>
      <c r="AG135" s="83">
        <v>0</v>
      </c>
      <c r="AH135" s="83">
        <v>0</v>
      </c>
      <c r="AI135" s="83">
        <v>0</v>
      </c>
      <c r="AJ135" s="83">
        <v>0</v>
      </c>
      <c r="AK135" s="83">
        <v>0</v>
      </c>
      <c r="AL135" s="84">
        <v>0</v>
      </c>
    </row>
    <row r="136" spans="1:38" ht="15" thickBot="1" x14ac:dyDescent="0.4">
      <c r="A136" s="49"/>
      <c r="B136" s="54" t="s">
        <v>82</v>
      </c>
      <c r="C136" s="88">
        <f t="shared" ref="C136:AL136" si="18">SUM(C131:C135)</f>
        <v>958</v>
      </c>
      <c r="D136" s="86">
        <f t="shared" si="18"/>
        <v>463</v>
      </c>
      <c r="E136" s="86">
        <f t="shared" si="18"/>
        <v>357</v>
      </c>
      <c r="F136" s="86">
        <f t="shared" si="18"/>
        <v>459</v>
      </c>
      <c r="G136" s="86">
        <f t="shared" si="18"/>
        <v>433</v>
      </c>
      <c r="H136" s="86">
        <f t="shared" si="18"/>
        <v>232</v>
      </c>
      <c r="I136" s="86">
        <f t="shared" si="18"/>
        <v>292</v>
      </c>
      <c r="J136" s="86">
        <f t="shared" si="18"/>
        <v>356</v>
      </c>
      <c r="K136" s="86">
        <f t="shared" si="18"/>
        <v>400</v>
      </c>
      <c r="L136" s="86">
        <f t="shared" si="18"/>
        <v>464</v>
      </c>
      <c r="M136" s="86">
        <f t="shared" si="18"/>
        <v>613</v>
      </c>
      <c r="N136" s="87">
        <f t="shared" si="18"/>
        <v>813</v>
      </c>
      <c r="O136" s="88">
        <f t="shared" si="18"/>
        <v>619</v>
      </c>
      <c r="P136" s="86">
        <f t="shared" si="18"/>
        <v>459</v>
      </c>
      <c r="Q136" s="86">
        <f t="shared" si="18"/>
        <v>482</v>
      </c>
      <c r="R136" s="86">
        <f t="shared" si="18"/>
        <v>404</v>
      </c>
      <c r="S136" s="86">
        <f t="shared" si="18"/>
        <v>499</v>
      </c>
      <c r="T136" s="86">
        <f t="shared" si="18"/>
        <v>645</v>
      </c>
      <c r="U136" s="86">
        <f t="shared" si="18"/>
        <v>1090</v>
      </c>
      <c r="V136" s="86">
        <f t="shared" si="18"/>
        <v>1195</v>
      </c>
      <c r="W136" s="86">
        <f t="shared" si="18"/>
        <v>1236</v>
      </c>
      <c r="X136" s="86">
        <f t="shared" si="18"/>
        <v>1975</v>
      </c>
      <c r="Y136" s="86">
        <f t="shared" si="18"/>
        <v>1989</v>
      </c>
      <c r="Z136" s="87">
        <f t="shared" si="18"/>
        <v>2238</v>
      </c>
      <c r="AA136" s="88">
        <f t="shared" si="18"/>
        <v>2158</v>
      </c>
      <c r="AB136" s="86">
        <f t="shared" si="18"/>
        <v>1303</v>
      </c>
      <c r="AC136" s="86">
        <f t="shared" si="18"/>
        <v>7846</v>
      </c>
      <c r="AD136" s="86">
        <f t="shared" si="18"/>
        <v>1283</v>
      </c>
      <c r="AE136" s="86">
        <f t="shared" si="18"/>
        <v>1391</v>
      </c>
      <c r="AF136" s="86">
        <f t="shared" si="18"/>
        <v>1439</v>
      </c>
      <c r="AG136" s="86">
        <f t="shared" si="18"/>
        <v>2154</v>
      </c>
      <c r="AH136" s="86">
        <f t="shared" si="18"/>
        <v>1631</v>
      </c>
      <c r="AI136" s="86">
        <f t="shared" si="18"/>
        <v>1637</v>
      </c>
      <c r="AJ136" s="86">
        <f t="shared" si="18"/>
        <v>1762</v>
      </c>
      <c r="AK136" s="86">
        <f t="shared" si="18"/>
        <v>1468</v>
      </c>
      <c r="AL136" s="87">
        <f t="shared" si="18"/>
        <v>1972</v>
      </c>
    </row>
    <row r="137" spans="1:38" x14ac:dyDescent="0.35">
      <c r="A137" s="49">
        <v>19</v>
      </c>
      <c r="B137" s="50" t="s">
        <v>120</v>
      </c>
      <c r="C137" s="91"/>
      <c r="D137" s="89"/>
      <c r="E137" s="89"/>
      <c r="F137" s="89"/>
      <c r="G137" s="89"/>
      <c r="H137" s="89"/>
      <c r="I137" s="89"/>
      <c r="J137" s="89"/>
      <c r="K137" s="89"/>
      <c r="L137" s="89"/>
      <c r="M137" s="89"/>
      <c r="N137" s="90"/>
      <c r="O137" s="91"/>
      <c r="P137" s="89"/>
      <c r="Q137" s="89"/>
      <c r="R137" s="89"/>
      <c r="S137" s="89"/>
      <c r="T137" s="89"/>
      <c r="U137" s="89"/>
      <c r="V137" s="89"/>
      <c r="W137" s="89"/>
      <c r="X137" s="89"/>
      <c r="Y137" s="89"/>
      <c r="Z137" s="90"/>
      <c r="AA137" s="91"/>
      <c r="AB137" s="89"/>
      <c r="AC137" s="89"/>
      <c r="AD137" s="89"/>
      <c r="AE137" s="89"/>
      <c r="AF137" s="89"/>
      <c r="AG137" s="89"/>
      <c r="AH137" s="89"/>
      <c r="AI137" s="89"/>
      <c r="AJ137" s="89"/>
      <c r="AK137" s="89"/>
      <c r="AL137" s="90"/>
    </row>
    <row r="138" spans="1:38" x14ac:dyDescent="0.35">
      <c r="A138" s="49"/>
      <c r="B138" s="53" t="s">
        <v>81</v>
      </c>
      <c r="C138" s="85">
        <v>0</v>
      </c>
      <c r="D138" s="83">
        <v>0</v>
      </c>
      <c r="E138" s="83">
        <v>0</v>
      </c>
      <c r="F138" s="83">
        <v>0</v>
      </c>
      <c r="G138" s="83">
        <v>0</v>
      </c>
      <c r="H138" s="83">
        <v>0</v>
      </c>
      <c r="I138" s="83">
        <v>0</v>
      </c>
      <c r="J138" s="83">
        <v>0</v>
      </c>
      <c r="K138" s="83">
        <v>0</v>
      </c>
      <c r="L138" s="83">
        <v>0</v>
      </c>
      <c r="M138" s="83">
        <v>0</v>
      </c>
      <c r="N138" s="84">
        <v>0</v>
      </c>
      <c r="O138" s="85">
        <v>0</v>
      </c>
      <c r="P138" s="83">
        <v>0</v>
      </c>
      <c r="Q138" s="83">
        <v>0</v>
      </c>
      <c r="R138" s="83">
        <v>0</v>
      </c>
      <c r="S138" s="83">
        <v>0</v>
      </c>
      <c r="T138" s="83">
        <v>0</v>
      </c>
      <c r="U138" s="83">
        <v>0</v>
      </c>
      <c r="V138" s="83">
        <v>0</v>
      </c>
      <c r="W138" s="83">
        <v>0</v>
      </c>
      <c r="X138" s="83">
        <v>0</v>
      </c>
      <c r="Y138" s="83">
        <v>0</v>
      </c>
      <c r="Z138" s="84">
        <v>0</v>
      </c>
      <c r="AA138" s="85">
        <v>0</v>
      </c>
      <c r="AB138" s="83">
        <v>0</v>
      </c>
      <c r="AC138" s="83">
        <v>0</v>
      </c>
      <c r="AD138" s="83">
        <v>0</v>
      </c>
      <c r="AE138" s="83">
        <v>0</v>
      </c>
      <c r="AF138" s="83">
        <v>0</v>
      </c>
      <c r="AG138" s="83">
        <v>0</v>
      </c>
      <c r="AH138" s="83">
        <v>0</v>
      </c>
      <c r="AI138" s="83">
        <v>0</v>
      </c>
      <c r="AJ138" s="83">
        <v>0</v>
      </c>
      <c r="AK138" s="83">
        <v>0</v>
      </c>
      <c r="AL138" s="84">
        <v>0</v>
      </c>
    </row>
    <row r="139" spans="1:38" x14ac:dyDescent="0.35">
      <c r="A139" s="49"/>
      <c r="B139" s="53" t="s">
        <v>96</v>
      </c>
      <c r="C139" s="85">
        <v>91272</v>
      </c>
      <c r="D139" s="83">
        <v>91347</v>
      </c>
      <c r="E139" s="83">
        <v>91152</v>
      </c>
      <c r="F139" s="83">
        <v>92578</v>
      </c>
      <c r="G139" s="83">
        <v>91736</v>
      </c>
      <c r="H139" s="83">
        <v>91437</v>
      </c>
      <c r="I139" s="83">
        <v>94469</v>
      </c>
      <c r="J139" s="83">
        <v>93257</v>
      </c>
      <c r="K139" s="83">
        <v>93565</v>
      </c>
      <c r="L139" s="83">
        <v>94500</v>
      </c>
      <c r="M139" s="83">
        <v>93900</v>
      </c>
      <c r="N139" s="84">
        <v>94394</v>
      </c>
      <c r="O139" s="85">
        <v>95293</v>
      </c>
      <c r="P139" s="83">
        <v>95857</v>
      </c>
      <c r="Q139" s="83">
        <v>97164</v>
      </c>
      <c r="R139" s="83">
        <v>97219</v>
      </c>
      <c r="S139" s="83">
        <v>97427</v>
      </c>
      <c r="T139" s="83">
        <v>98552</v>
      </c>
      <c r="U139" s="83">
        <v>98847</v>
      </c>
      <c r="V139" s="83">
        <v>97326</v>
      </c>
      <c r="W139" s="83">
        <v>98255</v>
      </c>
      <c r="X139" s="83">
        <v>97752</v>
      </c>
      <c r="Y139" s="83">
        <v>98263</v>
      </c>
      <c r="Z139" s="84">
        <v>92469</v>
      </c>
      <c r="AA139" s="85">
        <v>98476</v>
      </c>
      <c r="AB139" s="83">
        <v>99695</v>
      </c>
      <c r="AC139" s="83">
        <v>101418</v>
      </c>
      <c r="AD139" s="83">
        <v>102445</v>
      </c>
      <c r="AE139" s="83">
        <v>102422</v>
      </c>
      <c r="AF139" s="83">
        <v>103551</v>
      </c>
      <c r="AG139" s="83">
        <v>102759</v>
      </c>
      <c r="AH139" s="83">
        <v>101843</v>
      </c>
      <c r="AI139" s="83">
        <v>102886</v>
      </c>
      <c r="AJ139" s="83">
        <v>102532</v>
      </c>
      <c r="AK139" s="83">
        <v>103639</v>
      </c>
      <c r="AL139" s="84">
        <v>104193</v>
      </c>
    </row>
    <row r="140" spans="1:38" x14ac:dyDescent="0.35">
      <c r="A140" s="49"/>
      <c r="B140" s="53" t="s">
        <v>97</v>
      </c>
      <c r="C140" s="85">
        <v>0</v>
      </c>
      <c r="D140" s="83">
        <v>0</v>
      </c>
      <c r="E140" s="83">
        <v>0</v>
      </c>
      <c r="F140" s="83">
        <v>0</v>
      </c>
      <c r="G140" s="83">
        <v>0</v>
      </c>
      <c r="H140" s="83">
        <v>0</v>
      </c>
      <c r="I140" s="83">
        <v>0</v>
      </c>
      <c r="J140" s="83">
        <v>0</v>
      </c>
      <c r="K140" s="83">
        <v>0</v>
      </c>
      <c r="L140" s="83">
        <v>0</v>
      </c>
      <c r="M140" s="83">
        <v>0</v>
      </c>
      <c r="N140" s="84">
        <v>0</v>
      </c>
      <c r="O140" s="85">
        <v>0</v>
      </c>
      <c r="P140" s="83">
        <v>0</v>
      </c>
      <c r="Q140" s="83">
        <v>0</v>
      </c>
      <c r="R140" s="83">
        <v>0</v>
      </c>
      <c r="S140" s="83">
        <v>0</v>
      </c>
      <c r="T140" s="83">
        <v>0</v>
      </c>
      <c r="U140" s="83">
        <v>0</v>
      </c>
      <c r="V140" s="83">
        <v>0</v>
      </c>
      <c r="W140" s="83">
        <v>0</v>
      </c>
      <c r="X140" s="83">
        <v>0</v>
      </c>
      <c r="Y140" s="83">
        <v>0</v>
      </c>
      <c r="Z140" s="84">
        <v>0</v>
      </c>
      <c r="AA140" s="85">
        <v>0</v>
      </c>
      <c r="AB140" s="83">
        <v>0</v>
      </c>
      <c r="AC140" s="83">
        <v>0</v>
      </c>
      <c r="AD140" s="83">
        <v>0</v>
      </c>
      <c r="AE140" s="83">
        <v>0</v>
      </c>
      <c r="AF140" s="83">
        <v>0</v>
      </c>
      <c r="AG140" s="83">
        <v>0</v>
      </c>
      <c r="AH140" s="83">
        <v>0</v>
      </c>
      <c r="AI140" s="83">
        <v>0</v>
      </c>
      <c r="AJ140" s="83">
        <v>0</v>
      </c>
      <c r="AK140" s="83">
        <v>0</v>
      </c>
      <c r="AL140" s="84">
        <v>0</v>
      </c>
    </row>
    <row r="141" spans="1:38" x14ac:dyDescent="0.35">
      <c r="A141" s="49"/>
      <c r="B141" s="53" t="s">
        <v>98</v>
      </c>
      <c r="C141" s="85">
        <v>0</v>
      </c>
      <c r="D141" s="83">
        <v>0</v>
      </c>
      <c r="E141" s="83">
        <v>0</v>
      </c>
      <c r="F141" s="83">
        <v>0</v>
      </c>
      <c r="G141" s="83">
        <v>0</v>
      </c>
      <c r="H141" s="83">
        <v>0</v>
      </c>
      <c r="I141" s="83">
        <v>0</v>
      </c>
      <c r="J141" s="83">
        <v>0</v>
      </c>
      <c r="K141" s="83">
        <v>0</v>
      </c>
      <c r="L141" s="83">
        <v>0</v>
      </c>
      <c r="M141" s="83">
        <v>0</v>
      </c>
      <c r="N141" s="84">
        <v>0</v>
      </c>
      <c r="O141" s="85">
        <v>0</v>
      </c>
      <c r="P141" s="83">
        <v>0</v>
      </c>
      <c r="Q141" s="83">
        <v>0</v>
      </c>
      <c r="R141" s="83">
        <v>0</v>
      </c>
      <c r="S141" s="83">
        <v>0</v>
      </c>
      <c r="T141" s="83">
        <v>0</v>
      </c>
      <c r="U141" s="83">
        <v>0</v>
      </c>
      <c r="V141" s="83">
        <v>0</v>
      </c>
      <c r="W141" s="83">
        <v>0</v>
      </c>
      <c r="X141" s="83">
        <v>0</v>
      </c>
      <c r="Y141" s="83">
        <v>0</v>
      </c>
      <c r="Z141" s="84">
        <v>0</v>
      </c>
      <c r="AA141" s="85">
        <v>0</v>
      </c>
      <c r="AB141" s="83">
        <v>0</v>
      </c>
      <c r="AC141" s="83">
        <v>0</v>
      </c>
      <c r="AD141" s="83">
        <v>0</v>
      </c>
      <c r="AE141" s="83">
        <v>0</v>
      </c>
      <c r="AF141" s="83">
        <v>0</v>
      </c>
      <c r="AG141" s="83">
        <v>0</v>
      </c>
      <c r="AH141" s="83">
        <v>0</v>
      </c>
      <c r="AI141" s="83">
        <v>0</v>
      </c>
      <c r="AJ141" s="83">
        <v>0</v>
      </c>
      <c r="AK141" s="83">
        <v>0</v>
      </c>
      <c r="AL141" s="84">
        <v>0</v>
      </c>
    </row>
    <row r="142" spans="1:38" x14ac:dyDescent="0.35">
      <c r="A142" s="49"/>
      <c r="B142" s="53" t="s">
        <v>99</v>
      </c>
      <c r="C142" s="59">
        <v>0</v>
      </c>
      <c r="D142" s="57">
        <v>0</v>
      </c>
      <c r="E142" s="57">
        <v>0</v>
      </c>
      <c r="F142" s="57">
        <v>0</v>
      </c>
      <c r="G142" s="57">
        <v>0</v>
      </c>
      <c r="H142" s="57">
        <v>0</v>
      </c>
      <c r="I142" s="57">
        <v>0</v>
      </c>
      <c r="J142" s="57">
        <v>0</v>
      </c>
      <c r="K142" s="57">
        <v>0</v>
      </c>
      <c r="L142" s="57">
        <v>0</v>
      </c>
      <c r="M142" s="57">
        <v>0</v>
      </c>
      <c r="N142" s="58">
        <v>0</v>
      </c>
      <c r="O142" s="59">
        <v>0</v>
      </c>
      <c r="P142" s="57">
        <v>0</v>
      </c>
      <c r="Q142" s="57">
        <v>0</v>
      </c>
      <c r="R142" s="57">
        <v>0</v>
      </c>
      <c r="S142" s="57">
        <v>0</v>
      </c>
      <c r="T142" s="57">
        <v>0</v>
      </c>
      <c r="U142" s="57">
        <v>0</v>
      </c>
      <c r="V142" s="57">
        <v>0</v>
      </c>
      <c r="W142" s="57">
        <v>0</v>
      </c>
      <c r="X142" s="57">
        <v>0</v>
      </c>
      <c r="Y142" s="57">
        <v>0</v>
      </c>
      <c r="Z142" s="58">
        <v>0</v>
      </c>
      <c r="AA142" s="85">
        <v>0</v>
      </c>
      <c r="AB142" s="83">
        <v>0</v>
      </c>
      <c r="AC142" s="83">
        <v>0</v>
      </c>
      <c r="AD142" s="83">
        <v>0</v>
      </c>
      <c r="AE142" s="83">
        <v>0</v>
      </c>
      <c r="AF142" s="83">
        <v>0</v>
      </c>
      <c r="AG142" s="83">
        <v>0</v>
      </c>
      <c r="AH142" s="83">
        <v>0</v>
      </c>
      <c r="AI142" s="83">
        <v>0</v>
      </c>
      <c r="AJ142" s="83">
        <v>0</v>
      </c>
      <c r="AK142" s="83">
        <v>0</v>
      </c>
      <c r="AL142" s="84">
        <v>0</v>
      </c>
    </row>
    <row r="143" spans="1:38" ht="15" thickBot="1" x14ac:dyDescent="0.4">
      <c r="B143" s="54" t="s">
        <v>82</v>
      </c>
      <c r="C143" s="88">
        <f t="shared" ref="C143:AL143" si="19">SUM(C138:C142)</f>
        <v>91272</v>
      </c>
      <c r="D143" s="86">
        <f t="shared" si="19"/>
        <v>91347</v>
      </c>
      <c r="E143" s="86">
        <f t="shared" si="19"/>
        <v>91152</v>
      </c>
      <c r="F143" s="86">
        <f t="shared" si="19"/>
        <v>92578</v>
      </c>
      <c r="G143" s="86">
        <f t="shared" si="19"/>
        <v>91736</v>
      </c>
      <c r="H143" s="86">
        <f t="shared" si="19"/>
        <v>91437</v>
      </c>
      <c r="I143" s="86">
        <f t="shared" si="19"/>
        <v>94469</v>
      </c>
      <c r="J143" s="86">
        <f t="shared" si="19"/>
        <v>93257</v>
      </c>
      <c r="K143" s="86">
        <f t="shared" si="19"/>
        <v>93565</v>
      </c>
      <c r="L143" s="86">
        <f t="shared" si="19"/>
        <v>94500</v>
      </c>
      <c r="M143" s="86">
        <f t="shared" si="19"/>
        <v>93900</v>
      </c>
      <c r="N143" s="87">
        <f t="shared" si="19"/>
        <v>94394</v>
      </c>
      <c r="O143" s="88">
        <f t="shared" si="19"/>
        <v>95293</v>
      </c>
      <c r="P143" s="86">
        <f t="shared" si="19"/>
        <v>95857</v>
      </c>
      <c r="Q143" s="86">
        <f t="shared" si="19"/>
        <v>97164</v>
      </c>
      <c r="R143" s="86">
        <f t="shared" si="19"/>
        <v>97219</v>
      </c>
      <c r="S143" s="86">
        <f t="shared" si="19"/>
        <v>97427</v>
      </c>
      <c r="T143" s="86">
        <f t="shared" si="19"/>
        <v>98552</v>
      </c>
      <c r="U143" s="86">
        <f t="shared" si="19"/>
        <v>98847</v>
      </c>
      <c r="V143" s="86">
        <f t="shared" si="19"/>
        <v>97326</v>
      </c>
      <c r="W143" s="86">
        <f t="shared" si="19"/>
        <v>98255</v>
      </c>
      <c r="X143" s="86">
        <f t="shared" si="19"/>
        <v>97752</v>
      </c>
      <c r="Y143" s="86">
        <f t="shared" si="19"/>
        <v>98263</v>
      </c>
      <c r="Z143" s="87">
        <f t="shared" si="19"/>
        <v>92469</v>
      </c>
      <c r="AA143" s="88">
        <f t="shared" si="19"/>
        <v>98476</v>
      </c>
      <c r="AB143" s="86">
        <f t="shared" si="19"/>
        <v>99695</v>
      </c>
      <c r="AC143" s="86">
        <f t="shared" si="19"/>
        <v>101418</v>
      </c>
      <c r="AD143" s="86">
        <f t="shared" si="19"/>
        <v>102445</v>
      </c>
      <c r="AE143" s="86">
        <f t="shared" si="19"/>
        <v>102422</v>
      </c>
      <c r="AF143" s="86">
        <f t="shared" si="19"/>
        <v>103551</v>
      </c>
      <c r="AG143" s="86">
        <f t="shared" si="19"/>
        <v>102759</v>
      </c>
      <c r="AH143" s="86">
        <f t="shared" si="19"/>
        <v>101843</v>
      </c>
      <c r="AI143" s="86">
        <f t="shared" si="19"/>
        <v>102886</v>
      </c>
      <c r="AJ143" s="86">
        <f t="shared" si="19"/>
        <v>102532</v>
      </c>
      <c r="AK143" s="86">
        <f t="shared" si="19"/>
        <v>103639</v>
      </c>
      <c r="AL143" s="87">
        <f t="shared" si="19"/>
        <v>104193</v>
      </c>
    </row>
    <row r="144" spans="1:38" x14ac:dyDescent="0.35">
      <c r="A144" s="60">
        <v>20</v>
      </c>
      <c r="B144" s="50" t="s">
        <v>121</v>
      </c>
      <c r="C144" s="61"/>
      <c r="D144" s="89"/>
      <c r="E144" s="89"/>
      <c r="F144" s="89"/>
      <c r="G144" s="89"/>
      <c r="H144" s="89"/>
      <c r="I144" s="89"/>
      <c r="J144" s="89"/>
      <c r="K144" s="89"/>
      <c r="L144" s="89"/>
      <c r="M144" s="89"/>
      <c r="N144" s="90"/>
      <c r="O144" s="61"/>
      <c r="P144" s="89"/>
      <c r="Q144" s="89"/>
      <c r="R144" s="89"/>
      <c r="S144" s="89"/>
      <c r="T144" s="89"/>
      <c r="U144" s="89"/>
      <c r="V144" s="89"/>
      <c r="W144" s="89"/>
      <c r="X144" s="89"/>
      <c r="Y144" s="89"/>
      <c r="Z144" s="90"/>
      <c r="AA144" s="91"/>
      <c r="AB144" s="89"/>
      <c r="AC144" s="89"/>
      <c r="AD144" s="89"/>
      <c r="AE144" s="89"/>
      <c r="AF144" s="89"/>
      <c r="AG144" s="89"/>
      <c r="AH144" s="89"/>
      <c r="AI144" s="89"/>
      <c r="AJ144" s="89"/>
      <c r="AK144" s="89"/>
      <c r="AL144" s="90"/>
    </row>
    <row r="145" spans="1:38" x14ac:dyDescent="0.35">
      <c r="A145" s="49"/>
      <c r="B145" s="53" t="s">
        <v>81</v>
      </c>
      <c r="C145" s="62" t="s">
        <v>122</v>
      </c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4"/>
      <c r="O145" s="62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4"/>
      <c r="AA145" s="85"/>
      <c r="AB145" s="83"/>
      <c r="AC145" s="83"/>
      <c r="AD145" s="83"/>
      <c r="AE145" s="83"/>
      <c r="AF145" s="83"/>
      <c r="AG145" s="83"/>
      <c r="AH145" s="83"/>
      <c r="AI145" s="83"/>
      <c r="AJ145" s="83"/>
      <c r="AK145" s="83"/>
      <c r="AL145" s="84"/>
    </row>
    <row r="146" spans="1:38" x14ac:dyDescent="0.35">
      <c r="A146" s="49"/>
      <c r="B146" s="53" t="s">
        <v>96</v>
      </c>
      <c r="C146" s="62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4"/>
      <c r="O146" s="62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4"/>
      <c r="AA146" s="85"/>
      <c r="AB146" s="83"/>
      <c r="AC146" s="83"/>
      <c r="AD146" s="83"/>
      <c r="AE146" s="83"/>
      <c r="AF146" s="83"/>
      <c r="AG146" s="83"/>
      <c r="AH146" s="83"/>
      <c r="AI146" s="83"/>
      <c r="AJ146" s="83"/>
      <c r="AK146" s="83"/>
      <c r="AL146" s="84"/>
    </row>
    <row r="147" spans="1:38" x14ac:dyDescent="0.35">
      <c r="A147" s="49"/>
      <c r="B147" s="53" t="s">
        <v>97</v>
      </c>
      <c r="C147" s="62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4"/>
      <c r="O147" s="62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4"/>
      <c r="AA147" s="85"/>
      <c r="AB147" s="83"/>
      <c r="AC147" s="83"/>
      <c r="AD147" s="83"/>
      <c r="AE147" s="83"/>
      <c r="AF147" s="83"/>
      <c r="AG147" s="83"/>
      <c r="AH147" s="83"/>
      <c r="AI147" s="83"/>
      <c r="AJ147" s="83"/>
      <c r="AK147" s="83"/>
      <c r="AL147" s="84"/>
    </row>
    <row r="148" spans="1:38" x14ac:dyDescent="0.35">
      <c r="A148" s="49"/>
      <c r="B148" s="53" t="s">
        <v>98</v>
      </c>
      <c r="C148" s="62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4"/>
      <c r="O148" s="62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84"/>
      <c r="AA148" s="85"/>
      <c r="AB148" s="83"/>
      <c r="AC148" s="83"/>
      <c r="AD148" s="83"/>
      <c r="AE148" s="83"/>
      <c r="AF148" s="83"/>
      <c r="AG148" s="83"/>
      <c r="AH148" s="83"/>
      <c r="AI148" s="83"/>
      <c r="AJ148" s="83"/>
      <c r="AK148" s="83"/>
      <c r="AL148" s="84"/>
    </row>
    <row r="149" spans="1:38" x14ac:dyDescent="0.35">
      <c r="A149" s="49"/>
      <c r="B149" s="53" t="s">
        <v>99</v>
      </c>
      <c r="C149" s="63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8"/>
      <c r="O149" s="63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8"/>
      <c r="AA149" s="85"/>
      <c r="AB149" s="83"/>
      <c r="AC149" s="83"/>
      <c r="AD149" s="83"/>
      <c r="AE149" s="83"/>
      <c r="AF149" s="83"/>
      <c r="AG149" s="83"/>
      <c r="AH149" s="83"/>
      <c r="AI149" s="83"/>
      <c r="AJ149" s="83"/>
      <c r="AK149" s="83"/>
      <c r="AL149" s="84"/>
    </row>
    <row r="150" spans="1:38" ht="15" thickBot="1" x14ac:dyDescent="0.4">
      <c r="A150" s="49"/>
      <c r="B150" s="54" t="s">
        <v>82</v>
      </c>
      <c r="C150" s="64"/>
      <c r="D150" s="86"/>
      <c r="E150" s="86"/>
      <c r="F150" s="86"/>
      <c r="G150" s="86"/>
      <c r="H150" s="86"/>
      <c r="I150" s="86"/>
      <c r="J150" s="86"/>
      <c r="K150" s="86"/>
      <c r="L150" s="86"/>
      <c r="M150" s="86"/>
      <c r="N150" s="87"/>
      <c r="O150" s="64"/>
      <c r="P150" s="86"/>
      <c r="Q150" s="86"/>
      <c r="R150" s="86"/>
      <c r="S150" s="86"/>
      <c r="T150" s="86"/>
      <c r="U150" s="86"/>
      <c r="V150" s="86"/>
      <c r="W150" s="86"/>
      <c r="X150" s="86"/>
      <c r="Y150" s="86"/>
      <c r="Z150" s="87"/>
      <c r="AA150" s="88"/>
      <c r="AB150" s="86"/>
      <c r="AC150" s="86"/>
      <c r="AD150" s="86"/>
      <c r="AE150" s="86"/>
      <c r="AF150" s="86"/>
      <c r="AG150" s="86"/>
      <c r="AH150" s="86"/>
      <c r="AI150" s="86"/>
      <c r="AJ150" s="86"/>
      <c r="AK150" s="86"/>
      <c r="AL150" s="87"/>
    </row>
    <row r="151" spans="1:38" ht="29" x14ac:dyDescent="0.35">
      <c r="A151" s="49">
        <v>21</v>
      </c>
      <c r="B151" s="50" t="s">
        <v>123</v>
      </c>
      <c r="C151" s="91"/>
      <c r="D151" s="89"/>
      <c r="E151" s="89"/>
      <c r="F151" s="89"/>
      <c r="G151" s="89"/>
      <c r="H151" s="89"/>
      <c r="I151" s="89"/>
      <c r="J151" s="89"/>
      <c r="K151" s="89"/>
      <c r="L151" s="89"/>
      <c r="M151" s="89"/>
      <c r="N151" s="90"/>
      <c r="O151" s="91"/>
      <c r="P151" s="89"/>
      <c r="Q151" s="89"/>
      <c r="R151" s="89"/>
      <c r="S151" s="89"/>
      <c r="T151" s="89"/>
      <c r="U151" s="89"/>
      <c r="V151" s="89"/>
      <c r="W151" s="89"/>
      <c r="X151" s="89"/>
      <c r="Y151" s="89"/>
      <c r="Z151" s="90"/>
      <c r="AA151" s="91"/>
      <c r="AB151" s="89"/>
      <c r="AC151" s="89"/>
      <c r="AD151" s="89"/>
      <c r="AE151" s="89"/>
      <c r="AF151" s="89"/>
      <c r="AG151" s="89"/>
      <c r="AH151" s="89"/>
      <c r="AI151" s="89"/>
      <c r="AJ151" s="89"/>
      <c r="AK151" s="89"/>
      <c r="AL151" s="90"/>
    </row>
    <row r="152" spans="1:38" x14ac:dyDescent="0.35">
      <c r="A152" s="49"/>
      <c r="B152" s="53" t="s">
        <v>81</v>
      </c>
      <c r="C152" s="85">
        <v>0</v>
      </c>
      <c r="D152" s="83">
        <v>0</v>
      </c>
      <c r="E152" s="83">
        <v>0</v>
      </c>
      <c r="F152" s="83">
        <v>0</v>
      </c>
      <c r="G152" s="83">
        <v>0</v>
      </c>
      <c r="H152" s="83">
        <v>0</v>
      </c>
      <c r="I152" s="83">
        <v>0</v>
      </c>
      <c r="J152" s="83">
        <v>0</v>
      </c>
      <c r="K152" s="83">
        <v>0</v>
      </c>
      <c r="L152" s="83">
        <v>0</v>
      </c>
      <c r="M152" s="83">
        <v>0</v>
      </c>
      <c r="N152" s="84">
        <v>0</v>
      </c>
      <c r="O152" s="85">
        <v>0</v>
      </c>
      <c r="P152" s="83">
        <v>0</v>
      </c>
      <c r="Q152" s="83">
        <v>0</v>
      </c>
      <c r="R152" s="83">
        <v>0</v>
      </c>
      <c r="S152" s="83">
        <v>0</v>
      </c>
      <c r="T152" s="83">
        <v>0</v>
      </c>
      <c r="U152" s="83">
        <v>0</v>
      </c>
      <c r="V152" s="83">
        <v>0</v>
      </c>
      <c r="W152" s="83">
        <v>0</v>
      </c>
      <c r="X152" s="83">
        <v>0</v>
      </c>
      <c r="Y152" s="83">
        <v>0</v>
      </c>
      <c r="Z152" s="84">
        <v>0</v>
      </c>
      <c r="AA152" s="85">
        <v>0</v>
      </c>
      <c r="AB152" s="83">
        <v>0</v>
      </c>
      <c r="AC152" s="83">
        <v>0</v>
      </c>
      <c r="AD152" s="83">
        <v>0</v>
      </c>
      <c r="AE152" s="83">
        <v>0</v>
      </c>
      <c r="AF152" s="83">
        <v>0</v>
      </c>
      <c r="AG152" s="83">
        <v>0</v>
      </c>
      <c r="AH152" s="83">
        <v>0</v>
      </c>
      <c r="AI152" s="83">
        <v>0</v>
      </c>
      <c r="AJ152" s="83">
        <v>0</v>
      </c>
      <c r="AK152" s="83">
        <v>0</v>
      </c>
      <c r="AL152" s="84">
        <v>0</v>
      </c>
    </row>
    <row r="153" spans="1:38" x14ac:dyDescent="0.35">
      <c r="A153" s="49"/>
      <c r="B153" s="53" t="s">
        <v>96</v>
      </c>
      <c r="C153" s="85">
        <v>0</v>
      </c>
      <c r="D153" s="83">
        <v>0</v>
      </c>
      <c r="E153" s="83">
        <v>0</v>
      </c>
      <c r="F153" s="83">
        <v>0</v>
      </c>
      <c r="G153" s="83">
        <v>0</v>
      </c>
      <c r="H153" s="83">
        <v>0</v>
      </c>
      <c r="I153" s="83">
        <v>0</v>
      </c>
      <c r="J153" s="83">
        <v>0</v>
      </c>
      <c r="K153" s="83">
        <v>0</v>
      </c>
      <c r="L153" s="83">
        <v>0</v>
      </c>
      <c r="M153" s="83">
        <v>0</v>
      </c>
      <c r="N153" s="84">
        <v>0</v>
      </c>
      <c r="O153" s="85">
        <v>0</v>
      </c>
      <c r="P153" s="83">
        <v>0</v>
      </c>
      <c r="Q153" s="83">
        <v>0</v>
      </c>
      <c r="R153" s="83">
        <v>0</v>
      </c>
      <c r="S153" s="83">
        <v>0</v>
      </c>
      <c r="T153" s="83">
        <v>0</v>
      </c>
      <c r="U153" s="83">
        <v>0</v>
      </c>
      <c r="V153" s="83">
        <v>0</v>
      </c>
      <c r="W153" s="83">
        <v>0</v>
      </c>
      <c r="X153" s="83">
        <v>0</v>
      </c>
      <c r="Y153" s="83">
        <v>0</v>
      </c>
      <c r="Z153" s="84">
        <v>0</v>
      </c>
      <c r="AA153" s="85">
        <v>0</v>
      </c>
      <c r="AB153" s="83">
        <v>0</v>
      </c>
      <c r="AC153" s="83">
        <v>0</v>
      </c>
      <c r="AD153" s="83">
        <v>0</v>
      </c>
      <c r="AE153" s="83">
        <v>0</v>
      </c>
      <c r="AF153" s="83">
        <v>0</v>
      </c>
      <c r="AG153" s="83">
        <v>0</v>
      </c>
      <c r="AH153" s="83">
        <v>0</v>
      </c>
      <c r="AI153" s="83">
        <v>0</v>
      </c>
      <c r="AJ153" s="83">
        <v>0</v>
      </c>
      <c r="AK153" s="83">
        <v>0</v>
      </c>
      <c r="AL153" s="84">
        <v>0</v>
      </c>
    </row>
    <row r="154" spans="1:38" x14ac:dyDescent="0.35">
      <c r="A154" s="49"/>
      <c r="B154" s="53" t="s">
        <v>97</v>
      </c>
      <c r="C154" s="85">
        <v>4729</v>
      </c>
      <c r="D154" s="83">
        <v>4696</v>
      </c>
      <c r="E154" s="83">
        <v>4661</v>
      </c>
      <c r="F154" s="83">
        <v>4602</v>
      </c>
      <c r="G154" s="83">
        <v>4537</v>
      </c>
      <c r="H154" s="83">
        <v>4443</v>
      </c>
      <c r="I154" s="83">
        <v>4384</v>
      </c>
      <c r="J154" s="83">
        <v>4325</v>
      </c>
      <c r="K154" s="83">
        <v>2754</v>
      </c>
      <c r="L154" s="83">
        <v>2682</v>
      </c>
      <c r="M154" s="83">
        <v>2629</v>
      </c>
      <c r="N154" s="84">
        <v>2572</v>
      </c>
      <c r="O154" s="85">
        <v>2508</v>
      </c>
      <c r="P154" s="83">
        <v>2485</v>
      </c>
      <c r="Q154" s="83">
        <v>2459</v>
      </c>
      <c r="R154" s="83">
        <v>2452</v>
      </c>
      <c r="S154" s="83">
        <v>2431</v>
      </c>
      <c r="T154" s="83">
        <v>2401</v>
      </c>
      <c r="U154" s="83">
        <v>2357</v>
      </c>
      <c r="V154" s="83">
        <v>2365</v>
      </c>
      <c r="W154" s="83">
        <v>2362</v>
      </c>
      <c r="X154" s="83">
        <v>2350</v>
      </c>
      <c r="Y154" s="83">
        <v>2349</v>
      </c>
      <c r="Z154" s="84">
        <v>2337</v>
      </c>
      <c r="AA154" s="85">
        <v>2333</v>
      </c>
      <c r="AB154" s="83">
        <v>2333</v>
      </c>
      <c r="AC154" s="83">
        <v>2328</v>
      </c>
      <c r="AD154" s="83">
        <v>2354</v>
      </c>
      <c r="AE154" s="83">
        <v>2350</v>
      </c>
      <c r="AF154" s="83">
        <v>2321</v>
      </c>
      <c r="AG154" s="83">
        <v>2335</v>
      </c>
      <c r="AH154" s="83">
        <v>2352</v>
      </c>
      <c r="AI154" s="83">
        <v>2406</v>
      </c>
      <c r="AJ154" s="83">
        <v>2419</v>
      </c>
      <c r="AK154" s="83">
        <v>2429</v>
      </c>
      <c r="AL154" s="84">
        <v>2476</v>
      </c>
    </row>
    <row r="155" spans="1:38" x14ac:dyDescent="0.35">
      <c r="A155" s="49"/>
      <c r="B155" s="53" t="s">
        <v>98</v>
      </c>
      <c r="C155" s="85">
        <v>81</v>
      </c>
      <c r="D155" s="83">
        <v>80</v>
      </c>
      <c r="E155" s="83">
        <v>78</v>
      </c>
      <c r="F155" s="83">
        <v>79</v>
      </c>
      <c r="G155" s="83">
        <v>78</v>
      </c>
      <c r="H155" s="83">
        <v>76</v>
      </c>
      <c r="I155" s="83">
        <v>75</v>
      </c>
      <c r="J155" s="83">
        <v>75</v>
      </c>
      <c r="K155" s="83">
        <v>62</v>
      </c>
      <c r="L155" s="83">
        <v>63</v>
      </c>
      <c r="M155" s="83">
        <v>60</v>
      </c>
      <c r="N155" s="84">
        <v>59</v>
      </c>
      <c r="O155" s="85">
        <v>56</v>
      </c>
      <c r="P155" s="83">
        <v>56</v>
      </c>
      <c r="Q155" s="83">
        <v>54</v>
      </c>
      <c r="R155" s="83">
        <v>50</v>
      </c>
      <c r="S155" s="83">
        <v>49</v>
      </c>
      <c r="T155" s="83">
        <v>46</v>
      </c>
      <c r="U155" s="83">
        <v>47</v>
      </c>
      <c r="V155" s="83">
        <v>48</v>
      </c>
      <c r="W155" s="83">
        <v>48</v>
      </c>
      <c r="X155" s="83">
        <v>48</v>
      </c>
      <c r="Y155" s="83">
        <v>47</v>
      </c>
      <c r="Z155" s="84">
        <v>40</v>
      </c>
      <c r="AA155" s="85">
        <v>44</v>
      </c>
      <c r="AB155" s="83">
        <v>41</v>
      </c>
      <c r="AC155" s="83">
        <v>42</v>
      </c>
      <c r="AD155" s="83">
        <v>41</v>
      </c>
      <c r="AE155" s="83">
        <v>42</v>
      </c>
      <c r="AF155" s="83">
        <v>42</v>
      </c>
      <c r="AG155" s="83">
        <v>44</v>
      </c>
      <c r="AH155" s="83">
        <v>43</v>
      </c>
      <c r="AI155" s="83">
        <v>46</v>
      </c>
      <c r="AJ155" s="83">
        <v>47</v>
      </c>
      <c r="AK155" s="83">
        <v>49</v>
      </c>
      <c r="AL155" s="84">
        <v>42</v>
      </c>
    </row>
    <row r="156" spans="1:38" x14ac:dyDescent="0.35">
      <c r="A156" s="49"/>
      <c r="B156" s="53" t="s">
        <v>99</v>
      </c>
      <c r="C156" s="85">
        <v>2</v>
      </c>
      <c r="D156" s="83">
        <v>2</v>
      </c>
      <c r="E156" s="83">
        <v>2</v>
      </c>
      <c r="F156" s="83">
        <v>2</v>
      </c>
      <c r="G156" s="83">
        <v>2</v>
      </c>
      <c r="H156" s="83">
        <v>2</v>
      </c>
      <c r="I156" s="83">
        <v>2</v>
      </c>
      <c r="J156" s="83">
        <v>2</v>
      </c>
      <c r="K156" s="83">
        <v>2</v>
      </c>
      <c r="L156" s="83">
        <v>2</v>
      </c>
      <c r="M156" s="83">
        <v>2</v>
      </c>
      <c r="N156" s="84">
        <v>2</v>
      </c>
      <c r="O156" s="85">
        <v>2</v>
      </c>
      <c r="P156" s="83">
        <v>2</v>
      </c>
      <c r="Q156" s="83">
        <v>2</v>
      </c>
      <c r="R156" s="83">
        <v>2</v>
      </c>
      <c r="S156" s="83">
        <v>2</v>
      </c>
      <c r="T156" s="83">
        <v>2</v>
      </c>
      <c r="U156" s="83">
        <v>2</v>
      </c>
      <c r="V156" s="83">
        <v>2</v>
      </c>
      <c r="W156" s="83">
        <v>2</v>
      </c>
      <c r="X156" s="83">
        <v>2</v>
      </c>
      <c r="Y156" s="83">
        <v>2</v>
      </c>
      <c r="Z156" s="84">
        <v>2</v>
      </c>
      <c r="AA156" s="85">
        <v>2</v>
      </c>
      <c r="AB156" s="83">
        <v>2</v>
      </c>
      <c r="AC156" s="83">
        <v>2</v>
      </c>
      <c r="AD156" s="83">
        <v>3</v>
      </c>
      <c r="AE156" s="83">
        <v>3</v>
      </c>
      <c r="AF156" s="83">
        <v>2</v>
      </c>
      <c r="AG156" s="83">
        <v>2</v>
      </c>
      <c r="AH156" s="83">
        <v>2</v>
      </c>
      <c r="AI156" s="83">
        <v>2</v>
      </c>
      <c r="AJ156" s="83">
        <v>2</v>
      </c>
      <c r="AK156" s="83">
        <v>2</v>
      </c>
      <c r="AL156" s="84">
        <v>2</v>
      </c>
    </row>
    <row r="157" spans="1:38" ht="15" thickBot="1" x14ac:dyDescent="0.4">
      <c r="A157" s="49"/>
      <c r="B157" s="54" t="s">
        <v>82</v>
      </c>
      <c r="C157" s="88">
        <f t="shared" ref="C157:AL157" si="20">SUM(C152:C156)</f>
        <v>4812</v>
      </c>
      <c r="D157" s="86">
        <f t="shared" si="20"/>
        <v>4778</v>
      </c>
      <c r="E157" s="86">
        <f t="shared" si="20"/>
        <v>4741</v>
      </c>
      <c r="F157" s="86">
        <f t="shared" si="20"/>
        <v>4683</v>
      </c>
      <c r="G157" s="86">
        <f t="shared" si="20"/>
        <v>4617</v>
      </c>
      <c r="H157" s="86">
        <f t="shared" si="20"/>
        <v>4521</v>
      </c>
      <c r="I157" s="86">
        <f t="shared" si="20"/>
        <v>4461</v>
      </c>
      <c r="J157" s="86">
        <f t="shared" si="20"/>
        <v>4402</v>
      </c>
      <c r="K157" s="86">
        <f t="shared" si="20"/>
        <v>2818</v>
      </c>
      <c r="L157" s="86">
        <f t="shared" si="20"/>
        <v>2747</v>
      </c>
      <c r="M157" s="86">
        <f t="shared" si="20"/>
        <v>2691</v>
      </c>
      <c r="N157" s="87">
        <f t="shared" si="20"/>
        <v>2633</v>
      </c>
      <c r="O157" s="88">
        <f t="shared" si="20"/>
        <v>2566</v>
      </c>
      <c r="P157" s="86">
        <f t="shared" si="20"/>
        <v>2543</v>
      </c>
      <c r="Q157" s="86">
        <f t="shared" si="20"/>
        <v>2515</v>
      </c>
      <c r="R157" s="86">
        <f t="shared" si="20"/>
        <v>2504</v>
      </c>
      <c r="S157" s="86">
        <f t="shared" si="20"/>
        <v>2482</v>
      </c>
      <c r="T157" s="86">
        <f t="shared" si="20"/>
        <v>2449</v>
      </c>
      <c r="U157" s="86">
        <f t="shared" si="20"/>
        <v>2406</v>
      </c>
      <c r="V157" s="86">
        <f t="shared" si="20"/>
        <v>2415</v>
      </c>
      <c r="W157" s="86">
        <f t="shared" si="20"/>
        <v>2412</v>
      </c>
      <c r="X157" s="86">
        <f t="shared" si="20"/>
        <v>2400</v>
      </c>
      <c r="Y157" s="86">
        <f t="shared" si="20"/>
        <v>2398</v>
      </c>
      <c r="Z157" s="87">
        <f t="shared" si="20"/>
        <v>2379</v>
      </c>
      <c r="AA157" s="88">
        <f t="shared" si="20"/>
        <v>2379</v>
      </c>
      <c r="AB157" s="86">
        <f t="shared" si="20"/>
        <v>2376</v>
      </c>
      <c r="AC157" s="86">
        <f t="shared" si="20"/>
        <v>2372</v>
      </c>
      <c r="AD157" s="86">
        <f t="shared" si="20"/>
        <v>2398</v>
      </c>
      <c r="AE157" s="86">
        <f t="shared" si="20"/>
        <v>2395</v>
      </c>
      <c r="AF157" s="86">
        <f t="shared" si="20"/>
        <v>2365</v>
      </c>
      <c r="AG157" s="86">
        <f t="shared" si="20"/>
        <v>2381</v>
      </c>
      <c r="AH157" s="86">
        <f t="shared" si="20"/>
        <v>2397</v>
      </c>
      <c r="AI157" s="86">
        <f t="shared" si="20"/>
        <v>2454</v>
      </c>
      <c r="AJ157" s="86">
        <f t="shared" si="20"/>
        <v>2468</v>
      </c>
      <c r="AK157" s="86">
        <f t="shared" si="20"/>
        <v>2480</v>
      </c>
      <c r="AL157" s="87">
        <f t="shared" si="20"/>
        <v>2520</v>
      </c>
    </row>
    <row r="158" spans="1:38" ht="29" x14ac:dyDescent="0.35">
      <c r="A158" s="49">
        <v>22</v>
      </c>
      <c r="B158" s="50" t="s">
        <v>124</v>
      </c>
      <c r="C158" s="91"/>
      <c r="D158" s="89"/>
      <c r="E158" s="89"/>
      <c r="F158" s="89"/>
      <c r="G158" s="89"/>
      <c r="H158" s="89"/>
      <c r="I158" s="89"/>
      <c r="J158" s="89"/>
      <c r="K158" s="89"/>
      <c r="L158" s="89"/>
      <c r="M158" s="89"/>
      <c r="N158" s="90"/>
      <c r="O158" s="91"/>
      <c r="P158" s="89"/>
      <c r="Q158" s="89"/>
      <c r="R158" s="89"/>
      <c r="S158" s="89"/>
      <c r="T158" s="89"/>
      <c r="U158" s="89"/>
      <c r="V158" s="89"/>
      <c r="W158" s="89"/>
      <c r="X158" s="89"/>
      <c r="Y158" s="89"/>
      <c r="Z158" s="90"/>
      <c r="AA158" s="91"/>
      <c r="AB158" s="89"/>
      <c r="AC158" s="89"/>
      <c r="AD158" s="89"/>
      <c r="AE158" s="89"/>
      <c r="AF158" s="89"/>
      <c r="AG158" s="89"/>
      <c r="AH158" s="89"/>
      <c r="AI158" s="89"/>
      <c r="AJ158" s="89"/>
      <c r="AK158" s="89"/>
      <c r="AL158" s="90"/>
    </row>
    <row r="159" spans="1:38" x14ac:dyDescent="0.35">
      <c r="A159" s="49"/>
      <c r="B159" s="53" t="s">
        <v>81</v>
      </c>
      <c r="C159" s="85">
        <v>0</v>
      </c>
      <c r="D159" s="83">
        <v>0</v>
      </c>
      <c r="E159" s="83">
        <v>0</v>
      </c>
      <c r="F159" s="83">
        <v>0</v>
      </c>
      <c r="G159" s="83">
        <v>0</v>
      </c>
      <c r="H159" s="83">
        <v>0</v>
      </c>
      <c r="I159" s="83">
        <v>0</v>
      </c>
      <c r="J159" s="83">
        <v>0</v>
      </c>
      <c r="K159" s="83">
        <v>0</v>
      </c>
      <c r="L159" s="83">
        <v>0</v>
      </c>
      <c r="M159" s="83">
        <v>0</v>
      </c>
      <c r="N159" s="84">
        <v>0</v>
      </c>
      <c r="O159" s="85">
        <v>0</v>
      </c>
      <c r="P159" s="83">
        <v>0</v>
      </c>
      <c r="Q159" s="83">
        <v>0</v>
      </c>
      <c r="R159" s="83">
        <v>0</v>
      </c>
      <c r="S159" s="83">
        <v>0</v>
      </c>
      <c r="T159" s="83">
        <v>0</v>
      </c>
      <c r="U159" s="83">
        <v>0</v>
      </c>
      <c r="V159" s="83">
        <v>0</v>
      </c>
      <c r="W159" s="83">
        <v>0</v>
      </c>
      <c r="X159" s="83">
        <v>0</v>
      </c>
      <c r="Y159" s="83">
        <v>0</v>
      </c>
      <c r="Z159" s="84">
        <v>0</v>
      </c>
      <c r="AA159" s="85">
        <v>0</v>
      </c>
      <c r="AB159" s="83">
        <v>0</v>
      </c>
      <c r="AC159" s="83">
        <v>0</v>
      </c>
      <c r="AD159" s="83">
        <v>0</v>
      </c>
      <c r="AE159" s="83">
        <v>0</v>
      </c>
      <c r="AF159" s="83">
        <v>0</v>
      </c>
      <c r="AG159" s="83">
        <v>0</v>
      </c>
      <c r="AH159" s="83">
        <v>0</v>
      </c>
      <c r="AI159" s="83">
        <v>0</v>
      </c>
      <c r="AJ159" s="83">
        <v>0</v>
      </c>
      <c r="AK159" s="83">
        <v>0</v>
      </c>
      <c r="AL159" s="84">
        <v>0</v>
      </c>
    </row>
    <row r="160" spans="1:38" x14ac:dyDescent="0.35">
      <c r="A160" s="49"/>
      <c r="B160" s="53" t="s">
        <v>96</v>
      </c>
      <c r="C160" s="85">
        <v>0</v>
      </c>
      <c r="D160" s="83">
        <v>0</v>
      </c>
      <c r="E160" s="83">
        <v>0</v>
      </c>
      <c r="F160" s="83">
        <v>0</v>
      </c>
      <c r="G160" s="83">
        <v>0</v>
      </c>
      <c r="H160" s="83">
        <v>0</v>
      </c>
      <c r="I160" s="83">
        <v>0</v>
      </c>
      <c r="J160" s="83">
        <v>0</v>
      </c>
      <c r="K160" s="83">
        <v>0</v>
      </c>
      <c r="L160" s="83">
        <v>0</v>
      </c>
      <c r="M160" s="83">
        <v>0</v>
      </c>
      <c r="N160" s="84">
        <v>0</v>
      </c>
      <c r="O160" s="85">
        <v>0</v>
      </c>
      <c r="P160" s="83">
        <v>0</v>
      </c>
      <c r="Q160" s="83">
        <v>0</v>
      </c>
      <c r="R160" s="83">
        <v>0</v>
      </c>
      <c r="S160" s="83">
        <v>0</v>
      </c>
      <c r="T160" s="83">
        <v>0</v>
      </c>
      <c r="U160" s="83">
        <v>0</v>
      </c>
      <c r="V160" s="83">
        <v>0</v>
      </c>
      <c r="W160" s="83">
        <v>0</v>
      </c>
      <c r="X160" s="83">
        <v>0</v>
      </c>
      <c r="Y160" s="83">
        <v>0</v>
      </c>
      <c r="Z160" s="84">
        <v>0</v>
      </c>
      <c r="AA160" s="85">
        <v>0</v>
      </c>
      <c r="AB160" s="83">
        <v>0</v>
      </c>
      <c r="AC160" s="83">
        <v>0</v>
      </c>
      <c r="AD160" s="83">
        <v>0</v>
      </c>
      <c r="AE160" s="83">
        <v>0</v>
      </c>
      <c r="AF160" s="83">
        <v>0</v>
      </c>
      <c r="AG160" s="83">
        <v>0</v>
      </c>
      <c r="AH160" s="83">
        <v>0</v>
      </c>
      <c r="AI160" s="83">
        <v>0</v>
      </c>
      <c r="AJ160" s="83">
        <v>0</v>
      </c>
      <c r="AK160" s="83">
        <v>0</v>
      </c>
      <c r="AL160" s="84">
        <v>0</v>
      </c>
    </row>
    <row r="161" spans="1:38" x14ac:dyDescent="0.35">
      <c r="A161" s="49"/>
      <c r="B161" s="53" t="s">
        <v>97</v>
      </c>
      <c r="C161" s="85">
        <v>0</v>
      </c>
      <c r="D161" s="83">
        <v>262</v>
      </c>
      <c r="E161" s="83">
        <v>0</v>
      </c>
      <c r="F161" s="83">
        <v>25</v>
      </c>
      <c r="G161" s="83">
        <v>44</v>
      </c>
      <c r="H161" s="83">
        <v>35</v>
      </c>
      <c r="I161" s="83">
        <v>54</v>
      </c>
      <c r="J161" s="83">
        <v>30</v>
      </c>
      <c r="K161" s="83">
        <v>47</v>
      </c>
      <c r="L161" s="83">
        <v>48</v>
      </c>
      <c r="M161" s="83">
        <v>17</v>
      </c>
      <c r="N161" s="84">
        <v>37</v>
      </c>
      <c r="O161" s="85">
        <v>30</v>
      </c>
      <c r="P161" s="83">
        <v>47</v>
      </c>
      <c r="Q161" s="83">
        <v>57</v>
      </c>
      <c r="R161" s="83">
        <v>73</v>
      </c>
      <c r="S161" s="83">
        <v>62</v>
      </c>
      <c r="T161" s="83">
        <v>35</v>
      </c>
      <c r="U161" s="83">
        <v>62</v>
      </c>
      <c r="V161" s="83">
        <v>92</v>
      </c>
      <c r="W161" s="83">
        <v>70</v>
      </c>
      <c r="X161" s="83">
        <v>90</v>
      </c>
      <c r="Y161" s="83">
        <v>97</v>
      </c>
      <c r="Z161" s="84">
        <v>59</v>
      </c>
      <c r="AA161" s="85">
        <v>87</v>
      </c>
      <c r="AB161" s="83">
        <v>91</v>
      </c>
      <c r="AC161" s="83">
        <v>77</v>
      </c>
      <c r="AD161" s="83">
        <v>109</v>
      </c>
      <c r="AE161" s="83">
        <v>71</v>
      </c>
      <c r="AF161" s="83">
        <v>63</v>
      </c>
      <c r="AG161" s="83">
        <v>111</v>
      </c>
      <c r="AH161" s="83">
        <v>66</v>
      </c>
      <c r="AI161" s="83">
        <v>110</v>
      </c>
      <c r="AJ161" s="83">
        <v>80</v>
      </c>
      <c r="AK161" s="83">
        <v>62</v>
      </c>
      <c r="AL161" s="84">
        <v>102</v>
      </c>
    </row>
    <row r="162" spans="1:38" x14ac:dyDescent="0.35">
      <c r="A162" s="49"/>
      <c r="B162" s="53" t="s">
        <v>98</v>
      </c>
      <c r="C162" s="85">
        <v>0</v>
      </c>
      <c r="D162" s="83">
        <v>6</v>
      </c>
      <c r="E162" s="83">
        <v>0</v>
      </c>
      <c r="F162" s="83">
        <v>1</v>
      </c>
      <c r="G162" s="83">
        <v>6</v>
      </c>
      <c r="H162" s="83">
        <v>9</v>
      </c>
      <c r="I162" s="83">
        <v>1</v>
      </c>
      <c r="J162" s="83">
        <v>0</v>
      </c>
      <c r="K162" s="83">
        <v>2</v>
      </c>
      <c r="L162" s="83">
        <v>2</v>
      </c>
      <c r="M162" s="83">
        <v>7</v>
      </c>
      <c r="N162" s="84">
        <v>3</v>
      </c>
      <c r="O162" s="85">
        <v>1</v>
      </c>
      <c r="P162" s="83">
        <v>3</v>
      </c>
      <c r="Q162" s="83">
        <v>0</v>
      </c>
      <c r="R162" s="83">
        <v>0</v>
      </c>
      <c r="S162" s="83">
        <v>2</v>
      </c>
      <c r="T162" s="83">
        <v>0</v>
      </c>
      <c r="U162" s="83">
        <v>2</v>
      </c>
      <c r="V162" s="83">
        <v>2</v>
      </c>
      <c r="W162" s="83">
        <v>1</v>
      </c>
      <c r="X162" s="83">
        <v>1</v>
      </c>
      <c r="Y162" s="83">
        <v>1</v>
      </c>
      <c r="Z162" s="84">
        <v>0</v>
      </c>
      <c r="AA162" s="85">
        <v>4</v>
      </c>
      <c r="AB162" s="83">
        <v>0</v>
      </c>
      <c r="AC162" s="83">
        <v>1</v>
      </c>
      <c r="AD162" s="83">
        <v>0</v>
      </c>
      <c r="AE162" s="83">
        <v>3</v>
      </c>
      <c r="AF162" s="83">
        <v>0</v>
      </c>
      <c r="AG162" s="83">
        <v>3</v>
      </c>
      <c r="AH162" s="83">
        <v>0</v>
      </c>
      <c r="AI162" s="83">
        <v>3</v>
      </c>
      <c r="AJ162" s="83">
        <v>2</v>
      </c>
      <c r="AK162" s="83">
        <v>2</v>
      </c>
      <c r="AL162" s="84">
        <v>5</v>
      </c>
    </row>
    <row r="163" spans="1:38" x14ac:dyDescent="0.35">
      <c r="A163" s="49"/>
      <c r="B163" s="53" t="s">
        <v>99</v>
      </c>
      <c r="C163" s="85">
        <v>0</v>
      </c>
      <c r="D163" s="83">
        <v>0</v>
      </c>
      <c r="E163" s="83">
        <v>0</v>
      </c>
      <c r="F163" s="83">
        <v>0</v>
      </c>
      <c r="G163" s="83">
        <v>0</v>
      </c>
      <c r="H163" s="83">
        <v>0</v>
      </c>
      <c r="I163" s="83">
        <v>0</v>
      </c>
      <c r="J163" s="83">
        <v>0</v>
      </c>
      <c r="K163" s="83">
        <v>0</v>
      </c>
      <c r="L163" s="83">
        <v>0</v>
      </c>
      <c r="M163" s="83">
        <v>0</v>
      </c>
      <c r="N163" s="84">
        <v>0</v>
      </c>
      <c r="O163" s="85">
        <v>0</v>
      </c>
      <c r="P163" s="83">
        <v>0</v>
      </c>
      <c r="Q163" s="83">
        <v>0</v>
      </c>
      <c r="R163" s="83">
        <v>0</v>
      </c>
      <c r="S163" s="83">
        <v>0</v>
      </c>
      <c r="T163" s="83">
        <v>0</v>
      </c>
      <c r="U163" s="83">
        <v>0</v>
      </c>
      <c r="V163" s="83">
        <v>0</v>
      </c>
      <c r="W163" s="83">
        <v>0</v>
      </c>
      <c r="X163" s="83">
        <v>0</v>
      </c>
      <c r="Y163" s="83">
        <v>0</v>
      </c>
      <c r="Z163" s="84">
        <v>0</v>
      </c>
      <c r="AA163" s="85">
        <v>0</v>
      </c>
      <c r="AB163" s="83">
        <v>0</v>
      </c>
      <c r="AC163" s="83">
        <v>0</v>
      </c>
      <c r="AD163" s="83">
        <v>1</v>
      </c>
      <c r="AE163" s="83">
        <v>0</v>
      </c>
      <c r="AF163" s="83">
        <v>0</v>
      </c>
      <c r="AG163" s="83">
        <v>0</v>
      </c>
      <c r="AH163" s="83">
        <v>0</v>
      </c>
      <c r="AI163" s="83">
        <v>0</v>
      </c>
      <c r="AJ163" s="83">
        <v>0</v>
      </c>
      <c r="AK163" s="83">
        <v>0</v>
      </c>
      <c r="AL163" s="84">
        <v>0</v>
      </c>
    </row>
    <row r="164" spans="1:38" ht="15" thickBot="1" x14ac:dyDescent="0.4">
      <c r="A164" s="49"/>
      <c r="B164" s="54" t="s">
        <v>82</v>
      </c>
      <c r="C164" s="88">
        <f t="shared" ref="C164:AL164" si="21">SUM(C159:C163)</f>
        <v>0</v>
      </c>
      <c r="D164" s="86">
        <f t="shared" si="21"/>
        <v>268</v>
      </c>
      <c r="E164" s="86">
        <f t="shared" si="21"/>
        <v>0</v>
      </c>
      <c r="F164" s="86">
        <f t="shared" si="21"/>
        <v>26</v>
      </c>
      <c r="G164" s="86">
        <f t="shared" si="21"/>
        <v>50</v>
      </c>
      <c r="H164" s="86">
        <f t="shared" si="21"/>
        <v>44</v>
      </c>
      <c r="I164" s="86">
        <f t="shared" si="21"/>
        <v>55</v>
      </c>
      <c r="J164" s="86">
        <f t="shared" si="21"/>
        <v>30</v>
      </c>
      <c r="K164" s="86">
        <f t="shared" si="21"/>
        <v>49</v>
      </c>
      <c r="L164" s="86">
        <f t="shared" si="21"/>
        <v>50</v>
      </c>
      <c r="M164" s="86">
        <f t="shared" si="21"/>
        <v>24</v>
      </c>
      <c r="N164" s="87">
        <f t="shared" si="21"/>
        <v>40</v>
      </c>
      <c r="O164" s="88">
        <f t="shared" si="21"/>
        <v>31</v>
      </c>
      <c r="P164" s="86">
        <f t="shared" si="21"/>
        <v>50</v>
      </c>
      <c r="Q164" s="86">
        <f t="shared" si="21"/>
        <v>57</v>
      </c>
      <c r="R164" s="86">
        <f t="shared" si="21"/>
        <v>73</v>
      </c>
      <c r="S164" s="86">
        <f t="shared" si="21"/>
        <v>64</v>
      </c>
      <c r="T164" s="86">
        <f t="shared" si="21"/>
        <v>35</v>
      </c>
      <c r="U164" s="86">
        <f t="shared" si="21"/>
        <v>64</v>
      </c>
      <c r="V164" s="86">
        <f t="shared" si="21"/>
        <v>94</v>
      </c>
      <c r="W164" s="86">
        <f t="shared" si="21"/>
        <v>71</v>
      </c>
      <c r="X164" s="86">
        <f t="shared" si="21"/>
        <v>91</v>
      </c>
      <c r="Y164" s="86">
        <f t="shared" si="21"/>
        <v>98</v>
      </c>
      <c r="Z164" s="87">
        <f t="shared" si="21"/>
        <v>59</v>
      </c>
      <c r="AA164" s="88">
        <f t="shared" si="21"/>
        <v>91</v>
      </c>
      <c r="AB164" s="86">
        <f t="shared" si="21"/>
        <v>91</v>
      </c>
      <c r="AC164" s="86">
        <f t="shared" si="21"/>
        <v>78</v>
      </c>
      <c r="AD164" s="86">
        <f t="shared" si="21"/>
        <v>110</v>
      </c>
      <c r="AE164" s="86">
        <f t="shared" si="21"/>
        <v>74</v>
      </c>
      <c r="AF164" s="86">
        <f t="shared" si="21"/>
        <v>63</v>
      </c>
      <c r="AG164" s="86">
        <f t="shared" si="21"/>
        <v>114</v>
      </c>
      <c r="AH164" s="86">
        <f t="shared" si="21"/>
        <v>66</v>
      </c>
      <c r="AI164" s="86">
        <f t="shared" si="21"/>
        <v>113</v>
      </c>
      <c r="AJ164" s="86">
        <f t="shared" si="21"/>
        <v>82</v>
      </c>
      <c r="AK164" s="86">
        <f t="shared" si="21"/>
        <v>64</v>
      </c>
      <c r="AL164" s="87">
        <f t="shared" si="21"/>
        <v>107</v>
      </c>
    </row>
    <row r="165" spans="1:38" ht="29" x14ac:dyDescent="0.35">
      <c r="A165" s="60">
        <v>23</v>
      </c>
      <c r="B165" s="50" t="s">
        <v>125</v>
      </c>
      <c r="C165" s="61"/>
      <c r="D165" s="89"/>
      <c r="E165" s="89"/>
      <c r="F165" s="89"/>
      <c r="G165" s="89"/>
      <c r="H165" s="89"/>
      <c r="I165" s="89"/>
      <c r="J165" s="89"/>
      <c r="K165" s="89"/>
      <c r="L165" s="89"/>
      <c r="M165" s="89"/>
      <c r="N165" s="90"/>
      <c r="O165" s="61"/>
      <c r="P165" s="89"/>
      <c r="Q165" s="89"/>
      <c r="R165" s="89"/>
      <c r="S165" s="89"/>
      <c r="T165" s="89"/>
      <c r="U165" s="89"/>
      <c r="V165" s="89"/>
      <c r="W165" s="89"/>
      <c r="X165" s="89"/>
      <c r="Y165" s="89"/>
      <c r="Z165" s="90"/>
      <c r="AA165" s="91"/>
      <c r="AB165" s="89"/>
      <c r="AC165" s="89"/>
      <c r="AD165" s="89"/>
      <c r="AE165" s="89"/>
      <c r="AF165" s="89"/>
      <c r="AG165" s="89"/>
      <c r="AH165" s="89"/>
      <c r="AI165" s="89"/>
      <c r="AJ165" s="89"/>
      <c r="AK165" s="89"/>
      <c r="AL165" s="90"/>
    </row>
    <row r="166" spans="1:38" x14ac:dyDescent="0.35">
      <c r="A166" s="49"/>
      <c r="B166" s="53" t="s">
        <v>81</v>
      </c>
      <c r="C166" s="62" t="s">
        <v>122</v>
      </c>
      <c r="D166" s="83"/>
      <c r="E166" s="83"/>
      <c r="F166" s="83"/>
      <c r="G166" s="83"/>
      <c r="H166" s="83"/>
      <c r="I166" s="83"/>
      <c r="J166" s="83"/>
      <c r="K166" s="83"/>
      <c r="L166" s="83"/>
      <c r="M166" s="83"/>
      <c r="N166" s="84"/>
      <c r="O166" s="62"/>
      <c r="P166" s="83"/>
      <c r="Q166" s="83"/>
      <c r="R166" s="83"/>
      <c r="S166" s="83"/>
      <c r="T166" s="83"/>
      <c r="U166" s="83"/>
      <c r="V166" s="83"/>
      <c r="W166" s="83"/>
      <c r="X166" s="83"/>
      <c r="Y166" s="83"/>
      <c r="Z166" s="84"/>
      <c r="AA166" s="85"/>
      <c r="AB166" s="83"/>
      <c r="AC166" s="83"/>
      <c r="AD166" s="83"/>
      <c r="AE166" s="83"/>
      <c r="AF166" s="83"/>
      <c r="AG166" s="83"/>
      <c r="AH166" s="83"/>
      <c r="AI166" s="83"/>
      <c r="AJ166" s="83"/>
      <c r="AK166" s="83"/>
      <c r="AL166" s="84"/>
    </row>
    <row r="167" spans="1:38" x14ac:dyDescent="0.35">
      <c r="A167" s="49"/>
      <c r="B167" s="53" t="s">
        <v>96</v>
      </c>
      <c r="C167" s="62"/>
      <c r="D167" s="83"/>
      <c r="E167" s="83"/>
      <c r="F167" s="83"/>
      <c r="G167" s="83"/>
      <c r="H167" s="83"/>
      <c r="I167" s="83"/>
      <c r="J167" s="83"/>
      <c r="K167" s="83"/>
      <c r="L167" s="83"/>
      <c r="M167" s="83"/>
      <c r="N167" s="84"/>
      <c r="O167" s="62"/>
      <c r="P167" s="83"/>
      <c r="Q167" s="83"/>
      <c r="R167" s="83"/>
      <c r="S167" s="83"/>
      <c r="T167" s="83"/>
      <c r="U167" s="83"/>
      <c r="V167" s="83"/>
      <c r="W167" s="83"/>
      <c r="X167" s="83"/>
      <c r="Y167" s="83"/>
      <c r="Z167" s="84"/>
      <c r="AA167" s="85"/>
      <c r="AB167" s="83"/>
      <c r="AC167" s="83"/>
      <c r="AD167" s="83"/>
      <c r="AE167" s="83"/>
      <c r="AF167" s="83"/>
      <c r="AG167" s="83"/>
      <c r="AH167" s="83"/>
      <c r="AI167" s="83"/>
      <c r="AJ167" s="83"/>
      <c r="AK167" s="83"/>
      <c r="AL167" s="84"/>
    </row>
    <row r="168" spans="1:38" x14ac:dyDescent="0.35">
      <c r="A168" s="49"/>
      <c r="B168" s="53" t="s">
        <v>97</v>
      </c>
      <c r="C168" s="62"/>
      <c r="D168" s="83"/>
      <c r="E168" s="83"/>
      <c r="F168" s="83"/>
      <c r="G168" s="83"/>
      <c r="H168" s="83"/>
      <c r="I168" s="83"/>
      <c r="J168" s="83"/>
      <c r="K168" s="83"/>
      <c r="L168" s="83"/>
      <c r="M168" s="83"/>
      <c r="N168" s="84"/>
      <c r="O168" s="62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4"/>
      <c r="AA168" s="85"/>
      <c r="AB168" s="83"/>
      <c r="AC168" s="83"/>
      <c r="AD168" s="83"/>
      <c r="AE168" s="83"/>
      <c r="AF168" s="83"/>
      <c r="AG168" s="83"/>
      <c r="AH168" s="83"/>
      <c r="AI168" s="83"/>
      <c r="AJ168" s="83"/>
      <c r="AK168" s="83"/>
      <c r="AL168" s="84"/>
    </row>
    <row r="169" spans="1:38" x14ac:dyDescent="0.35">
      <c r="A169" s="49"/>
      <c r="B169" s="53" t="s">
        <v>98</v>
      </c>
      <c r="C169" s="62"/>
      <c r="D169" s="83"/>
      <c r="E169" s="83"/>
      <c r="F169" s="83"/>
      <c r="G169" s="83"/>
      <c r="H169" s="83"/>
      <c r="I169" s="83"/>
      <c r="J169" s="83"/>
      <c r="K169" s="83"/>
      <c r="L169" s="83"/>
      <c r="M169" s="83"/>
      <c r="N169" s="84"/>
      <c r="O169" s="62"/>
      <c r="P169" s="83"/>
      <c r="Q169" s="83"/>
      <c r="R169" s="83"/>
      <c r="S169" s="83"/>
      <c r="T169" s="83"/>
      <c r="U169" s="83"/>
      <c r="V169" s="83"/>
      <c r="W169" s="83"/>
      <c r="X169" s="83"/>
      <c r="Y169" s="83"/>
      <c r="Z169" s="84"/>
      <c r="AA169" s="85"/>
      <c r="AB169" s="83"/>
      <c r="AC169" s="83"/>
      <c r="AD169" s="83"/>
      <c r="AE169" s="83"/>
      <c r="AF169" s="83"/>
      <c r="AG169" s="83"/>
      <c r="AH169" s="83"/>
      <c r="AI169" s="83"/>
      <c r="AJ169" s="83"/>
      <c r="AK169" s="83"/>
      <c r="AL169" s="84"/>
    </row>
    <row r="170" spans="1:38" x14ac:dyDescent="0.35">
      <c r="A170" s="49"/>
      <c r="B170" s="53" t="s">
        <v>99</v>
      </c>
      <c r="C170" s="63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8"/>
      <c r="O170" s="63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8"/>
      <c r="AA170" s="85"/>
      <c r="AB170" s="83"/>
      <c r="AC170" s="83"/>
      <c r="AD170" s="83"/>
      <c r="AE170" s="83"/>
      <c r="AF170" s="83"/>
      <c r="AG170" s="83"/>
      <c r="AH170" s="83"/>
      <c r="AI170" s="83"/>
      <c r="AJ170" s="83"/>
      <c r="AK170" s="83"/>
      <c r="AL170" s="84"/>
    </row>
    <row r="171" spans="1:38" ht="15" thickBot="1" x14ac:dyDescent="0.4">
      <c r="A171" s="49"/>
      <c r="B171" s="54" t="s">
        <v>82</v>
      </c>
      <c r="C171" s="64"/>
      <c r="D171" s="86"/>
      <c r="E171" s="86"/>
      <c r="F171" s="86"/>
      <c r="G171" s="86"/>
      <c r="H171" s="86"/>
      <c r="I171" s="86"/>
      <c r="J171" s="86"/>
      <c r="K171" s="86"/>
      <c r="L171" s="86"/>
      <c r="M171" s="86"/>
      <c r="N171" s="87"/>
      <c r="O171" s="64"/>
      <c r="P171" s="86"/>
      <c r="Q171" s="86"/>
      <c r="R171" s="86"/>
      <c r="S171" s="86"/>
      <c r="T171" s="86"/>
      <c r="U171" s="86"/>
      <c r="V171" s="86"/>
      <c r="W171" s="86"/>
      <c r="X171" s="86"/>
      <c r="Y171" s="86"/>
      <c r="Z171" s="87"/>
      <c r="AA171" s="88"/>
      <c r="AB171" s="86"/>
      <c r="AC171" s="86"/>
      <c r="AD171" s="86"/>
      <c r="AE171" s="86"/>
      <c r="AF171" s="86"/>
      <c r="AG171" s="86"/>
      <c r="AH171" s="86"/>
      <c r="AI171" s="86"/>
      <c r="AJ171" s="86"/>
      <c r="AK171" s="86"/>
      <c r="AL171" s="87"/>
    </row>
    <row r="172" spans="1:38" x14ac:dyDescent="0.35">
      <c r="A172" s="49">
        <v>24</v>
      </c>
      <c r="B172" s="50" t="s">
        <v>126</v>
      </c>
      <c r="C172" s="91"/>
      <c r="D172" s="89"/>
      <c r="E172" s="89"/>
      <c r="F172" s="89"/>
      <c r="G172" s="89"/>
      <c r="H172" s="89"/>
      <c r="I172" s="89"/>
      <c r="J172" s="89"/>
      <c r="K172" s="89"/>
      <c r="L172" s="89"/>
      <c r="M172" s="89"/>
      <c r="N172" s="90"/>
      <c r="O172" s="91"/>
      <c r="P172" s="89"/>
      <c r="Q172" s="89"/>
      <c r="R172" s="89"/>
      <c r="S172" s="89"/>
      <c r="T172" s="89"/>
      <c r="U172" s="89"/>
      <c r="V172" s="89"/>
      <c r="W172" s="89"/>
      <c r="X172" s="89"/>
      <c r="Y172" s="89"/>
      <c r="Z172" s="90"/>
      <c r="AA172" s="91"/>
      <c r="AB172" s="89"/>
      <c r="AC172" s="89"/>
      <c r="AD172" s="89"/>
      <c r="AE172" s="89"/>
      <c r="AF172" s="89"/>
      <c r="AG172" s="89"/>
      <c r="AH172" s="89"/>
      <c r="AI172" s="89"/>
      <c r="AJ172" s="89"/>
      <c r="AK172" s="89"/>
      <c r="AL172" s="90"/>
    </row>
    <row r="173" spans="1:38" x14ac:dyDescent="0.35">
      <c r="A173" s="49"/>
      <c r="B173" s="53" t="s">
        <v>81</v>
      </c>
      <c r="C173" s="85">
        <v>0</v>
      </c>
      <c r="D173" s="83">
        <v>0</v>
      </c>
      <c r="E173" s="83">
        <v>0</v>
      </c>
      <c r="F173" s="83">
        <v>0</v>
      </c>
      <c r="G173" s="83">
        <v>0</v>
      </c>
      <c r="H173" s="83">
        <v>0</v>
      </c>
      <c r="I173" s="83">
        <v>0</v>
      </c>
      <c r="J173" s="83">
        <v>0</v>
      </c>
      <c r="K173" s="83">
        <v>0</v>
      </c>
      <c r="L173" s="83">
        <v>0</v>
      </c>
      <c r="M173" s="83">
        <v>0</v>
      </c>
      <c r="N173" s="84">
        <v>0</v>
      </c>
      <c r="O173" s="85">
        <v>0</v>
      </c>
      <c r="P173" s="83">
        <v>0</v>
      </c>
      <c r="Q173" s="83">
        <v>0</v>
      </c>
      <c r="R173" s="83">
        <v>0</v>
      </c>
      <c r="S173" s="83">
        <v>0</v>
      </c>
      <c r="T173" s="83">
        <v>0</v>
      </c>
      <c r="U173" s="83">
        <v>0</v>
      </c>
      <c r="V173" s="83">
        <v>0</v>
      </c>
      <c r="W173" s="83">
        <v>0</v>
      </c>
      <c r="X173" s="83">
        <v>0</v>
      </c>
      <c r="Y173" s="83">
        <v>0</v>
      </c>
      <c r="Z173" s="84">
        <v>0</v>
      </c>
      <c r="AA173" s="85">
        <v>0</v>
      </c>
      <c r="AB173" s="83">
        <v>0</v>
      </c>
      <c r="AC173" s="83">
        <v>0</v>
      </c>
      <c r="AD173" s="83">
        <v>0</v>
      </c>
      <c r="AE173" s="83">
        <v>0</v>
      </c>
      <c r="AF173" s="83">
        <v>0</v>
      </c>
      <c r="AG173" s="83">
        <v>0</v>
      </c>
      <c r="AH173" s="83">
        <v>0</v>
      </c>
      <c r="AI173" s="83">
        <v>0</v>
      </c>
      <c r="AJ173" s="83">
        <v>0</v>
      </c>
      <c r="AK173" s="83">
        <v>0</v>
      </c>
      <c r="AL173" s="84">
        <v>0</v>
      </c>
    </row>
    <row r="174" spans="1:38" x14ac:dyDescent="0.35">
      <c r="A174" s="49"/>
      <c r="B174" s="53" t="s">
        <v>96</v>
      </c>
      <c r="C174" s="85">
        <v>0</v>
      </c>
      <c r="D174" s="83">
        <v>0</v>
      </c>
      <c r="E174" s="83">
        <v>0</v>
      </c>
      <c r="F174" s="83">
        <v>0</v>
      </c>
      <c r="G174" s="83">
        <v>0</v>
      </c>
      <c r="H174" s="83">
        <v>0</v>
      </c>
      <c r="I174" s="83">
        <v>0</v>
      </c>
      <c r="J174" s="83">
        <v>0</v>
      </c>
      <c r="K174" s="83">
        <v>0</v>
      </c>
      <c r="L174" s="83">
        <v>0</v>
      </c>
      <c r="M174" s="83">
        <v>0</v>
      </c>
      <c r="N174" s="84">
        <v>0</v>
      </c>
      <c r="O174" s="85">
        <v>0</v>
      </c>
      <c r="P174" s="83">
        <v>0</v>
      </c>
      <c r="Q174" s="83">
        <v>0</v>
      </c>
      <c r="R174" s="83">
        <v>0</v>
      </c>
      <c r="S174" s="83">
        <v>0</v>
      </c>
      <c r="T174" s="83">
        <v>0</v>
      </c>
      <c r="U174" s="83">
        <v>0</v>
      </c>
      <c r="V174" s="83">
        <v>0</v>
      </c>
      <c r="W174" s="83">
        <v>0</v>
      </c>
      <c r="X174" s="83">
        <v>0</v>
      </c>
      <c r="Y174" s="83">
        <v>0</v>
      </c>
      <c r="Z174" s="84">
        <v>0</v>
      </c>
      <c r="AA174" s="85">
        <v>0</v>
      </c>
      <c r="AB174" s="83">
        <v>0</v>
      </c>
      <c r="AC174" s="83">
        <v>0</v>
      </c>
      <c r="AD174" s="83">
        <v>0</v>
      </c>
      <c r="AE174" s="83">
        <v>0</v>
      </c>
      <c r="AF174" s="83">
        <v>0</v>
      </c>
      <c r="AG174" s="83">
        <v>0</v>
      </c>
      <c r="AH174" s="83">
        <v>0</v>
      </c>
      <c r="AI174" s="83">
        <v>0</v>
      </c>
      <c r="AJ174" s="83">
        <v>0</v>
      </c>
      <c r="AK174" s="83">
        <v>0</v>
      </c>
      <c r="AL174" s="84">
        <v>0</v>
      </c>
    </row>
    <row r="175" spans="1:38" x14ac:dyDescent="0.35">
      <c r="A175" s="49"/>
      <c r="B175" s="53" t="s">
        <v>97</v>
      </c>
      <c r="C175" s="85">
        <v>0</v>
      </c>
      <c r="D175" s="83">
        <v>291</v>
      </c>
      <c r="E175" s="83">
        <v>135</v>
      </c>
      <c r="F175" s="83">
        <v>84</v>
      </c>
      <c r="G175" s="83">
        <v>109</v>
      </c>
      <c r="H175" s="83">
        <v>129</v>
      </c>
      <c r="I175" s="83">
        <v>113</v>
      </c>
      <c r="J175" s="83">
        <v>89</v>
      </c>
      <c r="K175" s="83">
        <v>1618</v>
      </c>
      <c r="L175" s="83">
        <v>120</v>
      </c>
      <c r="M175" s="83">
        <v>70</v>
      </c>
      <c r="N175" s="84">
        <v>94</v>
      </c>
      <c r="O175" s="85">
        <v>94</v>
      </c>
      <c r="P175" s="83">
        <v>70</v>
      </c>
      <c r="Q175" s="83">
        <v>83</v>
      </c>
      <c r="R175" s="83">
        <v>81</v>
      </c>
      <c r="S175" s="83">
        <v>83</v>
      </c>
      <c r="T175" s="83">
        <v>91</v>
      </c>
      <c r="U175" s="83">
        <v>106</v>
      </c>
      <c r="V175" s="83">
        <v>84</v>
      </c>
      <c r="W175" s="83">
        <v>73</v>
      </c>
      <c r="X175" s="83">
        <v>102</v>
      </c>
      <c r="Y175" s="83">
        <v>98</v>
      </c>
      <c r="Z175" s="84">
        <v>71</v>
      </c>
      <c r="AA175" s="85">
        <v>91</v>
      </c>
      <c r="AB175" s="83">
        <v>91</v>
      </c>
      <c r="AC175" s="83">
        <v>99</v>
      </c>
      <c r="AD175" s="83">
        <v>83</v>
      </c>
      <c r="AE175" s="83">
        <v>75</v>
      </c>
      <c r="AF175" s="83">
        <v>92</v>
      </c>
      <c r="AG175" s="83">
        <v>97</v>
      </c>
      <c r="AH175" s="83">
        <v>49</v>
      </c>
      <c r="AI175" s="83">
        <v>56</v>
      </c>
      <c r="AJ175" s="83">
        <v>67</v>
      </c>
      <c r="AK175" s="83">
        <v>52</v>
      </c>
      <c r="AL175" s="84">
        <v>45</v>
      </c>
    </row>
    <row r="176" spans="1:38" x14ac:dyDescent="0.35">
      <c r="A176" s="49"/>
      <c r="B176" s="53" t="s">
        <v>98</v>
      </c>
      <c r="C176" s="85">
        <v>0</v>
      </c>
      <c r="D176" s="83">
        <v>7</v>
      </c>
      <c r="E176" s="83">
        <v>2</v>
      </c>
      <c r="F176" s="83">
        <v>29</v>
      </c>
      <c r="G176" s="83">
        <v>1</v>
      </c>
      <c r="H176" s="83">
        <v>2</v>
      </c>
      <c r="I176" s="83">
        <v>2</v>
      </c>
      <c r="J176" s="83">
        <v>0</v>
      </c>
      <c r="K176" s="83">
        <v>15</v>
      </c>
      <c r="L176" s="83">
        <v>1</v>
      </c>
      <c r="M176" s="83">
        <v>3</v>
      </c>
      <c r="N176" s="84">
        <v>4</v>
      </c>
      <c r="O176" s="85">
        <v>4</v>
      </c>
      <c r="P176" s="83">
        <v>3</v>
      </c>
      <c r="Q176" s="83">
        <v>2</v>
      </c>
      <c r="R176" s="83">
        <v>4</v>
      </c>
      <c r="S176" s="83">
        <v>3</v>
      </c>
      <c r="T176" s="83">
        <v>4</v>
      </c>
      <c r="U176" s="83">
        <v>1</v>
      </c>
      <c r="V176" s="83">
        <v>1</v>
      </c>
      <c r="W176" s="83">
        <v>1</v>
      </c>
      <c r="X176" s="83">
        <v>1</v>
      </c>
      <c r="Y176" s="83">
        <v>2</v>
      </c>
      <c r="Z176" s="84">
        <v>7</v>
      </c>
      <c r="AA176" s="85">
        <v>0</v>
      </c>
      <c r="AB176" s="83">
        <v>3</v>
      </c>
      <c r="AC176" s="83">
        <v>0</v>
      </c>
      <c r="AD176" s="83">
        <v>1</v>
      </c>
      <c r="AE176" s="83">
        <v>2</v>
      </c>
      <c r="AF176" s="83">
        <v>0</v>
      </c>
      <c r="AG176" s="83">
        <v>1</v>
      </c>
      <c r="AH176" s="83">
        <v>1</v>
      </c>
      <c r="AI176" s="83">
        <v>0</v>
      </c>
      <c r="AJ176" s="83">
        <v>1</v>
      </c>
      <c r="AK176" s="83">
        <v>0</v>
      </c>
      <c r="AL176" s="84">
        <v>1</v>
      </c>
    </row>
    <row r="177" spans="1:38" x14ac:dyDescent="0.35">
      <c r="A177" s="49"/>
      <c r="B177" s="53" t="s">
        <v>99</v>
      </c>
      <c r="C177" s="85">
        <v>0</v>
      </c>
      <c r="D177" s="83">
        <v>0</v>
      </c>
      <c r="E177" s="83">
        <v>0</v>
      </c>
      <c r="F177" s="83">
        <v>0</v>
      </c>
      <c r="G177" s="83">
        <v>0</v>
      </c>
      <c r="H177" s="83">
        <v>0</v>
      </c>
      <c r="I177" s="83">
        <v>0</v>
      </c>
      <c r="J177" s="83">
        <v>0</v>
      </c>
      <c r="K177" s="83">
        <v>0</v>
      </c>
      <c r="L177" s="83">
        <v>0</v>
      </c>
      <c r="M177" s="83">
        <v>0</v>
      </c>
      <c r="N177" s="84">
        <v>0</v>
      </c>
      <c r="O177" s="85">
        <v>0</v>
      </c>
      <c r="P177" s="83">
        <v>0</v>
      </c>
      <c r="Q177" s="83">
        <v>0</v>
      </c>
      <c r="R177" s="83">
        <v>0</v>
      </c>
      <c r="S177" s="83">
        <v>0</v>
      </c>
      <c r="T177" s="83">
        <v>0</v>
      </c>
      <c r="U177" s="83">
        <v>0</v>
      </c>
      <c r="V177" s="83">
        <v>0</v>
      </c>
      <c r="W177" s="83">
        <v>0</v>
      </c>
      <c r="X177" s="83">
        <v>0</v>
      </c>
      <c r="Y177" s="83">
        <v>0</v>
      </c>
      <c r="Z177" s="84">
        <v>0</v>
      </c>
      <c r="AA177" s="85">
        <v>0</v>
      </c>
      <c r="AB177" s="83">
        <v>0</v>
      </c>
      <c r="AC177" s="83">
        <v>0</v>
      </c>
      <c r="AD177" s="83">
        <v>0</v>
      </c>
      <c r="AE177" s="83">
        <v>0</v>
      </c>
      <c r="AF177" s="83">
        <v>1</v>
      </c>
      <c r="AG177" s="83">
        <v>0</v>
      </c>
      <c r="AH177" s="83">
        <v>0</v>
      </c>
      <c r="AI177" s="83">
        <v>0</v>
      </c>
      <c r="AJ177" s="83">
        <v>0</v>
      </c>
      <c r="AK177" s="83">
        <v>0</v>
      </c>
      <c r="AL177" s="84">
        <v>0</v>
      </c>
    </row>
    <row r="178" spans="1:38" ht="15" thickBot="1" x14ac:dyDescent="0.4">
      <c r="A178" s="49"/>
      <c r="B178" s="54" t="s">
        <v>82</v>
      </c>
      <c r="C178" s="88">
        <f t="shared" ref="C178:AL178" si="22">SUM(C173:C177)</f>
        <v>0</v>
      </c>
      <c r="D178" s="86">
        <f t="shared" si="22"/>
        <v>298</v>
      </c>
      <c r="E178" s="86">
        <f t="shared" si="22"/>
        <v>137</v>
      </c>
      <c r="F178" s="86">
        <f t="shared" si="22"/>
        <v>113</v>
      </c>
      <c r="G178" s="86">
        <f t="shared" si="22"/>
        <v>110</v>
      </c>
      <c r="H178" s="86">
        <f t="shared" si="22"/>
        <v>131</v>
      </c>
      <c r="I178" s="86">
        <f t="shared" si="22"/>
        <v>115</v>
      </c>
      <c r="J178" s="86">
        <f t="shared" si="22"/>
        <v>89</v>
      </c>
      <c r="K178" s="86">
        <f t="shared" si="22"/>
        <v>1633</v>
      </c>
      <c r="L178" s="86">
        <f t="shared" si="22"/>
        <v>121</v>
      </c>
      <c r="M178" s="86">
        <f t="shared" si="22"/>
        <v>73</v>
      </c>
      <c r="N178" s="87">
        <f t="shared" si="22"/>
        <v>98</v>
      </c>
      <c r="O178" s="88">
        <f t="shared" si="22"/>
        <v>98</v>
      </c>
      <c r="P178" s="86">
        <f t="shared" si="22"/>
        <v>73</v>
      </c>
      <c r="Q178" s="86">
        <f t="shared" si="22"/>
        <v>85</v>
      </c>
      <c r="R178" s="86">
        <f t="shared" si="22"/>
        <v>85</v>
      </c>
      <c r="S178" s="86">
        <f t="shared" si="22"/>
        <v>86</v>
      </c>
      <c r="T178" s="86">
        <f t="shared" si="22"/>
        <v>95</v>
      </c>
      <c r="U178" s="86">
        <f t="shared" si="22"/>
        <v>107</v>
      </c>
      <c r="V178" s="86">
        <f t="shared" si="22"/>
        <v>85</v>
      </c>
      <c r="W178" s="86">
        <f t="shared" si="22"/>
        <v>74</v>
      </c>
      <c r="X178" s="86">
        <f t="shared" si="22"/>
        <v>103</v>
      </c>
      <c r="Y178" s="86">
        <f t="shared" si="22"/>
        <v>100</v>
      </c>
      <c r="Z178" s="87">
        <f t="shared" si="22"/>
        <v>78</v>
      </c>
      <c r="AA178" s="88">
        <f t="shared" si="22"/>
        <v>91</v>
      </c>
      <c r="AB178" s="86">
        <f t="shared" si="22"/>
        <v>94</v>
      </c>
      <c r="AC178" s="86">
        <f t="shared" si="22"/>
        <v>99</v>
      </c>
      <c r="AD178" s="86">
        <f t="shared" si="22"/>
        <v>84</v>
      </c>
      <c r="AE178" s="86">
        <f t="shared" si="22"/>
        <v>77</v>
      </c>
      <c r="AF178" s="86">
        <f t="shared" si="22"/>
        <v>93</v>
      </c>
      <c r="AG178" s="86">
        <f t="shared" si="22"/>
        <v>98</v>
      </c>
      <c r="AH178" s="86">
        <f t="shared" si="22"/>
        <v>50</v>
      </c>
      <c r="AI178" s="86">
        <f t="shared" si="22"/>
        <v>56</v>
      </c>
      <c r="AJ178" s="86">
        <f t="shared" si="22"/>
        <v>68</v>
      </c>
      <c r="AK178" s="86">
        <f t="shared" si="22"/>
        <v>52</v>
      </c>
      <c r="AL178" s="87">
        <f t="shared" si="22"/>
        <v>46</v>
      </c>
    </row>
    <row r="179" spans="1:38" x14ac:dyDescent="0.35">
      <c r="O179" s="81"/>
      <c r="P179" s="81"/>
      <c r="Q179" s="81"/>
      <c r="R179" s="81"/>
      <c r="S179" s="81"/>
      <c r="T179" s="81"/>
    </row>
    <row r="180" spans="1:38" x14ac:dyDescent="0.35">
      <c r="O180" s="81"/>
      <c r="P180" s="81"/>
      <c r="Q180" s="81"/>
      <c r="R180" s="81"/>
      <c r="S180" s="81"/>
      <c r="T180" s="81"/>
    </row>
    <row r="181" spans="1:38" x14ac:dyDescent="0.35">
      <c r="O181" s="81"/>
      <c r="P181" s="81"/>
      <c r="Q181" s="81"/>
      <c r="R181" s="81"/>
      <c r="S181" s="81"/>
      <c r="T181" s="81"/>
    </row>
    <row r="182" spans="1:38" x14ac:dyDescent="0.35">
      <c r="O182" s="81"/>
      <c r="P182" s="81"/>
      <c r="Q182" s="81"/>
      <c r="R182" s="81"/>
      <c r="S182" s="81"/>
      <c r="T182" s="81"/>
    </row>
    <row r="183" spans="1:38" x14ac:dyDescent="0.35">
      <c r="O183" s="81"/>
      <c r="P183" s="81"/>
      <c r="Q183" s="81"/>
      <c r="R183" s="81"/>
      <c r="S183" s="81"/>
      <c r="T183" s="81"/>
    </row>
  </sheetData>
  <mergeCells count="3">
    <mergeCell ref="O2:Z2"/>
    <mergeCell ref="C2:N2"/>
    <mergeCell ref="AA2:AL2"/>
  </mergeCells>
  <phoneticPr fontId="5" type="noConversion"/>
  <printOptions horizontalCentered="1"/>
  <pageMargins left="0.7" right="0.7" top="0.75" bottom="0.75" header="0.3" footer="0.3"/>
  <pageSetup scale="45" fitToWidth="2" fitToHeight="5" orientation="landscape" horizontalDpi="4294967293" r:id="rId1"/>
  <headerFooter>
    <oddHeader>&amp;CD.P.U. 20-58-D Data Collection
(C) Customer-Specific Data
NSTAR Electric Company - Eastern MA</oddHeader>
    <oddFooter>&amp;CPage &amp;P of &amp;N</oddFooter>
  </headerFooter>
  <rowBreaks count="2" manualBreakCount="2">
    <brk id="59" max="16383" man="1"/>
    <brk id="115" max="16383" man="1"/>
  </rowBreaks>
  <colBreaks count="2" manualBreakCount="2">
    <brk id="14" max="1048575" man="1"/>
    <brk id="2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CA12D-63BB-431E-9B56-C8383E6450D3}">
  <dimension ref="A1:AL171"/>
  <sheetViews>
    <sheetView zoomScale="80" zoomScaleNormal="80" workbookViewId="0"/>
  </sheetViews>
  <sheetFormatPr defaultColWidth="12" defaultRowHeight="14.5" x14ac:dyDescent="0.35"/>
  <cols>
    <col min="1" max="1" width="6" customWidth="1"/>
    <col min="2" max="2" width="92.1796875" bestFit="1" customWidth="1"/>
    <col min="3" max="3" width="11.81640625" bestFit="1" customWidth="1"/>
    <col min="4" max="5" width="11.81640625" customWidth="1"/>
    <col min="6" max="11" width="11.81640625" bestFit="1" customWidth="1"/>
    <col min="12" max="14" width="11.81640625" customWidth="1"/>
    <col min="15" max="15" width="12.54296875" customWidth="1"/>
  </cols>
  <sheetData>
    <row r="1" spans="1:38" s="1" customFormat="1" ht="21.5" thickBot="1" x14ac:dyDescent="0.55000000000000004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AA1" s="28"/>
    </row>
    <row r="2" spans="1:38" ht="15" thickBot="1" x14ac:dyDescent="0.4">
      <c r="A2" s="65"/>
      <c r="B2" s="66"/>
      <c r="C2" s="104">
        <v>2020</v>
      </c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6"/>
      <c r="O2" s="104">
        <v>2021</v>
      </c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6"/>
      <c r="AA2" s="104">
        <v>2022</v>
      </c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6"/>
    </row>
    <row r="3" spans="1:38" ht="15" thickBot="1" x14ac:dyDescent="0.4">
      <c r="B3" s="45" t="s">
        <v>137</v>
      </c>
      <c r="C3" s="46" t="s">
        <v>84</v>
      </c>
      <c r="D3" s="47" t="s">
        <v>85</v>
      </c>
      <c r="E3" s="47" t="s">
        <v>86</v>
      </c>
      <c r="F3" s="47" t="s">
        <v>87</v>
      </c>
      <c r="G3" s="47" t="s">
        <v>16</v>
      </c>
      <c r="H3" s="47" t="s">
        <v>88</v>
      </c>
      <c r="I3" s="47" t="s">
        <v>89</v>
      </c>
      <c r="J3" s="47" t="s">
        <v>90</v>
      </c>
      <c r="K3" s="47" t="s">
        <v>91</v>
      </c>
      <c r="L3" s="47" t="s">
        <v>92</v>
      </c>
      <c r="M3" s="47" t="s">
        <v>93</v>
      </c>
      <c r="N3" s="48" t="s">
        <v>94</v>
      </c>
      <c r="O3" s="46" t="s">
        <v>84</v>
      </c>
      <c r="P3" s="47" t="s">
        <v>85</v>
      </c>
      <c r="Q3" s="47" t="s">
        <v>86</v>
      </c>
      <c r="R3" s="47" t="s">
        <v>87</v>
      </c>
      <c r="S3" s="47" t="s">
        <v>16</v>
      </c>
      <c r="T3" s="47" t="s">
        <v>88</v>
      </c>
      <c r="U3" s="47" t="s">
        <v>89</v>
      </c>
      <c r="V3" s="47" t="s">
        <v>90</v>
      </c>
      <c r="W3" s="47" t="s">
        <v>91</v>
      </c>
      <c r="X3" s="47" t="s">
        <v>92</v>
      </c>
      <c r="Y3" s="47" t="s">
        <v>93</v>
      </c>
      <c r="Z3" s="48" t="s">
        <v>94</v>
      </c>
      <c r="AA3" s="46" t="s">
        <v>84</v>
      </c>
      <c r="AB3" s="47" t="s">
        <v>85</v>
      </c>
      <c r="AC3" s="47" t="s">
        <v>86</v>
      </c>
      <c r="AD3" s="47" t="s">
        <v>87</v>
      </c>
      <c r="AE3" s="47" t="s">
        <v>16</v>
      </c>
      <c r="AF3" s="47" t="s">
        <v>88</v>
      </c>
      <c r="AG3" s="47" t="s">
        <v>89</v>
      </c>
      <c r="AH3" s="47" t="s">
        <v>90</v>
      </c>
      <c r="AI3" s="47" t="s">
        <v>91</v>
      </c>
      <c r="AJ3" s="47" t="s">
        <v>92</v>
      </c>
      <c r="AK3" s="47" t="s">
        <v>93</v>
      </c>
      <c r="AL3" s="48" t="s">
        <v>94</v>
      </c>
    </row>
    <row r="4" spans="1:38" x14ac:dyDescent="0.35">
      <c r="A4" s="49">
        <v>1</v>
      </c>
      <c r="B4" s="50" t="s">
        <v>95</v>
      </c>
      <c r="C4" s="51"/>
      <c r="D4" s="82"/>
      <c r="E4" s="82"/>
      <c r="F4" s="82"/>
      <c r="G4" s="82"/>
      <c r="H4" s="82"/>
      <c r="I4" s="82"/>
      <c r="J4" s="82"/>
      <c r="K4" s="82"/>
      <c r="L4" s="82"/>
      <c r="M4" s="82"/>
      <c r="N4" s="52"/>
      <c r="O4" s="51"/>
      <c r="P4" s="82"/>
      <c r="Q4" s="82"/>
      <c r="R4" s="82"/>
      <c r="S4" s="82"/>
      <c r="T4" s="82"/>
      <c r="U4" s="82"/>
      <c r="V4" s="82"/>
      <c r="W4" s="82"/>
      <c r="X4" s="82"/>
      <c r="Y4" s="82"/>
      <c r="Z4" s="52"/>
      <c r="AA4" s="51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52"/>
    </row>
    <row r="5" spans="1:38" x14ac:dyDescent="0.35">
      <c r="A5" s="49"/>
      <c r="B5" s="53" t="s">
        <v>81</v>
      </c>
      <c r="C5" s="85">
        <v>153120</v>
      </c>
      <c r="D5" s="83">
        <v>152581</v>
      </c>
      <c r="E5" s="83">
        <v>152465</v>
      </c>
      <c r="F5" s="83">
        <v>152247</v>
      </c>
      <c r="G5" s="83">
        <v>151920</v>
      </c>
      <c r="H5" s="83">
        <v>151991</v>
      </c>
      <c r="I5" s="83">
        <v>151431</v>
      </c>
      <c r="J5" s="83">
        <v>150371</v>
      </c>
      <c r="K5" s="83">
        <v>150068</v>
      </c>
      <c r="L5" s="83">
        <v>152130</v>
      </c>
      <c r="M5" s="83">
        <v>152414</v>
      </c>
      <c r="N5" s="84">
        <v>153378</v>
      </c>
      <c r="O5" s="85">
        <v>153559</v>
      </c>
      <c r="P5" s="83">
        <v>152872</v>
      </c>
      <c r="Q5" s="83">
        <v>152090</v>
      </c>
      <c r="R5" s="83">
        <v>155961</v>
      </c>
      <c r="S5" s="83">
        <v>154817</v>
      </c>
      <c r="T5" s="83">
        <v>154429</v>
      </c>
      <c r="U5" s="83">
        <v>154482</v>
      </c>
      <c r="V5" s="83">
        <v>154193</v>
      </c>
      <c r="W5" s="83">
        <v>153869</v>
      </c>
      <c r="X5" s="83">
        <v>153810</v>
      </c>
      <c r="Y5" s="83">
        <v>153808</v>
      </c>
      <c r="Z5" s="84">
        <v>154723</v>
      </c>
      <c r="AA5" s="85">
        <v>154908</v>
      </c>
      <c r="AB5" s="83">
        <v>154542</v>
      </c>
      <c r="AC5" s="83">
        <v>154078</v>
      </c>
      <c r="AD5" s="83">
        <v>153676</v>
      </c>
      <c r="AE5" s="83">
        <v>153428</v>
      </c>
      <c r="AF5" s="83">
        <v>153236</v>
      </c>
      <c r="AG5" s="83">
        <v>153135</v>
      </c>
      <c r="AH5" s="83">
        <v>153143</v>
      </c>
      <c r="AI5" s="83">
        <v>153037</v>
      </c>
      <c r="AJ5" s="83">
        <v>153125</v>
      </c>
      <c r="AK5" s="83">
        <v>153199</v>
      </c>
      <c r="AL5" s="84">
        <v>153697</v>
      </c>
    </row>
    <row r="6" spans="1:38" x14ac:dyDescent="0.35">
      <c r="A6" s="49"/>
      <c r="B6" s="53" t="s">
        <v>96</v>
      </c>
      <c r="C6" s="85">
        <v>37097</v>
      </c>
      <c r="D6" s="83">
        <v>37364</v>
      </c>
      <c r="E6" s="83">
        <v>37150</v>
      </c>
      <c r="F6" s="83">
        <v>38129</v>
      </c>
      <c r="G6" s="83">
        <v>38338</v>
      </c>
      <c r="H6" s="83">
        <v>38248</v>
      </c>
      <c r="I6" s="83">
        <v>39198</v>
      </c>
      <c r="J6" s="83">
        <v>40183</v>
      </c>
      <c r="K6" s="83">
        <v>39536</v>
      </c>
      <c r="L6" s="83">
        <v>41452</v>
      </c>
      <c r="M6" s="83">
        <v>41192</v>
      </c>
      <c r="N6" s="84">
        <v>40420</v>
      </c>
      <c r="O6" s="85">
        <v>40515</v>
      </c>
      <c r="P6" s="83">
        <v>41257</v>
      </c>
      <c r="Q6" s="83">
        <v>41341</v>
      </c>
      <c r="R6" s="83">
        <v>38471</v>
      </c>
      <c r="S6" s="83">
        <v>39549</v>
      </c>
      <c r="T6" s="83">
        <v>40256</v>
      </c>
      <c r="U6" s="83">
        <v>40217</v>
      </c>
      <c r="V6" s="83">
        <v>40606</v>
      </c>
      <c r="W6" s="83">
        <v>40540</v>
      </c>
      <c r="X6" s="83">
        <v>41045</v>
      </c>
      <c r="Y6" s="83">
        <v>41134</v>
      </c>
      <c r="Z6" s="84">
        <v>40403</v>
      </c>
      <c r="AA6" s="85">
        <v>40341</v>
      </c>
      <c r="AB6" s="83">
        <v>40992</v>
      </c>
      <c r="AC6" s="83">
        <v>41603</v>
      </c>
      <c r="AD6" s="83">
        <v>42015</v>
      </c>
      <c r="AE6" s="83">
        <v>42249</v>
      </c>
      <c r="AF6" s="83">
        <v>42339</v>
      </c>
      <c r="AG6" s="83">
        <v>42529</v>
      </c>
      <c r="AH6" s="83">
        <v>42781</v>
      </c>
      <c r="AI6" s="83">
        <v>42832</v>
      </c>
      <c r="AJ6" s="83">
        <v>43060</v>
      </c>
      <c r="AK6" s="83">
        <v>43071</v>
      </c>
      <c r="AL6" s="84">
        <v>42645</v>
      </c>
    </row>
    <row r="7" spans="1:38" x14ac:dyDescent="0.35">
      <c r="A7" s="49"/>
      <c r="B7" s="53" t="s">
        <v>97</v>
      </c>
      <c r="C7" s="85">
        <v>21577</v>
      </c>
      <c r="D7" s="83">
        <v>21576</v>
      </c>
      <c r="E7" s="83">
        <v>21594</v>
      </c>
      <c r="F7" s="83">
        <v>21602</v>
      </c>
      <c r="G7" s="83">
        <v>21574</v>
      </c>
      <c r="H7" s="83">
        <v>21683</v>
      </c>
      <c r="I7" s="83">
        <v>21715</v>
      </c>
      <c r="J7" s="83">
        <v>21722</v>
      </c>
      <c r="K7" s="83">
        <v>21768</v>
      </c>
      <c r="L7" s="83">
        <v>21883</v>
      </c>
      <c r="M7" s="83">
        <v>21903</v>
      </c>
      <c r="N7" s="84">
        <v>21932</v>
      </c>
      <c r="O7" s="85">
        <v>21962</v>
      </c>
      <c r="P7" s="83">
        <v>21977</v>
      </c>
      <c r="Q7" s="83">
        <v>21969</v>
      </c>
      <c r="R7" s="83">
        <v>21937</v>
      </c>
      <c r="S7" s="83">
        <v>21941</v>
      </c>
      <c r="T7" s="83">
        <v>22009</v>
      </c>
      <c r="U7" s="83">
        <v>22046</v>
      </c>
      <c r="V7" s="83">
        <v>22510</v>
      </c>
      <c r="W7" s="83">
        <v>22080</v>
      </c>
      <c r="X7" s="83">
        <v>22077</v>
      </c>
      <c r="Y7" s="83">
        <v>22067</v>
      </c>
      <c r="Z7" s="84">
        <v>22060</v>
      </c>
      <c r="AA7" s="85">
        <v>22226</v>
      </c>
      <c r="AB7" s="83">
        <v>22189</v>
      </c>
      <c r="AC7" s="83">
        <v>22270</v>
      </c>
      <c r="AD7" s="83">
        <v>22221</v>
      </c>
      <c r="AE7" s="83">
        <v>22228</v>
      </c>
      <c r="AF7" s="83">
        <v>22299</v>
      </c>
      <c r="AG7" s="83">
        <v>22249</v>
      </c>
      <c r="AH7" s="83">
        <v>22268</v>
      </c>
      <c r="AI7" s="83">
        <v>22323</v>
      </c>
      <c r="AJ7" s="83">
        <v>22304</v>
      </c>
      <c r="AK7" s="83">
        <v>22285</v>
      </c>
      <c r="AL7" s="84">
        <v>22261</v>
      </c>
    </row>
    <row r="8" spans="1:38" x14ac:dyDescent="0.35">
      <c r="A8" s="49"/>
      <c r="B8" s="53" t="s">
        <v>98</v>
      </c>
      <c r="C8" s="85">
        <v>1232</v>
      </c>
      <c r="D8" s="83">
        <v>1224</v>
      </c>
      <c r="E8" s="83">
        <v>1223</v>
      </c>
      <c r="F8" s="83">
        <v>1189</v>
      </c>
      <c r="G8" s="83">
        <v>1186</v>
      </c>
      <c r="H8" s="83">
        <v>1207</v>
      </c>
      <c r="I8" s="83">
        <v>1200</v>
      </c>
      <c r="J8" s="83">
        <v>1195</v>
      </c>
      <c r="K8" s="83">
        <v>1222</v>
      </c>
      <c r="L8" s="83">
        <v>1230</v>
      </c>
      <c r="M8" s="83">
        <v>1220</v>
      </c>
      <c r="N8" s="84">
        <v>1228</v>
      </c>
      <c r="O8" s="85">
        <v>1203</v>
      </c>
      <c r="P8" s="83">
        <v>1215</v>
      </c>
      <c r="Q8" s="83">
        <v>1232</v>
      </c>
      <c r="R8" s="83">
        <v>1222</v>
      </c>
      <c r="S8" s="83">
        <v>1235</v>
      </c>
      <c r="T8" s="83">
        <v>1243</v>
      </c>
      <c r="U8" s="83">
        <v>1230</v>
      </c>
      <c r="V8" s="83">
        <v>1236</v>
      </c>
      <c r="W8" s="83">
        <v>1228</v>
      </c>
      <c r="X8" s="83">
        <v>1228</v>
      </c>
      <c r="Y8" s="83">
        <v>1208</v>
      </c>
      <c r="Z8" s="84">
        <v>1224</v>
      </c>
      <c r="AA8" s="85">
        <v>1220</v>
      </c>
      <c r="AB8" s="83">
        <v>1194</v>
      </c>
      <c r="AC8" s="83">
        <v>1210</v>
      </c>
      <c r="AD8" s="83">
        <v>1203</v>
      </c>
      <c r="AE8" s="83">
        <v>1207</v>
      </c>
      <c r="AF8" s="83">
        <v>1202</v>
      </c>
      <c r="AG8" s="83">
        <v>1204</v>
      </c>
      <c r="AH8" s="83">
        <v>1219</v>
      </c>
      <c r="AI8" s="83">
        <v>1215</v>
      </c>
      <c r="AJ8" s="83">
        <v>1211</v>
      </c>
      <c r="AK8" s="83">
        <v>1221</v>
      </c>
      <c r="AL8" s="84">
        <v>1209</v>
      </c>
    </row>
    <row r="9" spans="1:38" x14ac:dyDescent="0.35">
      <c r="A9" s="49"/>
      <c r="B9" s="53" t="s">
        <v>99</v>
      </c>
      <c r="C9" s="85">
        <v>4549</v>
      </c>
      <c r="D9" s="83">
        <v>4547</v>
      </c>
      <c r="E9" s="83">
        <v>4546</v>
      </c>
      <c r="F9" s="83">
        <v>4550</v>
      </c>
      <c r="G9" s="83">
        <v>4540</v>
      </c>
      <c r="H9" s="83">
        <v>4548</v>
      </c>
      <c r="I9" s="83">
        <v>4542</v>
      </c>
      <c r="J9" s="83">
        <v>4534</v>
      </c>
      <c r="K9" s="83">
        <v>4528</v>
      </c>
      <c r="L9" s="83">
        <v>4522</v>
      </c>
      <c r="M9" s="83">
        <v>4553</v>
      </c>
      <c r="N9" s="84">
        <v>4516</v>
      </c>
      <c r="O9" s="85">
        <v>4528</v>
      </c>
      <c r="P9" s="83">
        <v>4521</v>
      </c>
      <c r="Q9" s="83">
        <v>4518</v>
      </c>
      <c r="R9" s="83">
        <v>4521</v>
      </c>
      <c r="S9" s="83">
        <v>4514</v>
      </c>
      <c r="T9" s="83">
        <v>4508</v>
      </c>
      <c r="U9" s="83">
        <v>4495</v>
      </c>
      <c r="V9" s="83">
        <v>4499</v>
      </c>
      <c r="W9" s="83">
        <v>4493</v>
      </c>
      <c r="X9" s="83">
        <v>4474</v>
      </c>
      <c r="Y9" s="83">
        <v>4564</v>
      </c>
      <c r="Z9" s="84">
        <v>4541</v>
      </c>
      <c r="AA9" s="85">
        <v>4525</v>
      </c>
      <c r="AB9" s="83">
        <v>4536</v>
      </c>
      <c r="AC9" s="83">
        <v>4536</v>
      </c>
      <c r="AD9" s="83">
        <v>4527</v>
      </c>
      <c r="AE9" s="83">
        <v>4542</v>
      </c>
      <c r="AF9" s="83">
        <v>4518</v>
      </c>
      <c r="AG9" s="83">
        <v>4524</v>
      </c>
      <c r="AH9" s="83">
        <v>4524</v>
      </c>
      <c r="AI9" s="83">
        <v>4495</v>
      </c>
      <c r="AJ9" s="83">
        <v>4505</v>
      </c>
      <c r="AK9" s="83">
        <v>4534</v>
      </c>
      <c r="AL9" s="84">
        <v>4561</v>
      </c>
    </row>
    <row r="10" spans="1:38" ht="15" thickBot="1" x14ac:dyDescent="0.4">
      <c r="A10" s="49"/>
      <c r="B10" s="54" t="s">
        <v>82</v>
      </c>
      <c r="C10" s="88">
        <f t="shared" ref="C10:AL10" si="0">SUM(C5:C9)</f>
        <v>217575</v>
      </c>
      <c r="D10" s="86">
        <f t="shared" si="0"/>
        <v>217292</v>
      </c>
      <c r="E10" s="86">
        <f t="shared" si="0"/>
        <v>216978</v>
      </c>
      <c r="F10" s="86">
        <f t="shared" si="0"/>
        <v>217717</v>
      </c>
      <c r="G10" s="86">
        <f t="shared" si="0"/>
        <v>217558</v>
      </c>
      <c r="H10" s="86">
        <f t="shared" si="0"/>
        <v>217677</v>
      </c>
      <c r="I10" s="86">
        <f t="shared" si="0"/>
        <v>218086</v>
      </c>
      <c r="J10" s="86">
        <f t="shared" si="0"/>
        <v>218005</v>
      </c>
      <c r="K10" s="86">
        <f t="shared" si="0"/>
        <v>217122</v>
      </c>
      <c r="L10" s="86">
        <f t="shared" si="0"/>
        <v>221217</v>
      </c>
      <c r="M10" s="86">
        <f t="shared" si="0"/>
        <v>221282</v>
      </c>
      <c r="N10" s="87">
        <f t="shared" si="0"/>
        <v>221474</v>
      </c>
      <c r="O10" s="88">
        <f t="shared" si="0"/>
        <v>221767</v>
      </c>
      <c r="P10" s="86">
        <f t="shared" si="0"/>
        <v>221842</v>
      </c>
      <c r="Q10" s="86">
        <f t="shared" si="0"/>
        <v>221150</v>
      </c>
      <c r="R10" s="86">
        <f t="shared" si="0"/>
        <v>222112</v>
      </c>
      <c r="S10" s="86">
        <f t="shared" si="0"/>
        <v>222056</v>
      </c>
      <c r="T10" s="86">
        <f t="shared" si="0"/>
        <v>222445</v>
      </c>
      <c r="U10" s="86">
        <f t="shared" si="0"/>
        <v>222470</v>
      </c>
      <c r="V10" s="86">
        <f t="shared" si="0"/>
        <v>223044</v>
      </c>
      <c r="W10" s="86">
        <f t="shared" si="0"/>
        <v>222210</v>
      </c>
      <c r="X10" s="86">
        <f t="shared" si="0"/>
        <v>222634</v>
      </c>
      <c r="Y10" s="86">
        <f t="shared" si="0"/>
        <v>222781</v>
      </c>
      <c r="Z10" s="87">
        <f t="shared" si="0"/>
        <v>222951</v>
      </c>
      <c r="AA10" s="88">
        <f t="shared" si="0"/>
        <v>223220</v>
      </c>
      <c r="AB10" s="86">
        <f t="shared" si="0"/>
        <v>223453</v>
      </c>
      <c r="AC10" s="86">
        <f t="shared" si="0"/>
        <v>223697</v>
      </c>
      <c r="AD10" s="86">
        <f t="shared" si="0"/>
        <v>223642</v>
      </c>
      <c r="AE10" s="86">
        <f t="shared" si="0"/>
        <v>223654</v>
      </c>
      <c r="AF10" s="86">
        <f t="shared" si="0"/>
        <v>223594</v>
      </c>
      <c r="AG10" s="86">
        <f t="shared" si="0"/>
        <v>223641</v>
      </c>
      <c r="AH10" s="86">
        <f t="shared" si="0"/>
        <v>223935</v>
      </c>
      <c r="AI10" s="86">
        <f t="shared" si="0"/>
        <v>223902</v>
      </c>
      <c r="AJ10" s="86">
        <f t="shared" si="0"/>
        <v>224205</v>
      </c>
      <c r="AK10" s="86">
        <f t="shared" si="0"/>
        <v>224310</v>
      </c>
      <c r="AL10" s="87">
        <f t="shared" si="0"/>
        <v>224373</v>
      </c>
    </row>
    <row r="11" spans="1:38" x14ac:dyDescent="0.35">
      <c r="A11" s="49">
        <v>2</v>
      </c>
      <c r="B11" s="50" t="s">
        <v>100</v>
      </c>
      <c r="C11" s="91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90"/>
      <c r="O11" s="91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90"/>
      <c r="AA11" s="91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90"/>
    </row>
    <row r="12" spans="1:38" x14ac:dyDescent="0.35">
      <c r="A12" s="49"/>
      <c r="B12" s="53" t="s">
        <v>81</v>
      </c>
      <c r="C12" s="85">
        <v>605</v>
      </c>
      <c r="D12" s="83">
        <v>668</v>
      </c>
      <c r="E12" s="83">
        <v>322</v>
      </c>
      <c r="F12" s="83">
        <v>0</v>
      </c>
      <c r="G12" s="83">
        <v>0</v>
      </c>
      <c r="H12" s="83">
        <v>0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4">
        <v>0</v>
      </c>
      <c r="O12" s="85">
        <v>0</v>
      </c>
      <c r="P12" s="83">
        <v>0</v>
      </c>
      <c r="Q12" s="83">
        <v>0</v>
      </c>
      <c r="R12" s="83">
        <v>0</v>
      </c>
      <c r="S12" s="83">
        <v>0</v>
      </c>
      <c r="T12" s="83">
        <v>0</v>
      </c>
      <c r="U12" s="83">
        <v>271</v>
      </c>
      <c r="V12" s="83">
        <v>632</v>
      </c>
      <c r="W12" s="83">
        <v>1843</v>
      </c>
      <c r="X12" s="83">
        <v>784</v>
      </c>
      <c r="Y12" s="83">
        <v>506</v>
      </c>
      <c r="Z12" s="84">
        <v>292</v>
      </c>
      <c r="AA12" s="85">
        <v>407</v>
      </c>
      <c r="AB12" s="83">
        <v>469</v>
      </c>
      <c r="AC12" s="83">
        <v>368</v>
      </c>
      <c r="AD12" s="83">
        <v>474</v>
      </c>
      <c r="AE12" s="83">
        <v>668</v>
      </c>
      <c r="AF12" s="83">
        <v>981</v>
      </c>
      <c r="AG12" s="83">
        <v>1182</v>
      </c>
      <c r="AH12" s="83">
        <v>1227</v>
      </c>
      <c r="AI12" s="83">
        <v>1150</v>
      </c>
      <c r="AJ12" s="83">
        <v>1205</v>
      </c>
      <c r="AK12" s="83">
        <v>616</v>
      </c>
      <c r="AL12" s="84">
        <v>203</v>
      </c>
    </row>
    <row r="13" spans="1:38" x14ac:dyDescent="0.35">
      <c r="A13" s="49"/>
      <c r="B13" s="53" t="s">
        <v>96</v>
      </c>
      <c r="C13" s="85">
        <v>0</v>
      </c>
      <c r="D13" s="83">
        <v>0</v>
      </c>
      <c r="E13" s="83">
        <v>26</v>
      </c>
      <c r="F13" s="83">
        <v>0</v>
      </c>
      <c r="G13" s="83">
        <v>0</v>
      </c>
      <c r="H13" s="83">
        <v>0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4">
        <v>0</v>
      </c>
      <c r="O13" s="85">
        <v>0</v>
      </c>
      <c r="P13" s="83">
        <v>0</v>
      </c>
      <c r="Q13" s="83">
        <v>0</v>
      </c>
      <c r="R13" s="83">
        <v>0</v>
      </c>
      <c r="S13" s="83">
        <v>0</v>
      </c>
      <c r="T13" s="83">
        <v>0</v>
      </c>
      <c r="U13" s="83">
        <v>0</v>
      </c>
      <c r="V13" s="83">
        <v>0</v>
      </c>
      <c r="W13" s="83">
        <v>0</v>
      </c>
      <c r="X13" s="83">
        <v>0</v>
      </c>
      <c r="Y13" s="83">
        <v>0</v>
      </c>
      <c r="Z13" s="84">
        <v>0</v>
      </c>
      <c r="AA13" s="85">
        <v>0</v>
      </c>
      <c r="AB13" s="83">
        <v>0</v>
      </c>
      <c r="AC13" s="83">
        <v>0</v>
      </c>
      <c r="AD13" s="83">
        <v>0</v>
      </c>
      <c r="AE13" s="83">
        <v>0</v>
      </c>
      <c r="AF13" s="83">
        <v>0</v>
      </c>
      <c r="AG13" s="83">
        <v>0</v>
      </c>
      <c r="AH13" s="83">
        <v>0</v>
      </c>
      <c r="AI13" s="83">
        <v>0</v>
      </c>
      <c r="AJ13" s="83">
        <v>0</v>
      </c>
      <c r="AK13" s="83">
        <v>0</v>
      </c>
      <c r="AL13" s="84">
        <v>0</v>
      </c>
    </row>
    <row r="14" spans="1:38" x14ac:dyDescent="0.35">
      <c r="A14" s="49"/>
      <c r="B14" s="53" t="s">
        <v>97</v>
      </c>
      <c r="C14" s="85">
        <v>15</v>
      </c>
      <c r="D14" s="83">
        <v>10</v>
      </c>
      <c r="E14" s="83">
        <v>5</v>
      </c>
      <c r="F14" s="83">
        <v>0</v>
      </c>
      <c r="G14" s="83">
        <v>0</v>
      </c>
      <c r="H14" s="83">
        <v>0</v>
      </c>
      <c r="I14" s="83">
        <v>0</v>
      </c>
      <c r="J14" s="83">
        <v>0</v>
      </c>
      <c r="K14" s="83">
        <v>0</v>
      </c>
      <c r="L14" s="83">
        <v>0</v>
      </c>
      <c r="M14" s="83">
        <v>27</v>
      </c>
      <c r="N14" s="84">
        <v>7</v>
      </c>
      <c r="O14" s="85">
        <v>36</v>
      </c>
      <c r="P14" s="83">
        <v>30</v>
      </c>
      <c r="Q14" s="83">
        <v>14</v>
      </c>
      <c r="R14" s="83">
        <v>27</v>
      </c>
      <c r="S14" s="83">
        <v>7</v>
      </c>
      <c r="T14" s="83">
        <v>16</v>
      </c>
      <c r="U14" s="83">
        <v>16</v>
      </c>
      <c r="V14" s="83">
        <v>19</v>
      </c>
      <c r="W14" s="83">
        <v>19</v>
      </c>
      <c r="X14" s="83">
        <v>13</v>
      </c>
      <c r="Y14" s="83">
        <v>9</v>
      </c>
      <c r="Z14" s="84">
        <v>29</v>
      </c>
      <c r="AA14" s="85">
        <v>15</v>
      </c>
      <c r="AB14" s="83">
        <v>13</v>
      </c>
      <c r="AC14" s="83">
        <v>26</v>
      </c>
      <c r="AD14" s="83">
        <v>23</v>
      </c>
      <c r="AE14" s="83">
        <v>32</v>
      </c>
      <c r="AF14" s="83">
        <v>31</v>
      </c>
      <c r="AG14" s="83">
        <v>22</v>
      </c>
      <c r="AH14" s="83">
        <v>7</v>
      </c>
      <c r="AI14" s="83">
        <v>28</v>
      </c>
      <c r="AJ14" s="83">
        <v>20</v>
      </c>
      <c r="AK14" s="83">
        <v>10</v>
      </c>
      <c r="AL14" s="84">
        <v>18</v>
      </c>
    </row>
    <row r="15" spans="1:38" x14ac:dyDescent="0.35">
      <c r="A15" s="49"/>
      <c r="B15" s="53" t="s">
        <v>98</v>
      </c>
      <c r="C15" s="85">
        <v>0</v>
      </c>
      <c r="D15" s="83">
        <v>0</v>
      </c>
      <c r="E15" s="83">
        <v>0</v>
      </c>
      <c r="F15" s="83">
        <v>0</v>
      </c>
      <c r="G15" s="83">
        <v>0</v>
      </c>
      <c r="H15" s="83">
        <v>0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4">
        <v>0</v>
      </c>
      <c r="O15" s="85">
        <v>0</v>
      </c>
      <c r="P15" s="83">
        <v>0</v>
      </c>
      <c r="Q15" s="83">
        <v>0</v>
      </c>
      <c r="R15" s="83">
        <v>0</v>
      </c>
      <c r="S15" s="83">
        <v>0</v>
      </c>
      <c r="T15" s="83">
        <v>0</v>
      </c>
      <c r="U15" s="83">
        <v>0</v>
      </c>
      <c r="V15" s="83">
        <v>0</v>
      </c>
      <c r="W15" s="83">
        <v>0</v>
      </c>
      <c r="X15" s="83">
        <v>0</v>
      </c>
      <c r="Y15" s="83">
        <v>0</v>
      </c>
      <c r="Z15" s="84">
        <v>0</v>
      </c>
      <c r="AA15" s="85">
        <v>0</v>
      </c>
      <c r="AB15" s="83">
        <v>0</v>
      </c>
      <c r="AC15" s="83">
        <v>0</v>
      </c>
      <c r="AD15" s="83">
        <v>0</v>
      </c>
      <c r="AE15" s="83">
        <v>0</v>
      </c>
      <c r="AF15" s="83">
        <v>0</v>
      </c>
      <c r="AG15" s="83">
        <v>0</v>
      </c>
      <c r="AH15" s="83">
        <v>0</v>
      </c>
      <c r="AI15" s="83">
        <v>0</v>
      </c>
      <c r="AJ15" s="83">
        <v>0</v>
      </c>
      <c r="AK15" s="83">
        <v>0</v>
      </c>
      <c r="AL15" s="84">
        <v>0</v>
      </c>
    </row>
    <row r="16" spans="1:38" x14ac:dyDescent="0.35">
      <c r="A16" s="49"/>
      <c r="B16" s="53" t="s">
        <v>99</v>
      </c>
      <c r="C16" s="85">
        <v>0</v>
      </c>
      <c r="D16" s="83">
        <v>0</v>
      </c>
      <c r="E16" s="83">
        <v>0</v>
      </c>
      <c r="F16" s="83">
        <v>0</v>
      </c>
      <c r="G16" s="83">
        <v>0</v>
      </c>
      <c r="H16" s="83">
        <v>0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4">
        <v>0</v>
      </c>
      <c r="O16" s="85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  <c r="Z16" s="84">
        <v>0</v>
      </c>
      <c r="AA16" s="85">
        <v>0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0</v>
      </c>
      <c r="AH16" s="83">
        <v>0</v>
      </c>
      <c r="AI16" s="83">
        <v>0</v>
      </c>
      <c r="AJ16" s="83">
        <v>0</v>
      </c>
      <c r="AK16" s="83">
        <v>0</v>
      </c>
      <c r="AL16" s="84">
        <v>0</v>
      </c>
    </row>
    <row r="17" spans="1:38" ht="15" thickBot="1" x14ac:dyDescent="0.4">
      <c r="B17" s="54" t="s">
        <v>82</v>
      </c>
      <c r="C17" s="88">
        <f t="shared" ref="C17:AL17" si="1">SUM(C12:C16)</f>
        <v>620</v>
      </c>
      <c r="D17" s="86">
        <f t="shared" si="1"/>
        <v>678</v>
      </c>
      <c r="E17" s="86">
        <f t="shared" si="1"/>
        <v>353</v>
      </c>
      <c r="F17" s="86">
        <f t="shared" si="1"/>
        <v>0</v>
      </c>
      <c r="G17" s="86">
        <f t="shared" si="1"/>
        <v>0</v>
      </c>
      <c r="H17" s="86">
        <f t="shared" si="1"/>
        <v>0</v>
      </c>
      <c r="I17" s="86">
        <f t="shared" si="1"/>
        <v>0</v>
      </c>
      <c r="J17" s="86">
        <f t="shared" si="1"/>
        <v>0</v>
      </c>
      <c r="K17" s="86">
        <f t="shared" si="1"/>
        <v>0</v>
      </c>
      <c r="L17" s="86">
        <f t="shared" si="1"/>
        <v>0</v>
      </c>
      <c r="M17" s="86">
        <f t="shared" si="1"/>
        <v>27</v>
      </c>
      <c r="N17" s="87">
        <f t="shared" si="1"/>
        <v>7</v>
      </c>
      <c r="O17" s="88">
        <f t="shared" si="1"/>
        <v>36</v>
      </c>
      <c r="P17" s="86">
        <f t="shared" si="1"/>
        <v>30</v>
      </c>
      <c r="Q17" s="86">
        <f t="shared" si="1"/>
        <v>14</v>
      </c>
      <c r="R17" s="86">
        <f t="shared" si="1"/>
        <v>27</v>
      </c>
      <c r="S17" s="86">
        <f t="shared" si="1"/>
        <v>7</v>
      </c>
      <c r="T17" s="86">
        <f t="shared" si="1"/>
        <v>16</v>
      </c>
      <c r="U17" s="86">
        <f t="shared" si="1"/>
        <v>287</v>
      </c>
      <c r="V17" s="86">
        <f t="shared" si="1"/>
        <v>651</v>
      </c>
      <c r="W17" s="86">
        <f t="shared" si="1"/>
        <v>1862</v>
      </c>
      <c r="X17" s="86">
        <f t="shared" si="1"/>
        <v>797</v>
      </c>
      <c r="Y17" s="86">
        <f t="shared" si="1"/>
        <v>515</v>
      </c>
      <c r="Z17" s="87">
        <f t="shared" si="1"/>
        <v>321</v>
      </c>
      <c r="AA17" s="88">
        <f t="shared" si="1"/>
        <v>422</v>
      </c>
      <c r="AB17" s="86">
        <f t="shared" si="1"/>
        <v>482</v>
      </c>
      <c r="AC17" s="86">
        <f t="shared" si="1"/>
        <v>394</v>
      </c>
      <c r="AD17" s="86">
        <f t="shared" si="1"/>
        <v>497</v>
      </c>
      <c r="AE17" s="86">
        <f t="shared" si="1"/>
        <v>700</v>
      </c>
      <c r="AF17" s="86">
        <f t="shared" si="1"/>
        <v>1012</v>
      </c>
      <c r="AG17" s="86">
        <f t="shared" si="1"/>
        <v>1204</v>
      </c>
      <c r="AH17" s="86">
        <f t="shared" si="1"/>
        <v>1234</v>
      </c>
      <c r="AI17" s="86">
        <f t="shared" si="1"/>
        <v>1178</v>
      </c>
      <c r="AJ17" s="86">
        <f t="shared" si="1"/>
        <v>1225</v>
      </c>
      <c r="AK17" s="86">
        <f t="shared" si="1"/>
        <v>626</v>
      </c>
      <c r="AL17" s="87">
        <f t="shared" si="1"/>
        <v>221</v>
      </c>
    </row>
    <row r="18" spans="1:38" x14ac:dyDescent="0.35">
      <c r="A18" s="49">
        <v>3</v>
      </c>
      <c r="B18" s="50" t="s">
        <v>127</v>
      </c>
      <c r="C18" s="91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90"/>
      <c r="O18" s="91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90"/>
      <c r="AA18" s="91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90"/>
    </row>
    <row r="19" spans="1:38" x14ac:dyDescent="0.35">
      <c r="B19" s="53" t="s">
        <v>81</v>
      </c>
      <c r="C19" s="85">
        <v>8020</v>
      </c>
      <c r="D19" s="83">
        <v>7920</v>
      </c>
      <c r="E19" s="83">
        <v>4415</v>
      </c>
      <c r="F19" s="83">
        <v>0</v>
      </c>
      <c r="G19" s="83">
        <v>0</v>
      </c>
      <c r="H19" s="83">
        <v>0</v>
      </c>
      <c r="I19" s="83">
        <v>0</v>
      </c>
      <c r="J19" s="83">
        <v>0</v>
      </c>
      <c r="K19" s="83">
        <v>1</v>
      </c>
      <c r="L19" s="83">
        <v>1709</v>
      </c>
      <c r="M19" s="83">
        <v>108</v>
      </c>
      <c r="N19" s="84">
        <v>0</v>
      </c>
      <c r="O19" s="85">
        <v>0</v>
      </c>
      <c r="P19" s="83">
        <v>0</v>
      </c>
      <c r="Q19" s="83">
        <v>0</v>
      </c>
      <c r="R19" s="83">
        <v>0</v>
      </c>
      <c r="S19" s="83">
        <v>0</v>
      </c>
      <c r="T19" s="83">
        <v>1244</v>
      </c>
      <c r="U19" s="83">
        <v>2667</v>
      </c>
      <c r="V19" s="83">
        <v>6335</v>
      </c>
      <c r="W19" s="83">
        <v>6955</v>
      </c>
      <c r="X19" s="83">
        <v>5301</v>
      </c>
      <c r="Y19" s="83">
        <v>7060</v>
      </c>
      <c r="Z19" s="84">
        <v>10052</v>
      </c>
      <c r="AA19" s="85">
        <v>8951</v>
      </c>
      <c r="AB19" s="83">
        <v>4065</v>
      </c>
      <c r="AC19" s="83">
        <v>7258</v>
      </c>
      <c r="AD19" s="83">
        <v>1075</v>
      </c>
      <c r="AE19" s="83">
        <v>2392</v>
      </c>
      <c r="AF19" s="83">
        <v>8795</v>
      </c>
      <c r="AG19" s="83">
        <v>9446</v>
      </c>
      <c r="AH19" s="83">
        <v>10872</v>
      </c>
      <c r="AI19" s="83">
        <v>12840</v>
      </c>
      <c r="AJ19" s="83">
        <v>9003</v>
      </c>
      <c r="AK19" s="83">
        <v>7390</v>
      </c>
      <c r="AL19" s="84">
        <v>4602</v>
      </c>
    </row>
    <row r="20" spans="1:38" x14ac:dyDescent="0.35">
      <c r="B20" s="53" t="s">
        <v>96</v>
      </c>
      <c r="C20" s="85">
        <v>767</v>
      </c>
      <c r="D20" s="83">
        <v>553</v>
      </c>
      <c r="E20" s="83">
        <v>338</v>
      </c>
      <c r="F20" s="83">
        <v>0</v>
      </c>
      <c r="G20" s="83">
        <v>0</v>
      </c>
      <c r="H20" s="83">
        <v>0</v>
      </c>
      <c r="I20" s="83">
        <v>0</v>
      </c>
      <c r="J20" s="83">
        <v>0</v>
      </c>
      <c r="K20" s="83">
        <v>0</v>
      </c>
      <c r="L20" s="83">
        <v>65</v>
      </c>
      <c r="M20" s="83">
        <v>3</v>
      </c>
      <c r="N20" s="84">
        <v>0</v>
      </c>
      <c r="O20" s="85">
        <v>0</v>
      </c>
      <c r="P20" s="83">
        <v>0</v>
      </c>
      <c r="Q20" s="83">
        <v>0</v>
      </c>
      <c r="R20" s="83">
        <v>0</v>
      </c>
      <c r="S20" s="83">
        <v>0</v>
      </c>
      <c r="T20" s="83">
        <v>0</v>
      </c>
      <c r="U20" s="83">
        <v>1247</v>
      </c>
      <c r="V20" s="83">
        <v>4107</v>
      </c>
      <c r="W20" s="83">
        <v>2764</v>
      </c>
      <c r="X20" s="83">
        <v>2296</v>
      </c>
      <c r="Y20" s="83">
        <v>1266</v>
      </c>
      <c r="Z20" s="84">
        <v>155</v>
      </c>
      <c r="AA20" s="85">
        <v>0</v>
      </c>
      <c r="AB20" s="83">
        <v>0</v>
      </c>
      <c r="AC20" s="83">
        <v>0</v>
      </c>
      <c r="AD20" s="83">
        <v>2417</v>
      </c>
      <c r="AE20" s="83">
        <v>2301</v>
      </c>
      <c r="AF20" s="83">
        <v>5092</v>
      </c>
      <c r="AG20" s="83">
        <v>4153</v>
      </c>
      <c r="AH20" s="83">
        <v>4874</v>
      </c>
      <c r="AI20" s="83">
        <v>5774</v>
      </c>
      <c r="AJ20" s="83">
        <v>4669</v>
      </c>
      <c r="AK20" s="83">
        <v>1256</v>
      </c>
      <c r="AL20" s="84">
        <v>148</v>
      </c>
    </row>
    <row r="21" spans="1:38" x14ac:dyDescent="0.35">
      <c r="B21" s="53" t="s">
        <v>97</v>
      </c>
      <c r="C21" s="85">
        <v>1320</v>
      </c>
      <c r="D21" s="83">
        <v>1127</v>
      </c>
      <c r="E21" s="83">
        <v>720</v>
      </c>
      <c r="F21" s="83">
        <v>1</v>
      </c>
      <c r="G21" s="83">
        <v>0</v>
      </c>
      <c r="H21" s="83">
        <v>0</v>
      </c>
      <c r="I21" s="83">
        <v>0</v>
      </c>
      <c r="J21" s="83">
        <v>0</v>
      </c>
      <c r="K21" s="83">
        <v>207</v>
      </c>
      <c r="L21" s="83">
        <v>596</v>
      </c>
      <c r="M21" s="83">
        <v>483</v>
      </c>
      <c r="N21" s="84">
        <v>974</v>
      </c>
      <c r="O21" s="85">
        <v>1022</v>
      </c>
      <c r="P21" s="83">
        <v>398</v>
      </c>
      <c r="Q21" s="83">
        <v>908</v>
      </c>
      <c r="R21" s="83">
        <v>670</v>
      </c>
      <c r="S21" s="83">
        <v>637</v>
      </c>
      <c r="T21" s="83">
        <v>734</v>
      </c>
      <c r="U21" s="83">
        <v>695</v>
      </c>
      <c r="V21" s="83">
        <v>732</v>
      </c>
      <c r="W21" s="83">
        <v>785</v>
      </c>
      <c r="X21" s="83">
        <v>648</v>
      </c>
      <c r="Y21" s="83">
        <v>647</v>
      </c>
      <c r="Z21" s="84">
        <v>1178</v>
      </c>
      <c r="AA21" s="85">
        <v>66</v>
      </c>
      <c r="AB21" s="83">
        <v>53</v>
      </c>
      <c r="AC21" s="83">
        <v>58</v>
      </c>
      <c r="AD21" s="83">
        <v>669</v>
      </c>
      <c r="AE21" s="83">
        <v>855</v>
      </c>
      <c r="AF21" s="83">
        <v>912</v>
      </c>
      <c r="AG21" s="83">
        <v>837</v>
      </c>
      <c r="AH21" s="83">
        <v>871</v>
      </c>
      <c r="AI21" s="83">
        <v>971</v>
      </c>
      <c r="AJ21" s="83">
        <v>845</v>
      </c>
      <c r="AK21" s="83">
        <v>725</v>
      </c>
      <c r="AL21" s="84">
        <v>913</v>
      </c>
    </row>
    <row r="22" spans="1:38" x14ac:dyDescent="0.35">
      <c r="B22" s="53" t="s">
        <v>98</v>
      </c>
      <c r="C22" s="85">
        <v>69</v>
      </c>
      <c r="D22" s="83">
        <v>65</v>
      </c>
      <c r="E22" s="83">
        <v>23</v>
      </c>
      <c r="F22" s="83">
        <v>0</v>
      </c>
      <c r="G22" s="83">
        <v>0</v>
      </c>
      <c r="H22" s="83">
        <v>0</v>
      </c>
      <c r="I22" s="83">
        <v>0</v>
      </c>
      <c r="J22" s="83">
        <v>0</v>
      </c>
      <c r="K22" s="83">
        <v>16</v>
      </c>
      <c r="L22" s="83">
        <v>56</v>
      </c>
      <c r="M22" s="83">
        <v>26</v>
      </c>
      <c r="N22" s="84">
        <v>60</v>
      </c>
      <c r="O22" s="85">
        <v>70</v>
      </c>
      <c r="P22" s="83">
        <v>22</v>
      </c>
      <c r="Q22" s="83">
        <v>51</v>
      </c>
      <c r="R22" s="83">
        <v>34</v>
      </c>
      <c r="S22" s="83">
        <v>23</v>
      </c>
      <c r="T22" s="83">
        <v>60</v>
      </c>
      <c r="U22" s="83">
        <v>41</v>
      </c>
      <c r="V22" s="83">
        <v>44</v>
      </c>
      <c r="W22" s="83">
        <v>50</v>
      </c>
      <c r="X22" s="83">
        <v>35</v>
      </c>
      <c r="Y22" s="83">
        <v>46</v>
      </c>
      <c r="Z22" s="84">
        <v>97</v>
      </c>
      <c r="AA22" s="85">
        <v>826</v>
      </c>
      <c r="AB22" s="83">
        <v>773</v>
      </c>
      <c r="AC22" s="83">
        <v>1051</v>
      </c>
      <c r="AD22" s="83">
        <v>44</v>
      </c>
      <c r="AE22" s="83">
        <v>52</v>
      </c>
      <c r="AF22" s="83">
        <v>48</v>
      </c>
      <c r="AG22" s="83">
        <v>53</v>
      </c>
      <c r="AH22" s="83">
        <v>45</v>
      </c>
      <c r="AI22" s="83">
        <v>51</v>
      </c>
      <c r="AJ22" s="83">
        <v>18</v>
      </c>
      <c r="AK22" s="83">
        <v>12</v>
      </c>
      <c r="AL22" s="84">
        <v>11</v>
      </c>
    </row>
    <row r="23" spans="1:38" x14ac:dyDescent="0.35">
      <c r="B23" s="53" t="s">
        <v>99</v>
      </c>
      <c r="C23" s="85">
        <v>91</v>
      </c>
      <c r="D23" s="83">
        <v>84</v>
      </c>
      <c r="E23" s="83">
        <v>57</v>
      </c>
      <c r="F23" s="83">
        <v>0</v>
      </c>
      <c r="G23" s="83">
        <v>0</v>
      </c>
      <c r="H23" s="83">
        <v>0</v>
      </c>
      <c r="I23" s="83">
        <v>0</v>
      </c>
      <c r="J23" s="83">
        <v>0</v>
      </c>
      <c r="K23" s="83">
        <v>15</v>
      </c>
      <c r="L23" s="83">
        <v>50</v>
      </c>
      <c r="M23" s="83">
        <v>28</v>
      </c>
      <c r="N23" s="84">
        <v>51</v>
      </c>
      <c r="O23" s="85">
        <v>72</v>
      </c>
      <c r="P23" s="83">
        <v>23</v>
      </c>
      <c r="Q23" s="83">
        <v>52</v>
      </c>
      <c r="R23" s="83">
        <v>42</v>
      </c>
      <c r="S23" s="83">
        <v>42</v>
      </c>
      <c r="T23" s="83">
        <v>47</v>
      </c>
      <c r="U23" s="83">
        <v>47</v>
      </c>
      <c r="V23" s="83">
        <v>51</v>
      </c>
      <c r="W23" s="83">
        <v>66</v>
      </c>
      <c r="X23" s="83">
        <v>43</v>
      </c>
      <c r="Y23" s="83">
        <v>50</v>
      </c>
      <c r="Z23" s="84">
        <v>97</v>
      </c>
      <c r="AA23" s="85">
        <v>123</v>
      </c>
      <c r="AB23" s="83">
        <v>113</v>
      </c>
      <c r="AC23" s="83">
        <v>125</v>
      </c>
      <c r="AD23" s="83">
        <v>97</v>
      </c>
      <c r="AE23" s="83">
        <v>97</v>
      </c>
      <c r="AF23" s="83">
        <v>120</v>
      </c>
      <c r="AG23" s="83">
        <v>103</v>
      </c>
      <c r="AH23" s="83">
        <v>110</v>
      </c>
      <c r="AI23" s="83">
        <v>131</v>
      </c>
      <c r="AJ23" s="83">
        <v>77</v>
      </c>
      <c r="AK23" s="83">
        <v>94</v>
      </c>
      <c r="AL23" s="84">
        <v>105</v>
      </c>
    </row>
    <row r="24" spans="1:38" ht="15" thickBot="1" x14ac:dyDescent="0.4">
      <c r="B24" s="54" t="s">
        <v>82</v>
      </c>
      <c r="C24" s="88">
        <f t="shared" ref="C24:AL24" si="2">SUM(C19:C23)</f>
        <v>10267</v>
      </c>
      <c r="D24" s="86">
        <f t="shared" si="2"/>
        <v>9749</v>
      </c>
      <c r="E24" s="86">
        <f t="shared" si="2"/>
        <v>5553</v>
      </c>
      <c r="F24" s="86">
        <f t="shared" si="2"/>
        <v>1</v>
      </c>
      <c r="G24" s="86">
        <f t="shared" si="2"/>
        <v>0</v>
      </c>
      <c r="H24" s="86">
        <f t="shared" si="2"/>
        <v>0</v>
      </c>
      <c r="I24" s="86">
        <f t="shared" si="2"/>
        <v>0</v>
      </c>
      <c r="J24" s="86">
        <f t="shared" si="2"/>
        <v>0</v>
      </c>
      <c r="K24" s="86">
        <f t="shared" si="2"/>
        <v>239</v>
      </c>
      <c r="L24" s="86">
        <f t="shared" si="2"/>
        <v>2476</v>
      </c>
      <c r="M24" s="86">
        <f t="shared" si="2"/>
        <v>648</v>
      </c>
      <c r="N24" s="87">
        <f t="shared" si="2"/>
        <v>1085</v>
      </c>
      <c r="O24" s="88">
        <f t="shared" si="2"/>
        <v>1164</v>
      </c>
      <c r="P24" s="86">
        <f t="shared" si="2"/>
        <v>443</v>
      </c>
      <c r="Q24" s="86">
        <f t="shared" si="2"/>
        <v>1011</v>
      </c>
      <c r="R24" s="86">
        <f t="shared" si="2"/>
        <v>746</v>
      </c>
      <c r="S24" s="86">
        <f t="shared" si="2"/>
        <v>702</v>
      </c>
      <c r="T24" s="86">
        <f t="shared" si="2"/>
        <v>2085</v>
      </c>
      <c r="U24" s="86">
        <f t="shared" si="2"/>
        <v>4697</v>
      </c>
      <c r="V24" s="86">
        <f t="shared" si="2"/>
        <v>11269</v>
      </c>
      <c r="W24" s="86">
        <f t="shared" si="2"/>
        <v>10620</v>
      </c>
      <c r="X24" s="86">
        <f t="shared" si="2"/>
        <v>8323</v>
      </c>
      <c r="Y24" s="86">
        <f t="shared" si="2"/>
        <v>9069</v>
      </c>
      <c r="Z24" s="87">
        <f t="shared" si="2"/>
        <v>11579</v>
      </c>
      <c r="AA24" s="88">
        <f t="shared" si="2"/>
        <v>9966</v>
      </c>
      <c r="AB24" s="86">
        <f t="shared" si="2"/>
        <v>5004</v>
      </c>
      <c r="AC24" s="86">
        <f t="shared" si="2"/>
        <v>8492</v>
      </c>
      <c r="AD24" s="86">
        <f t="shared" si="2"/>
        <v>4302</v>
      </c>
      <c r="AE24" s="86">
        <f t="shared" si="2"/>
        <v>5697</v>
      </c>
      <c r="AF24" s="86">
        <f t="shared" si="2"/>
        <v>14967</v>
      </c>
      <c r="AG24" s="86">
        <f t="shared" si="2"/>
        <v>14592</v>
      </c>
      <c r="AH24" s="86">
        <f t="shared" si="2"/>
        <v>16772</v>
      </c>
      <c r="AI24" s="86">
        <f t="shared" si="2"/>
        <v>19767</v>
      </c>
      <c r="AJ24" s="86">
        <f t="shared" si="2"/>
        <v>14612</v>
      </c>
      <c r="AK24" s="86">
        <f t="shared" si="2"/>
        <v>9477</v>
      </c>
      <c r="AL24" s="87">
        <f t="shared" si="2"/>
        <v>5779</v>
      </c>
    </row>
    <row r="25" spans="1:38" x14ac:dyDescent="0.35">
      <c r="A25" s="49">
        <v>4</v>
      </c>
      <c r="B25" s="50" t="s">
        <v>103</v>
      </c>
      <c r="C25" s="91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90"/>
      <c r="O25" s="91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90"/>
      <c r="AA25" s="91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90"/>
    </row>
    <row r="26" spans="1:38" x14ac:dyDescent="0.35">
      <c r="A26" s="49"/>
      <c r="B26" s="53" t="s">
        <v>81</v>
      </c>
      <c r="C26" s="85">
        <v>370</v>
      </c>
      <c r="D26" s="83">
        <v>449</v>
      </c>
      <c r="E26" s="83">
        <v>259</v>
      </c>
      <c r="F26" s="83">
        <v>8</v>
      </c>
      <c r="G26" s="83">
        <v>6</v>
      </c>
      <c r="H26" s="83">
        <v>7</v>
      </c>
      <c r="I26" s="83">
        <v>1</v>
      </c>
      <c r="J26" s="83">
        <v>1</v>
      </c>
      <c r="K26" s="83">
        <v>0</v>
      </c>
      <c r="L26" s="83">
        <v>1</v>
      </c>
      <c r="M26" s="83">
        <v>1</v>
      </c>
      <c r="N26" s="84">
        <v>0</v>
      </c>
      <c r="O26" s="85">
        <v>0</v>
      </c>
      <c r="P26" s="83">
        <v>0</v>
      </c>
      <c r="Q26" s="83">
        <v>0</v>
      </c>
      <c r="R26" s="83">
        <v>0</v>
      </c>
      <c r="S26" s="83">
        <v>0</v>
      </c>
      <c r="T26" s="83">
        <v>0</v>
      </c>
      <c r="U26" s="83">
        <v>70</v>
      </c>
      <c r="V26" s="83">
        <v>182</v>
      </c>
      <c r="W26" s="83">
        <v>706</v>
      </c>
      <c r="X26" s="83">
        <v>378</v>
      </c>
      <c r="Y26" s="83">
        <v>295</v>
      </c>
      <c r="Z26" s="84">
        <v>209</v>
      </c>
      <c r="AA26" s="85">
        <v>340</v>
      </c>
      <c r="AB26" s="83">
        <v>358</v>
      </c>
      <c r="AC26" s="83">
        <v>290</v>
      </c>
      <c r="AD26" s="83">
        <v>364</v>
      </c>
      <c r="AE26" s="83">
        <v>270</v>
      </c>
      <c r="AF26" s="83">
        <v>7</v>
      </c>
      <c r="AG26" s="83">
        <v>513</v>
      </c>
      <c r="AH26" s="83">
        <v>571</v>
      </c>
      <c r="AI26" s="83">
        <v>612</v>
      </c>
      <c r="AJ26" s="83">
        <v>590</v>
      </c>
      <c r="AK26" s="83">
        <v>4549</v>
      </c>
      <c r="AL26" s="84">
        <v>224</v>
      </c>
    </row>
    <row r="27" spans="1:38" x14ac:dyDescent="0.35">
      <c r="A27" s="49"/>
      <c r="B27" s="53" t="s">
        <v>96</v>
      </c>
      <c r="C27" s="85">
        <v>102</v>
      </c>
      <c r="D27" s="83">
        <v>71</v>
      </c>
      <c r="E27" s="83">
        <v>43</v>
      </c>
      <c r="F27" s="83">
        <v>0</v>
      </c>
      <c r="G27" s="83">
        <v>2</v>
      </c>
      <c r="H27" s="83">
        <v>0</v>
      </c>
      <c r="I27" s="83">
        <v>1</v>
      </c>
      <c r="J27" s="83">
        <v>0</v>
      </c>
      <c r="K27" s="83">
        <v>1</v>
      </c>
      <c r="L27" s="83">
        <v>2</v>
      </c>
      <c r="M27" s="83">
        <v>0</v>
      </c>
      <c r="N27" s="84">
        <v>0</v>
      </c>
      <c r="O27" s="85">
        <v>0</v>
      </c>
      <c r="P27" s="83">
        <v>0</v>
      </c>
      <c r="Q27" s="83">
        <v>0</v>
      </c>
      <c r="R27" s="83">
        <v>0</v>
      </c>
      <c r="S27" s="83">
        <v>0</v>
      </c>
      <c r="T27" s="83">
        <v>0</v>
      </c>
      <c r="U27" s="83">
        <v>10</v>
      </c>
      <c r="V27" s="83">
        <v>119</v>
      </c>
      <c r="W27" s="83">
        <v>541</v>
      </c>
      <c r="X27" s="83">
        <v>281</v>
      </c>
      <c r="Y27" s="83">
        <v>144</v>
      </c>
      <c r="Z27" s="84">
        <v>49</v>
      </c>
      <c r="AA27" s="85">
        <v>0</v>
      </c>
      <c r="AB27" s="83">
        <v>0</v>
      </c>
      <c r="AC27" s="83">
        <v>0</v>
      </c>
      <c r="AD27" s="83">
        <v>8</v>
      </c>
      <c r="AE27" s="83">
        <v>142</v>
      </c>
      <c r="AF27" s="83">
        <v>1</v>
      </c>
      <c r="AG27" s="83">
        <v>477</v>
      </c>
      <c r="AH27" s="83">
        <v>397</v>
      </c>
      <c r="AI27" s="83">
        <v>411</v>
      </c>
      <c r="AJ27" s="83">
        <v>430</v>
      </c>
      <c r="AK27" s="83">
        <v>3214</v>
      </c>
      <c r="AL27" s="84">
        <v>10</v>
      </c>
    </row>
    <row r="28" spans="1:38" x14ac:dyDescent="0.35">
      <c r="A28" s="49"/>
      <c r="B28" s="53" t="s">
        <v>97</v>
      </c>
      <c r="C28" s="85">
        <v>33</v>
      </c>
      <c r="D28" s="83">
        <v>29</v>
      </c>
      <c r="E28" s="83">
        <v>23</v>
      </c>
      <c r="F28" s="83">
        <v>3</v>
      </c>
      <c r="G28" s="83">
        <v>1</v>
      </c>
      <c r="H28" s="83">
        <v>0</v>
      </c>
      <c r="I28" s="83">
        <v>1</v>
      </c>
      <c r="J28" s="83">
        <v>0</v>
      </c>
      <c r="K28" s="83">
        <v>0</v>
      </c>
      <c r="L28" s="83">
        <v>0</v>
      </c>
      <c r="M28" s="83">
        <v>12</v>
      </c>
      <c r="N28" s="84">
        <v>5</v>
      </c>
      <c r="O28" s="85">
        <v>16</v>
      </c>
      <c r="P28" s="83">
        <v>21</v>
      </c>
      <c r="Q28" s="83">
        <v>11</v>
      </c>
      <c r="R28" s="83">
        <v>22</v>
      </c>
      <c r="S28" s="83">
        <v>9</v>
      </c>
      <c r="T28" s="83">
        <v>10</v>
      </c>
      <c r="U28" s="83">
        <v>8</v>
      </c>
      <c r="V28" s="83">
        <v>15</v>
      </c>
      <c r="W28" s="83">
        <v>15</v>
      </c>
      <c r="X28" s="83">
        <v>18</v>
      </c>
      <c r="Y28" s="83">
        <v>15</v>
      </c>
      <c r="Z28" s="84">
        <v>23</v>
      </c>
      <c r="AA28" s="85">
        <v>15</v>
      </c>
      <c r="AB28" s="83">
        <v>14</v>
      </c>
      <c r="AC28" s="83">
        <v>27</v>
      </c>
      <c r="AD28" s="83">
        <v>16</v>
      </c>
      <c r="AE28" s="83">
        <v>17</v>
      </c>
      <c r="AF28" s="83">
        <v>0</v>
      </c>
      <c r="AG28" s="83">
        <v>16</v>
      </c>
      <c r="AH28" s="83">
        <v>12</v>
      </c>
      <c r="AI28" s="83">
        <v>13</v>
      </c>
      <c r="AJ28" s="83">
        <v>12</v>
      </c>
      <c r="AK28" s="83">
        <v>183</v>
      </c>
      <c r="AL28" s="84">
        <v>13</v>
      </c>
    </row>
    <row r="29" spans="1:38" x14ac:dyDescent="0.35">
      <c r="A29" s="49"/>
      <c r="B29" s="53" t="s">
        <v>98</v>
      </c>
      <c r="C29" s="85">
        <v>0</v>
      </c>
      <c r="D29" s="83">
        <v>0</v>
      </c>
      <c r="E29" s="83">
        <v>1</v>
      </c>
      <c r="F29" s="83">
        <v>0</v>
      </c>
      <c r="G29" s="83">
        <v>0</v>
      </c>
      <c r="H29" s="83">
        <v>0</v>
      </c>
      <c r="I29" s="83">
        <v>0</v>
      </c>
      <c r="J29" s="83">
        <v>0</v>
      </c>
      <c r="K29" s="83">
        <v>0</v>
      </c>
      <c r="L29" s="83">
        <v>0</v>
      </c>
      <c r="M29" s="83">
        <v>0</v>
      </c>
      <c r="N29" s="84">
        <v>0</v>
      </c>
      <c r="O29" s="85">
        <v>1</v>
      </c>
      <c r="P29" s="83">
        <v>0</v>
      </c>
      <c r="Q29" s="83">
        <v>0</v>
      </c>
      <c r="R29" s="83">
        <v>0</v>
      </c>
      <c r="S29" s="83">
        <v>0</v>
      </c>
      <c r="T29" s="83">
        <v>0</v>
      </c>
      <c r="U29" s="83">
        <v>0</v>
      </c>
      <c r="V29" s="83">
        <v>0</v>
      </c>
      <c r="W29" s="83">
        <v>0</v>
      </c>
      <c r="X29" s="83">
        <v>0</v>
      </c>
      <c r="Y29" s="83">
        <v>0</v>
      </c>
      <c r="Z29" s="84">
        <v>2</v>
      </c>
      <c r="AA29" s="85">
        <v>0</v>
      </c>
      <c r="AB29" s="83">
        <v>0</v>
      </c>
      <c r="AC29" s="83">
        <v>0</v>
      </c>
      <c r="AD29" s="83">
        <v>0</v>
      </c>
      <c r="AE29" s="83">
        <v>0</v>
      </c>
      <c r="AF29" s="83">
        <v>0</v>
      </c>
      <c r="AG29" s="83">
        <v>0</v>
      </c>
      <c r="AH29" s="83">
        <v>0</v>
      </c>
      <c r="AI29" s="83">
        <v>0</v>
      </c>
      <c r="AJ29" s="83">
        <v>0</v>
      </c>
      <c r="AK29" s="83">
        <v>0</v>
      </c>
      <c r="AL29" s="84">
        <v>0</v>
      </c>
    </row>
    <row r="30" spans="1:38" x14ac:dyDescent="0.35">
      <c r="A30" s="49"/>
      <c r="B30" s="53" t="s">
        <v>99</v>
      </c>
      <c r="C30" s="85">
        <v>2</v>
      </c>
      <c r="D30" s="83">
        <v>0</v>
      </c>
      <c r="E30" s="83">
        <v>0</v>
      </c>
      <c r="F30" s="83">
        <v>0</v>
      </c>
      <c r="G30" s="83">
        <v>0</v>
      </c>
      <c r="H30" s="83">
        <v>0</v>
      </c>
      <c r="I30" s="83">
        <v>0</v>
      </c>
      <c r="J30" s="83">
        <v>0</v>
      </c>
      <c r="K30" s="83">
        <v>0</v>
      </c>
      <c r="L30" s="83">
        <v>0</v>
      </c>
      <c r="M30" s="83">
        <v>1</v>
      </c>
      <c r="N30" s="84">
        <v>0</v>
      </c>
      <c r="O30" s="85">
        <v>0</v>
      </c>
      <c r="P30" s="83">
        <v>0</v>
      </c>
      <c r="Q30" s="83">
        <v>0</v>
      </c>
      <c r="R30" s="83">
        <v>1</v>
      </c>
      <c r="S30" s="83">
        <v>1</v>
      </c>
      <c r="T30" s="83">
        <v>2</v>
      </c>
      <c r="U30" s="83">
        <v>0</v>
      </c>
      <c r="V30" s="83">
        <v>0</v>
      </c>
      <c r="W30" s="83">
        <v>0</v>
      </c>
      <c r="X30" s="83">
        <v>0</v>
      </c>
      <c r="Y30" s="83">
        <v>0</v>
      </c>
      <c r="Z30" s="84">
        <v>0</v>
      </c>
      <c r="AA30" s="85">
        <v>0</v>
      </c>
      <c r="AB30" s="83">
        <v>0</v>
      </c>
      <c r="AC30" s="83">
        <v>0</v>
      </c>
      <c r="AD30" s="83">
        <v>0</v>
      </c>
      <c r="AE30" s="83">
        <v>0</v>
      </c>
      <c r="AF30" s="83">
        <v>0</v>
      </c>
      <c r="AG30" s="83">
        <v>0</v>
      </c>
      <c r="AH30" s="83">
        <v>0</v>
      </c>
      <c r="AI30" s="83">
        <v>0</v>
      </c>
      <c r="AJ30" s="83">
        <v>0</v>
      </c>
      <c r="AK30" s="83">
        <v>0</v>
      </c>
      <c r="AL30" s="84">
        <v>0</v>
      </c>
    </row>
    <row r="31" spans="1:38" ht="15" thickBot="1" x14ac:dyDescent="0.4">
      <c r="A31" s="49"/>
      <c r="B31" s="54" t="s">
        <v>82</v>
      </c>
      <c r="C31" s="88">
        <f t="shared" ref="C31:AL31" si="3">SUM(C26:C30)</f>
        <v>507</v>
      </c>
      <c r="D31" s="86">
        <f t="shared" si="3"/>
        <v>549</v>
      </c>
      <c r="E31" s="86">
        <f t="shared" si="3"/>
        <v>326</v>
      </c>
      <c r="F31" s="86">
        <f t="shared" si="3"/>
        <v>11</v>
      </c>
      <c r="G31" s="86">
        <f t="shared" si="3"/>
        <v>9</v>
      </c>
      <c r="H31" s="86">
        <f t="shared" si="3"/>
        <v>7</v>
      </c>
      <c r="I31" s="86">
        <f t="shared" si="3"/>
        <v>3</v>
      </c>
      <c r="J31" s="86">
        <f t="shared" si="3"/>
        <v>1</v>
      </c>
      <c r="K31" s="86">
        <f t="shared" si="3"/>
        <v>1</v>
      </c>
      <c r="L31" s="86">
        <f t="shared" si="3"/>
        <v>3</v>
      </c>
      <c r="M31" s="86">
        <f t="shared" si="3"/>
        <v>14</v>
      </c>
      <c r="N31" s="87">
        <f t="shared" si="3"/>
        <v>5</v>
      </c>
      <c r="O31" s="88">
        <f t="shared" si="3"/>
        <v>17</v>
      </c>
      <c r="P31" s="86">
        <f t="shared" si="3"/>
        <v>21</v>
      </c>
      <c r="Q31" s="86">
        <f t="shared" si="3"/>
        <v>11</v>
      </c>
      <c r="R31" s="86">
        <f t="shared" si="3"/>
        <v>23</v>
      </c>
      <c r="S31" s="86">
        <f t="shared" si="3"/>
        <v>10</v>
      </c>
      <c r="T31" s="86">
        <f t="shared" si="3"/>
        <v>12</v>
      </c>
      <c r="U31" s="86">
        <f t="shared" si="3"/>
        <v>88</v>
      </c>
      <c r="V31" s="86">
        <f t="shared" si="3"/>
        <v>316</v>
      </c>
      <c r="W31" s="86">
        <f t="shared" si="3"/>
        <v>1262</v>
      </c>
      <c r="X31" s="86">
        <f t="shared" si="3"/>
        <v>677</v>
      </c>
      <c r="Y31" s="86">
        <f t="shared" si="3"/>
        <v>454</v>
      </c>
      <c r="Z31" s="87">
        <f t="shared" si="3"/>
        <v>283</v>
      </c>
      <c r="AA31" s="88">
        <f t="shared" si="3"/>
        <v>355</v>
      </c>
      <c r="AB31" s="86">
        <f t="shared" si="3"/>
        <v>372</v>
      </c>
      <c r="AC31" s="86">
        <f t="shared" si="3"/>
        <v>317</v>
      </c>
      <c r="AD31" s="86">
        <f t="shared" si="3"/>
        <v>388</v>
      </c>
      <c r="AE31" s="86">
        <f t="shared" si="3"/>
        <v>429</v>
      </c>
      <c r="AF31" s="86">
        <f t="shared" si="3"/>
        <v>8</v>
      </c>
      <c r="AG31" s="86">
        <f t="shared" si="3"/>
        <v>1006</v>
      </c>
      <c r="AH31" s="86">
        <f t="shared" si="3"/>
        <v>980</v>
      </c>
      <c r="AI31" s="86">
        <f t="shared" si="3"/>
        <v>1036</v>
      </c>
      <c r="AJ31" s="86">
        <f t="shared" si="3"/>
        <v>1032</v>
      </c>
      <c r="AK31" s="86">
        <f t="shared" si="3"/>
        <v>7946</v>
      </c>
      <c r="AL31" s="87">
        <f t="shared" si="3"/>
        <v>247</v>
      </c>
    </row>
    <row r="32" spans="1:38" x14ac:dyDescent="0.35">
      <c r="A32" s="49">
        <v>5</v>
      </c>
      <c r="B32" s="50" t="s">
        <v>128</v>
      </c>
      <c r="C32" s="91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90"/>
      <c r="O32" s="91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90"/>
      <c r="AA32" s="91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90"/>
    </row>
    <row r="33" spans="1:38" x14ac:dyDescent="0.35">
      <c r="A33" s="49"/>
      <c r="B33" s="53" t="s">
        <v>81</v>
      </c>
      <c r="C33" s="85">
        <v>367</v>
      </c>
      <c r="D33" s="83">
        <v>437</v>
      </c>
      <c r="E33" s="83">
        <v>259</v>
      </c>
      <c r="F33" s="83">
        <v>5</v>
      </c>
      <c r="G33" s="83">
        <v>7</v>
      </c>
      <c r="H33" s="83">
        <v>4</v>
      </c>
      <c r="I33" s="83">
        <v>2</v>
      </c>
      <c r="J33" s="83">
        <v>0</v>
      </c>
      <c r="K33" s="83">
        <v>1</v>
      </c>
      <c r="L33" s="83">
        <v>0</v>
      </c>
      <c r="M33" s="83">
        <v>1</v>
      </c>
      <c r="N33" s="84">
        <v>0</v>
      </c>
      <c r="O33" s="85">
        <v>0</v>
      </c>
      <c r="P33" s="83">
        <v>0</v>
      </c>
      <c r="Q33" s="83">
        <v>0</v>
      </c>
      <c r="R33" s="83">
        <v>0</v>
      </c>
      <c r="S33" s="83">
        <v>0</v>
      </c>
      <c r="T33" s="83">
        <v>0</v>
      </c>
      <c r="U33" s="83">
        <v>65</v>
      </c>
      <c r="V33" s="83">
        <v>150</v>
      </c>
      <c r="W33" s="83">
        <v>691</v>
      </c>
      <c r="X33" s="83">
        <v>378</v>
      </c>
      <c r="Y33" s="83">
        <v>288</v>
      </c>
      <c r="Z33" s="84">
        <v>226</v>
      </c>
      <c r="AA33" s="85">
        <v>337</v>
      </c>
      <c r="AB33" s="83">
        <v>353</v>
      </c>
      <c r="AC33" s="83">
        <v>277</v>
      </c>
      <c r="AD33" s="83">
        <v>350</v>
      </c>
      <c r="AE33" s="83">
        <v>151</v>
      </c>
      <c r="AF33" s="83">
        <v>333</v>
      </c>
      <c r="AG33" s="83">
        <v>491</v>
      </c>
      <c r="AH33" s="83">
        <v>473</v>
      </c>
      <c r="AI33" s="83">
        <v>552</v>
      </c>
      <c r="AJ33" s="83">
        <v>501</v>
      </c>
      <c r="AK33" s="83">
        <v>415</v>
      </c>
      <c r="AL33" s="84">
        <v>200</v>
      </c>
    </row>
    <row r="34" spans="1:38" x14ac:dyDescent="0.35">
      <c r="A34" s="49"/>
      <c r="B34" s="53" t="s">
        <v>96</v>
      </c>
      <c r="C34" s="85">
        <v>102</v>
      </c>
      <c r="D34" s="83">
        <v>71</v>
      </c>
      <c r="E34" s="83">
        <v>42</v>
      </c>
      <c r="F34" s="83">
        <v>0</v>
      </c>
      <c r="G34" s="83">
        <v>2</v>
      </c>
      <c r="H34" s="83">
        <v>0</v>
      </c>
      <c r="I34" s="83">
        <v>0</v>
      </c>
      <c r="J34" s="83">
        <v>0</v>
      </c>
      <c r="K34" s="83">
        <v>0</v>
      </c>
      <c r="L34" s="83">
        <v>2</v>
      </c>
      <c r="M34" s="83">
        <v>0</v>
      </c>
      <c r="N34" s="84">
        <v>3</v>
      </c>
      <c r="O34" s="85">
        <v>0</v>
      </c>
      <c r="P34" s="83">
        <v>0</v>
      </c>
      <c r="Q34" s="83">
        <v>0</v>
      </c>
      <c r="R34" s="83">
        <v>0</v>
      </c>
      <c r="S34" s="83">
        <v>0</v>
      </c>
      <c r="T34" s="83">
        <v>0</v>
      </c>
      <c r="U34" s="83">
        <v>14</v>
      </c>
      <c r="V34" s="83">
        <v>146</v>
      </c>
      <c r="W34" s="83">
        <v>538</v>
      </c>
      <c r="X34" s="83">
        <v>279</v>
      </c>
      <c r="Y34" s="83">
        <v>146</v>
      </c>
      <c r="Z34" s="84">
        <v>35</v>
      </c>
      <c r="AA34" s="85">
        <v>0</v>
      </c>
      <c r="AB34" s="83">
        <v>0</v>
      </c>
      <c r="AC34" s="83">
        <v>0</v>
      </c>
      <c r="AD34" s="83">
        <v>23</v>
      </c>
      <c r="AE34" s="83">
        <v>254</v>
      </c>
      <c r="AF34" s="83">
        <v>324</v>
      </c>
      <c r="AG34" s="83">
        <v>491</v>
      </c>
      <c r="AH34" s="83">
        <v>486</v>
      </c>
      <c r="AI34" s="83">
        <v>465</v>
      </c>
      <c r="AJ34" s="83">
        <v>517</v>
      </c>
      <c r="AK34" s="83">
        <v>202</v>
      </c>
      <c r="AL34" s="84">
        <v>27</v>
      </c>
    </row>
    <row r="35" spans="1:38" x14ac:dyDescent="0.35">
      <c r="A35" s="49"/>
      <c r="B35" s="53" t="s">
        <v>97</v>
      </c>
      <c r="C35" s="85">
        <v>35</v>
      </c>
      <c r="D35" s="83">
        <v>30</v>
      </c>
      <c r="E35" s="83">
        <v>22</v>
      </c>
      <c r="F35" s="83">
        <v>2</v>
      </c>
      <c r="G35" s="83">
        <v>1</v>
      </c>
      <c r="H35" s="83">
        <v>0</v>
      </c>
      <c r="I35" s="83">
        <v>1</v>
      </c>
      <c r="J35" s="83">
        <v>0</v>
      </c>
      <c r="K35" s="83">
        <v>0</v>
      </c>
      <c r="L35" s="83">
        <v>0</v>
      </c>
      <c r="M35" s="83">
        <v>11</v>
      </c>
      <c r="N35" s="84">
        <v>4</v>
      </c>
      <c r="O35" s="85">
        <v>15</v>
      </c>
      <c r="P35" s="83">
        <v>6</v>
      </c>
      <c r="Q35" s="83">
        <v>10</v>
      </c>
      <c r="R35" s="83">
        <v>23</v>
      </c>
      <c r="S35" s="83">
        <v>9</v>
      </c>
      <c r="T35" s="83">
        <v>11</v>
      </c>
      <c r="U35" s="83">
        <v>9</v>
      </c>
      <c r="V35" s="83">
        <v>15</v>
      </c>
      <c r="W35" s="83">
        <v>15</v>
      </c>
      <c r="X35" s="83">
        <v>11</v>
      </c>
      <c r="Y35" s="83">
        <v>11</v>
      </c>
      <c r="Z35" s="84">
        <v>20</v>
      </c>
      <c r="AA35" s="85">
        <v>9</v>
      </c>
      <c r="AB35" s="83">
        <v>8</v>
      </c>
      <c r="AC35" s="83">
        <v>20</v>
      </c>
      <c r="AD35" s="83">
        <v>17</v>
      </c>
      <c r="AE35" s="83">
        <v>18</v>
      </c>
      <c r="AF35" s="83">
        <v>18</v>
      </c>
      <c r="AG35" s="83">
        <v>16</v>
      </c>
      <c r="AH35" s="83">
        <v>14</v>
      </c>
      <c r="AI35" s="83">
        <v>13</v>
      </c>
      <c r="AJ35" s="83">
        <v>13</v>
      </c>
      <c r="AK35" s="83">
        <v>10</v>
      </c>
      <c r="AL35" s="84">
        <v>14</v>
      </c>
    </row>
    <row r="36" spans="1:38" x14ac:dyDescent="0.35">
      <c r="A36" s="49"/>
      <c r="B36" s="53" t="s">
        <v>98</v>
      </c>
      <c r="C36" s="85">
        <v>0</v>
      </c>
      <c r="D36" s="83">
        <v>0</v>
      </c>
      <c r="E36" s="83">
        <v>1</v>
      </c>
      <c r="F36" s="83">
        <v>0</v>
      </c>
      <c r="G36" s="83">
        <v>0</v>
      </c>
      <c r="H36" s="83">
        <v>0</v>
      </c>
      <c r="I36" s="83">
        <v>0</v>
      </c>
      <c r="J36" s="83">
        <v>0</v>
      </c>
      <c r="K36" s="83">
        <v>0</v>
      </c>
      <c r="L36" s="83">
        <v>0</v>
      </c>
      <c r="M36" s="83">
        <v>0</v>
      </c>
      <c r="N36" s="84">
        <v>0</v>
      </c>
      <c r="O36" s="85">
        <v>1</v>
      </c>
      <c r="P36" s="83">
        <v>0</v>
      </c>
      <c r="Q36" s="83">
        <v>0</v>
      </c>
      <c r="R36" s="83">
        <v>0</v>
      </c>
      <c r="S36" s="83">
        <v>0</v>
      </c>
      <c r="T36" s="83">
        <v>0</v>
      </c>
      <c r="U36" s="83">
        <v>0</v>
      </c>
      <c r="V36" s="83">
        <v>0</v>
      </c>
      <c r="W36" s="83">
        <v>0</v>
      </c>
      <c r="X36" s="83">
        <v>0</v>
      </c>
      <c r="Y36" s="83">
        <v>0</v>
      </c>
      <c r="Z36" s="84">
        <v>0</v>
      </c>
      <c r="AA36" s="85">
        <v>0</v>
      </c>
      <c r="AB36" s="83">
        <v>0</v>
      </c>
      <c r="AC36" s="83">
        <v>0</v>
      </c>
      <c r="AD36" s="83">
        <v>0</v>
      </c>
      <c r="AE36" s="83">
        <v>0</v>
      </c>
      <c r="AF36" s="83">
        <v>0</v>
      </c>
      <c r="AG36" s="83">
        <v>0</v>
      </c>
      <c r="AH36" s="83">
        <v>0</v>
      </c>
      <c r="AI36" s="83">
        <v>0</v>
      </c>
      <c r="AJ36" s="83">
        <v>0</v>
      </c>
      <c r="AK36" s="83">
        <v>0</v>
      </c>
      <c r="AL36" s="84">
        <v>0</v>
      </c>
    </row>
    <row r="37" spans="1:38" x14ac:dyDescent="0.35">
      <c r="A37" s="49"/>
      <c r="B37" s="53" t="s">
        <v>99</v>
      </c>
      <c r="C37" s="85">
        <v>2</v>
      </c>
      <c r="D37" s="83">
        <v>0</v>
      </c>
      <c r="E37" s="83">
        <v>0</v>
      </c>
      <c r="F37" s="83">
        <v>0</v>
      </c>
      <c r="G37" s="83">
        <v>0</v>
      </c>
      <c r="H37" s="83">
        <v>0</v>
      </c>
      <c r="I37" s="83">
        <v>0</v>
      </c>
      <c r="J37" s="83">
        <v>0</v>
      </c>
      <c r="K37" s="83">
        <v>0</v>
      </c>
      <c r="L37" s="83">
        <v>0</v>
      </c>
      <c r="M37" s="83">
        <v>0</v>
      </c>
      <c r="N37" s="84">
        <v>0</v>
      </c>
      <c r="O37" s="85">
        <v>0</v>
      </c>
      <c r="P37" s="83">
        <v>0</v>
      </c>
      <c r="Q37" s="83">
        <v>0</v>
      </c>
      <c r="R37" s="83">
        <v>0</v>
      </c>
      <c r="S37" s="83">
        <v>0</v>
      </c>
      <c r="T37" s="83">
        <v>2</v>
      </c>
      <c r="U37" s="83">
        <v>0</v>
      </c>
      <c r="V37" s="83">
        <v>0</v>
      </c>
      <c r="W37" s="83">
        <v>0</v>
      </c>
      <c r="X37" s="83">
        <v>0</v>
      </c>
      <c r="Y37" s="83">
        <v>0</v>
      </c>
      <c r="Z37" s="84">
        <v>0</v>
      </c>
      <c r="AA37" s="85">
        <v>0</v>
      </c>
      <c r="AB37" s="83">
        <v>0</v>
      </c>
      <c r="AC37" s="83">
        <v>0</v>
      </c>
      <c r="AD37" s="83">
        <v>0</v>
      </c>
      <c r="AE37" s="83">
        <v>0</v>
      </c>
      <c r="AF37" s="83">
        <v>0</v>
      </c>
      <c r="AG37" s="83">
        <v>0</v>
      </c>
      <c r="AH37" s="83">
        <v>0</v>
      </c>
      <c r="AI37" s="83">
        <v>0</v>
      </c>
      <c r="AJ37" s="83">
        <v>0</v>
      </c>
      <c r="AK37" s="83">
        <v>0</v>
      </c>
      <c r="AL37" s="84">
        <v>0</v>
      </c>
    </row>
    <row r="38" spans="1:38" ht="15" thickBot="1" x14ac:dyDescent="0.4">
      <c r="A38" s="49"/>
      <c r="B38" s="54" t="s">
        <v>82</v>
      </c>
      <c r="C38" s="88">
        <f t="shared" ref="C38:AL38" si="4">SUM(C33:C37)</f>
        <v>506</v>
      </c>
      <c r="D38" s="86">
        <f t="shared" si="4"/>
        <v>538</v>
      </c>
      <c r="E38" s="86">
        <f t="shared" si="4"/>
        <v>324</v>
      </c>
      <c r="F38" s="86">
        <f t="shared" si="4"/>
        <v>7</v>
      </c>
      <c r="G38" s="86">
        <f t="shared" si="4"/>
        <v>10</v>
      </c>
      <c r="H38" s="86">
        <f t="shared" si="4"/>
        <v>4</v>
      </c>
      <c r="I38" s="86">
        <f t="shared" si="4"/>
        <v>3</v>
      </c>
      <c r="J38" s="86">
        <f t="shared" si="4"/>
        <v>0</v>
      </c>
      <c r="K38" s="86">
        <f t="shared" si="4"/>
        <v>1</v>
      </c>
      <c r="L38" s="86">
        <f t="shared" si="4"/>
        <v>2</v>
      </c>
      <c r="M38" s="86">
        <f t="shared" si="4"/>
        <v>12</v>
      </c>
      <c r="N38" s="87">
        <f t="shared" si="4"/>
        <v>7</v>
      </c>
      <c r="O38" s="88">
        <f t="shared" si="4"/>
        <v>16</v>
      </c>
      <c r="P38" s="86">
        <f t="shared" si="4"/>
        <v>6</v>
      </c>
      <c r="Q38" s="86">
        <f t="shared" si="4"/>
        <v>10</v>
      </c>
      <c r="R38" s="86">
        <f t="shared" si="4"/>
        <v>23</v>
      </c>
      <c r="S38" s="86">
        <f t="shared" si="4"/>
        <v>9</v>
      </c>
      <c r="T38" s="86">
        <f t="shared" si="4"/>
        <v>13</v>
      </c>
      <c r="U38" s="86">
        <f t="shared" si="4"/>
        <v>88</v>
      </c>
      <c r="V38" s="86">
        <f t="shared" si="4"/>
        <v>311</v>
      </c>
      <c r="W38" s="86">
        <f t="shared" si="4"/>
        <v>1244</v>
      </c>
      <c r="X38" s="86">
        <f t="shared" si="4"/>
        <v>668</v>
      </c>
      <c r="Y38" s="86">
        <f t="shared" si="4"/>
        <v>445</v>
      </c>
      <c r="Z38" s="87">
        <f t="shared" si="4"/>
        <v>281</v>
      </c>
      <c r="AA38" s="88">
        <f t="shared" si="4"/>
        <v>346</v>
      </c>
      <c r="AB38" s="86">
        <f t="shared" si="4"/>
        <v>361</v>
      </c>
      <c r="AC38" s="86">
        <f t="shared" si="4"/>
        <v>297</v>
      </c>
      <c r="AD38" s="86">
        <f t="shared" si="4"/>
        <v>390</v>
      </c>
      <c r="AE38" s="86">
        <f t="shared" si="4"/>
        <v>423</v>
      </c>
      <c r="AF38" s="86">
        <f t="shared" si="4"/>
        <v>675</v>
      </c>
      <c r="AG38" s="86">
        <f t="shared" si="4"/>
        <v>998</v>
      </c>
      <c r="AH38" s="86">
        <f t="shared" si="4"/>
        <v>973</v>
      </c>
      <c r="AI38" s="86">
        <f t="shared" si="4"/>
        <v>1030</v>
      </c>
      <c r="AJ38" s="86">
        <f t="shared" si="4"/>
        <v>1031</v>
      </c>
      <c r="AK38" s="86">
        <f t="shared" si="4"/>
        <v>627</v>
      </c>
      <c r="AL38" s="87">
        <f t="shared" si="4"/>
        <v>241</v>
      </c>
    </row>
    <row r="39" spans="1:38" x14ac:dyDescent="0.35">
      <c r="A39" s="49">
        <v>6</v>
      </c>
      <c r="B39" s="50" t="s">
        <v>105</v>
      </c>
      <c r="C39" s="91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90"/>
      <c r="O39" s="91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90"/>
      <c r="AA39" s="91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90"/>
    </row>
    <row r="40" spans="1:38" x14ac:dyDescent="0.35">
      <c r="A40" s="49"/>
      <c r="B40" s="53" t="s">
        <v>81</v>
      </c>
      <c r="C40" s="85">
        <v>4802</v>
      </c>
      <c r="D40" s="83">
        <v>4905</v>
      </c>
      <c r="E40" s="83">
        <v>4630</v>
      </c>
      <c r="F40" s="83">
        <v>4178</v>
      </c>
      <c r="G40" s="83">
        <v>3960</v>
      </c>
      <c r="H40" s="83">
        <v>4196</v>
      </c>
      <c r="I40" s="83">
        <v>4248</v>
      </c>
      <c r="J40" s="83">
        <v>4006</v>
      </c>
      <c r="K40" s="83">
        <v>4117</v>
      </c>
      <c r="L40" s="83">
        <v>4003</v>
      </c>
      <c r="M40" s="83">
        <v>3943</v>
      </c>
      <c r="N40" s="84">
        <v>3949</v>
      </c>
      <c r="O40" s="85">
        <v>4194</v>
      </c>
      <c r="P40" s="83">
        <v>4019</v>
      </c>
      <c r="Q40" s="83">
        <v>4748</v>
      </c>
      <c r="R40" s="83">
        <v>4179</v>
      </c>
      <c r="S40" s="83">
        <v>4002</v>
      </c>
      <c r="T40" s="83">
        <v>4264</v>
      </c>
      <c r="U40" s="83">
        <v>4616</v>
      </c>
      <c r="V40" s="83">
        <v>5169</v>
      </c>
      <c r="W40" s="83">
        <v>5769</v>
      </c>
      <c r="X40" s="83">
        <v>6093</v>
      </c>
      <c r="Y40" s="83">
        <v>6081</v>
      </c>
      <c r="Z40" s="84">
        <v>5852</v>
      </c>
      <c r="AA40" s="85">
        <v>5427</v>
      </c>
      <c r="AB40" s="83">
        <v>5146</v>
      </c>
      <c r="AC40" s="83">
        <v>5535</v>
      </c>
      <c r="AD40" s="83">
        <v>5669</v>
      </c>
      <c r="AE40" s="83">
        <v>5540</v>
      </c>
      <c r="AF40" s="83">
        <v>6076</v>
      </c>
      <c r="AG40" s="83">
        <v>6826</v>
      </c>
      <c r="AH40" s="83">
        <v>7193</v>
      </c>
      <c r="AI40" s="83">
        <v>7446</v>
      </c>
      <c r="AJ40" s="83">
        <v>7797</v>
      </c>
      <c r="AK40" s="83">
        <v>6707</v>
      </c>
      <c r="AL40" s="84">
        <v>6139</v>
      </c>
    </row>
    <row r="41" spans="1:38" x14ac:dyDescent="0.35">
      <c r="A41" s="49"/>
      <c r="B41" s="53" t="s">
        <v>96</v>
      </c>
      <c r="C41" s="85">
        <v>2618</v>
      </c>
      <c r="D41" s="83">
        <v>2773</v>
      </c>
      <c r="E41" s="83">
        <v>2755</v>
      </c>
      <c r="F41" s="83">
        <v>3033</v>
      </c>
      <c r="G41" s="83">
        <v>3032</v>
      </c>
      <c r="H41" s="83">
        <v>3143</v>
      </c>
      <c r="I41" s="83">
        <v>3219</v>
      </c>
      <c r="J41" s="83">
        <v>2816</v>
      </c>
      <c r="K41" s="83">
        <v>3037</v>
      </c>
      <c r="L41" s="83">
        <v>2772</v>
      </c>
      <c r="M41" s="83">
        <v>2538</v>
      </c>
      <c r="N41" s="84">
        <v>2423</v>
      </c>
      <c r="O41" s="85">
        <v>2958</v>
      </c>
      <c r="P41" s="83">
        <v>2662</v>
      </c>
      <c r="Q41" s="83">
        <v>3251</v>
      </c>
      <c r="R41" s="83">
        <v>2906</v>
      </c>
      <c r="S41" s="83">
        <v>2700</v>
      </c>
      <c r="T41" s="83">
        <v>2940</v>
      </c>
      <c r="U41" s="83">
        <v>3143</v>
      </c>
      <c r="V41" s="83">
        <v>3404</v>
      </c>
      <c r="W41" s="83">
        <v>3856</v>
      </c>
      <c r="X41" s="83">
        <v>4027</v>
      </c>
      <c r="Y41" s="83">
        <v>3823</v>
      </c>
      <c r="Z41" s="84">
        <v>3087</v>
      </c>
      <c r="AA41" s="85">
        <v>2377</v>
      </c>
      <c r="AB41" s="83">
        <v>2577</v>
      </c>
      <c r="AC41" s="83">
        <v>2957</v>
      </c>
      <c r="AD41" s="83">
        <v>3091</v>
      </c>
      <c r="AE41" s="83">
        <v>3791</v>
      </c>
      <c r="AF41" s="83">
        <v>4132</v>
      </c>
      <c r="AG41" s="83">
        <v>5003</v>
      </c>
      <c r="AH41" s="83">
        <v>5387</v>
      </c>
      <c r="AI41" s="83">
        <v>5511</v>
      </c>
      <c r="AJ41" s="83">
        <v>5413</v>
      </c>
      <c r="AK41" s="83">
        <v>4305</v>
      </c>
      <c r="AL41" s="84">
        <v>3307</v>
      </c>
    </row>
    <row r="42" spans="1:38" x14ac:dyDescent="0.35">
      <c r="A42" s="49"/>
      <c r="B42" s="53" t="s">
        <v>97</v>
      </c>
      <c r="C42" s="85">
        <v>321</v>
      </c>
      <c r="D42" s="83">
        <v>351</v>
      </c>
      <c r="E42" s="83">
        <v>294</v>
      </c>
      <c r="F42" s="83">
        <v>194</v>
      </c>
      <c r="G42" s="83">
        <v>186</v>
      </c>
      <c r="H42" s="83">
        <v>188</v>
      </c>
      <c r="I42" s="83">
        <v>205</v>
      </c>
      <c r="J42" s="83">
        <v>189</v>
      </c>
      <c r="K42" s="83">
        <v>199</v>
      </c>
      <c r="L42" s="83">
        <v>186</v>
      </c>
      <c r="M42" s="83">
        <v>165</v>
      </c>
      <c r="N42" s="84">
        <v>225</v>
      </c>
      <c r="O42" s="85">
        <v>250</v>
      </c>
      <c r="P42" s="83">
        <v>233</v>
      </c>
      <c r="Q42" s="83">
        <v>235</v>
      </c>
      <c r="R42" s="83">
        <v>239</v>
      </c>
      <c r="S42" s="83">
        <v>213</v>
      </c>
      <c r="T42" s="83">
        <v>235</v>
      </c>
      <c r="U42" s="83">
        <v>191</v>
      </c>
      <c r="V42" s="83">
        <v>241</v>
      </c>
      <c r="W42" s="83">
        <v>245</v>
      </c>
      <c r="X42" s="83">
        <v>208</v>
      </c>
      <c r="Y42" s="83">
        <v>303</v>
      </c>
      <c r="Z42" s="84">
        <v>361</v>
      </c>
      <c r="AA42" s="85">
        <v>202</v>
      </c>
      <c r="AB42" s="83">
        <v>261</v>
      </c>
      <c r="AC42" s="83">
        <v>291</v>
      </c>
      <c r="AD42" s="83">
        <v>287</v>
      </c>
      <c r="AE42" s="83">
        <v>359</v>
      </c>
      <c r="AF42" s="83">
        <v>318</v>
      </c>
      <c r="AG42" s="83">
        <v>326</v>
      </c>
      <c r="AH42" s="83">
        <v>299</v>
      </c>
      <c r="AI42" s="83">
        <v>289</v>
      </c>
      <c r="AJ42" s="83">
        <v>382</v>
      </c>
      <c r="AK42" s="83">
        <v>276</v>
      </c>
      <c r="AL42" s="84">
        <v>387</v>
      </c>
    </row>
    <row r="43" spans="1:38" x14ac:dyDescent="0.35">
      <c r="A43" s="49"/>
      <c r="B43" s="53" t="s">
        <v>98</v>
      </c>
      <c r="C43" s="85">
        <v>15</v>
      </c>
      <c r="D43" s="83">
        <v>11</v>
      </c>
      <c r="E43" s="83">
        <v>13</v>
      </c>
      <c r="F43" s="83">
        <v>8</v>
      </c>
      <c r="G43" s="83">
        <v>9</v>
      </c>
      <c r="H43" s="83">
        <v>9</v>
      </c>
      <c r="I43" s="83">
        <v>10</v>
      </c>
      <c r="J43" s="83">
        <v>11</v>
      </c>
      <c r="K43" s="83">
        <v>9</v>
      </c>
      <c r="L43" s="83">
        <v>12</v>
      </c>
      <c r="M43" s="83">
        <v>13</v>
      </c>
      <c r="N43" s="84">
        <v>11</v>
      </c>
      <c r="O43" s="85">
        <v>10</v>
      </c>
      <c r="P43" s="83">
        <v>10</v>
      </c>
      <c r="Q43" s="83">
        <v>12</v>
      </c>
      <c r="R43" s="83">
        <v>11</v>
      </c>
      <c r="S43" s="83">
        <v>12</v>
      </c>
      <c r="T43" s="83">
        <v>13</v>
      </c>
      <c r="U43" s="83">
        <v>13</v>
      </c>
      <c r="V43" s="83">
        <v>11</v>
      </c>
      <c r="W43" s="83">
        <v>11</v>
      </c>
      <c r="X43" s="83">
        <v>14</v>
      </c>
      <c r="Y43" s="83">
        <v>26</v>
      </c>
      <c r="Z43" s="84">
        <v>29</v>
      </c>
      <c r="AA43" s="85">
        <v>12</v>
      </c>
      <c r="AB43" s="83">
        <v>11</v>
      </c>
      <c r="AC43" s="83">
        <v>11</v>
      </c>
      <c r="AD43" s="83">
        <v>23</v>
      </c>
      <c r="AE43" s="83">
        <v>29</v>
      </c>
      <c r="AF43" s="83">
        <v>50</v>
      </c>
      <c r="AG43" s="83">
        <v>42</v>
      </c>
      <c r="AH43" s="83">
        <v>32</v>
      </c>
      <c r="AI43" s="83">
        <v>34</v>
      </c>
      <c r="AJ43" s="83">
        <v>22</v>
      </c>
      <c r="AK43" s="83">
        <v>28</v>
      </c>
      <c r="AL43" s="84">
        <v>23</v>
      </c>
    </row>
    <row r="44" spans="1:38" x14ac:dyDescent="0.35">
      <c r="A44" s="49"/>
      <c r="B44" s="53" t="s">
        <v>99</v>
      </c>
      <c r="C44" s="85">
        <v>20</v>
      </c>
      <c r="D44" s="83">
        <v>15</v>
      </c>
      <c r="E44" s="83">
        <v>15</v>
      </c>
      <c r="F44" s="83">
        <v>10</v>
      </c>
      <c r="G44" s="83">
        <v>11</v>
      </c>
      <c r="H44" s="83">
        <v>16</v>
      </c>
      <c r="I44" s="83">
        <v>13</v>
      </c>
      <c r="J44" s="83">
        <v>12</v>
      </c>
      <c r="K44" s="83">
        <v>13</v>
      </c>
      <c r="L44" s="83">
        <v>13</v>
      </c>
      <c r="M44" s="83">
        <v>12</v>
      </c>
      <c r="N44" s="84">
        <v>16</v>
      </c>
      <c r="O44" s="85">
        <v>13</v>
      </c>
      <c r="P44" s="83">
        <v>17</v>
      </c>
      <c r="Q44" s="83">
        <v>11</v>
      </c>
      <c r="R44" s="83">
        <v>12</v>
      </c>
      <c r="S44" s="83">
        <v>12</v>
      </c>
      <c r="T44" s="83">
        <v>17</v>
      </c>
      <c r="U44" s="83">
        <v>18</v>
      </c>
      <c r="V44" s="83">
        <v>17</v>
      </c>
      <c r="W44" s="83">
        <v>15</v>
      </c>
      <c r="X44" s="83">
        <v>22</v>
      </c>
      <c r="Y44" s="83">
        <v>25</v>
      </c>
      <c r="Z44" s="84">
        <v>20</v>
      </c>
      <c r="AA44" s="85">
        <v>19</v>
      </c>
      <c r="AB44" s="83">
        <v>20</v>
      </c>
      <c r="AC44" s="83">
        <v>23</v>
      </c>
      <c r="AD44" s="83">
        <v>25</v>
      </c>
      <c r="AE44" s="83">
        <v>24</v>
      </c>
      <c r="AF44" s="83">
        <v>9</v>
      </c>
      <c r="AG44" s="83">
        <v>29</v>
      </c>
      <c r="AH44" s="83">
        <v>24</v>
      </c>
      <c r="AI44" s="83">
        <v>24</v>
      </c>
      <c r="AJ44" s="83">
        <v>31</v>
      </c>
      <c r="AK44" s="83">
        <v>21</v>
      </c>
      <c r="AL44" s="84">
        <v>29</v>
      </c>
    </row>
    <row r="45" spans="1:38" ht="15" thickBot="1" x14ac:dyDescent="0.4">
      <c r="A45" s="49"/>
      <c r="B45" s="54" t="s">
        <v>82</v>
      </c>
      <c r="C45" s="88">
        <f t="shared" ref="C45:AL45" si="5">SUM(C40:C44)</f>
        <v>7776</v>
      </c>
      <c r="D45" s="86">
        <f t="shared" si="5"/>
        <v>8055</v>
      </c>
      <c r="E45" s="86">
        <f t="shared" si="5"/>
        <v>7707</v>
      </c>
      <c r="F45" s="86">
        <f t="shared" si="5"/>
        <v>7423</v>
      </c>
      <c r="G45" s="86">
        <f t="shared" si="5"/>
        <v>7198</v>
      </c>
      <c r="H45" s="86">
        <f t="shared" si="5"/>
        <v>7552</v>
      </c>
      <c r="I45" s="86">
        <f t="shared" si="5"/>
        <v>7695</v>
      </c>
      <c r="J45" s="86">
        <f t="shared" si="5"/>
        <v>7034</v>
      </c>
      <c r="K45" s="86">
        <f t="shared" si="5"/>
        <v>7375</v>
      </c>
      <c r="L45" s="86">
        <f t="shared" si="5"/>
        <v>6986</v>
      </c>
      <c r="M45" s="86">
        <f t="shared" si="5"/>
        <v>6671</v>
      </c>
      <c r="N45" s="87">
        <f t="shared" si="5"/>
        <v>6624</v>
      </c>
      <c r="O45" s="88">
        <f t="shared" si="5"/>
        <v>7425</v>
      </c>
      <c r="P45" s="86">
        <f t="shared" si="5"/>
        <v>6941</v>
      </c>
      <c r="Q45" s="86">
        <f t="shared" si="5"/>
        <v>8257</v>
      </c>
      <c r="R45" s="86">
        <f t="shared" si="5"/>
        <v>7347</v>
      </c>
      <c r="S45" s="86">
        <f t="shared" si="5"/>
        <v>6939</v>
      </c>
      <c r="T45" s="86">
        <f t="shared" si="5"/>
        <v>7469</v>
      </c>
      <c r="U45" s="86">
        <f t="shared" si="5"/>
        <v>7981</v>
      </c>
      <c r="V45" s="86">
        <f t="shared" si="5"/>
        <v>8842</v>
      </c>
      <c r="W45" s="86">
        <f t="shared" si="5"/>
        <v>9896</v>
      </c>
      <c r="X45" s="86">
        <f t="shared" si="5"/>
        <v>10364</v>
      </c>
      <c r="Y45" s="86">
        <f t="shared" si="5"/>
        <v>10258</v>
      </c>
      <c r="Z45" s="87">
        <f t="shared" si="5"/>
        <v>9349</v>
      </c>
      <c r="AA45" s="88">
        <f t="shared" si="5"/>
        <v>8037</v>
      </c>
      <c r="AB45" s="86">
        <f t="shared" si="5"/>
        <v>8015</v>
      </c>
      <c r="AC45" s="86">
        <f t="shared" si="5"/>
        <v>8817</v>
      </c>
      <c r="AD45" s="86">
        <f t="shared" si="5"/>
        <v>9095</v>
      </c>
      <c r="AE45" s="86">
        <f t="shared" si="5"/>
        <v>9743</v>
      </c>
      <c r="AF45" s="86">
        <f t="shared" si="5"/>
        <v>10585</v>
      </c>
      <c r="AG45" s="86">
        <f t="shared" si="5"/>
        <v>12226</v>
      </c>
      <c r="AH45" s="86">
        <f t="shared" si="5"/>
        <v>12935</v>
      </c>
      <c r="AI45" s="86">
        <f t="shared" si="5"/>
        <v>13304</v>
      </c>
      <c r="AJ45" s="86">
        <f t="shared" si="5"/>
        <v>13645</v>
      </c>
      <c r="AK45" s="86">
        <f t="shared" si="5"/>
        <v>11337</v>
      </c>
      <c r="AL45" s="87">
        <f t="shared" si="5"/>
        <v>9885</v>
      </c>
    </row>
    <row r="46" spans="1:38" x14ac:dyDescent="0.35">
      <c r="A46" s="49">
        <v>7</v>
      </c>
      <c r="B46" s="50" t="s">
        <v>106</v>
      </c>
      <c r="C46" s="91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90"/>
      <c r="O46" s="91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90"/>
      <c r="AA46" s="91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90"/>
    </row>
    <row r="47" spans="1:38" x14ac:dyDescent="0.35">
      <c r="A47" s="49"/>
      <c r="B47" s="53" t="s">
        <v>81</v>
      </c>
      <c r="C47" s="85">
        <v>7</v>
      </c>
      <c r="D47" s="83">
        <v>9</v>
      </c>
      <c r="E47" s="83">
        <v>2</v>
      </c>
      <c r="F47" s="83">
        <v>0</v>
      </c>
      <c r="G47" s="83">
        <v>0</v>
      </c>
      <c r="H47" s="83">
        <v>0</v>
      </c>
      <c r="I47" s="83">
        <v>0</v>
      </c>
      <c r="J47" s="83">
        <v>0</v>
      </c>
      <c r="K47" s="83">
        <v>0</v>
      </c>
      <c r="L47" s="83">
        <v>0</v>
      </c>
      <c r="M47" s="83">
        <v>0</v>
      </c>
      <c r="N47" s="84">
        <v>0</v>
      </c>
      <c r="O47" s="85">
        <v>0</v>
      </c>
      <c r="P47" s="83">
        <v>0</v>
      </c>
      <c r="Q47" s="83">
        <v>0</v>
      </c>
      <c r="R47" s="83">
        <v>0</v>
      </c>
      <c r="S47" s="83">
        <v>0</v>
      </c>
      <c r="T47" s="83">
        <v>0</v>
      </c>
      <c r="U47" s="83">
        <v>0</v>
      </c>
      <c r="V47" s="83">
        <v>0</v>
      </c>
      <c r="W47" s="83">
        <v>0</v>
      </c>
      <c r="X47" s="83">
        <v>0</v>
      </c>
      <c r="Y47" s="83">
        <v>0</v>
      </c>
      <c r="Z47" s="84">
        <v>0</v>
      </c>
      <c r="AA47" s="85">
        <v>0</v>
      </c>
      <c r="AB47" s="83">
        <v>0</v>
      </c>
      <c r="AC47" s="83">
        <v>0</v>
      </c>
      <c r="AD47" s="83">
        <v>0</v>
      </c>
      <c r="AE47" s="83">
        <v>0</v>
      </c>
      <c r="AF47" s="83">
        <v>0</v>
      </c>
      <c r="AG47" s="83">
        <v>0</v>
      </c>
      <c r="AH47" s="83">
        <v>0</v>
      </c>
      <c r="AI47" s="83">
        <v>0</v>
      </c>
      <c r="AJ47" s="83">
        <v>0</v>
      </c>
      <c r="AK47" s="83">
        <v>0</v>
      </c>
      <c r="AL47" s="84">
        <v>0</v>
      </c>
    </row>
    <row r="48" spans="1:38" x14ac:dyDescent="0.35">
      <c r="A48" s="49"/>
      <c r="B48" s="53" t="s">
        <v>96</v>
      </c>
      <c r="C48" s="85">
        <v>0</v>
      </c>
      <c r="D48" s="83">
        <v>0</v>
      </c>
      <c r="E48" s="83">
        <v>0</v>
      </c>
      <c r="F48" s="83">
        <v>0</v>
      </c>
      <c r="G48" s="83">
        <v>0</v>
      </c>
      <c r="H48" s="83">
        <v>0</v>
      </c>
      <c r="I48" s="83">
        <v>0</v>
      </c>
      <c r="J48" s="83">
        <v>0</v>
      </c>
      <c r="K48" s="83">
        <v>0</v>
      </c>
      <c r="L48" s="83">
        <v>0</v>
      </c>
      <c r="M48" s="83">
        <v>0</v>
      </c>
      <c r="N48" s="84">
        <v>0</v>
      </c>
      <c r="O48" s="85">
        <v>0</v>
      </c>
      <c r="P48" s="83">
        <v>0</v>
      </c>
      <c r="Q48" s="83">
        <v>0</v>
      </c>
      <c r="R48" s="83">
        <v>0</v>
      </c>
      <c r="S48" s="83">
        <v>0</v>
      </c>
      <c r="T48" s="83">
        <v>0</v>
      </c>
      <c r="U48" s="83">
        <v>0</v>
      </c>
      <c r="V48" s="83">
        <v>0</v>
      </c>
      <c r="W48" s="83">
        <v>0</v>
      </c>
      <c r="X48" s="83">
        <v>0</v>
      </c>
      <c r="Y48" s="83">
        <v>0</v>
      </c>
      <c r="Z48" s="84">
        <v>0</v>
      </c>
      <c r="AA48" s="85">
        <v>0</v>
      </c>
      <c r="AB48" s="83">
        <v>0</v>
      </c>
      <c r="AC48" s="83">
        <v>0</v>
      </c>
      <c r="AD48" s="83">
        <v>0</v>
      </c>
      <c r="AE48" s="83">
        <v>0</v>
      </c>
      <c r="AF48" s="83">
        <v>0</v>
      </c>
      <c r="AG48" s="83">
        <v>0</v>
      </c>
      <c r="AH48" s="83">
        <v>0</v>
      </c>
      <c r="AI48" s="83">
        <v>0</v>
      </c>
      <c r="AJ48" s="83">
        <v>0</v>
      </c>
      <c r="AK48" s="83">
        <v>0</v>
      </c>
      <c r="AL48" s="84">
        <v>0</v>
      </c>
    </row>
    <row r="49" spans="1:38" x14ac:dyDescent="0.35">
      <c r="A49" s="49"/>
      <c r="B49" s="53" t="s">
        <v>97</v>
      </c>
      <c r="C49" s="85">
        <v>2526</v>
      </c>
      <c r="D49" s="83">
        <v>2588</v>
      </c>
      <c r="E49" s="83">
        <v>1669</v>
      </c>
      <c r="F49" s="83">
        <v>0</v>
      </c>
      <c r="G49" s="83">
        <v>0</v>
      </c>
      <c r="H49" s="83">
        <v>0</v>
      </c>
      <c r="I49" s="83">
        <v>0</v>
      </c>
      <c r="J49" s="83">
        <v>0</v>
      </c>
      <c r="K49" s="83">
        <v>0</v>
      </c>
      <c r="L49" s="83">
        <v>0</v>
      </c>
      <c r="M49" s="83">
        <v>0</v>
      </c>
      <c r="N49" s="84">
        <v>0</v>
      </c>
      <c r="O49" s="85">
        <v>0</v>
      </c>
      <c r="P49" s="83">
        <v>0</v>
      </c>
      <c r="Q49" s="83">
        <v>0</v>
      </c>
      <c r="R49" s="83">
        <v>0</v>
      </c>
      <c r="S49" s="83">
        <v>0</v>
      </c>
      <c r="T49" s="83">
        <v>0</v>
      </c>
      <c r="U49" s="83">
        <v>0</v>
      </c>
      <c r="V49" s="83">
        <v>0</v>
      </c>
      <c r="W49" s="83">
        <v>0</v>
      </c>
      <c r="X49" s="83">
        <v>0</v>
      </c>
      <c r="Y49" s="83">
        <v>0</v>
      </c>
      <c r="Z49" s="84">
        <v>831</v>
      </c>
      <c r="AA49" s="85">
        <v>2857</v>
      </c>
      <c r="AB49" s="83">
        <v>2911</v>
      </c>
      <c r="AC49" s="83">
        <v>3426</v>
      </c>
      <c r="AD49" s="83">
        <v>2315</v>
      </c>
      <c r="AE49" s="83">
        <v>2353</v>
      </c>
      <c r="AF49" s="83">
        <v>2294</v>
      </c>
      <c r="AG49" s="83">
        <v>2637</v>
      </c>
      <c r="AH49" s="83">
        <v>2349</v>
      </c>
      <c r="AI49" s="83">
        <v>2583</v>
      </c>
      <c r="AJ49" s="83">
        <v>3053</v>
      </c>
      <c r="AK49" s="83">
        <v>2634</v>
      </c>
      <c r="AL49" s="84">
        <v>2402</v>
      </c>
    </row>
    <row r="50" spans="1:38" x14ac:dyDescent="0.35">
      <c r="A50" s="49"/>
      <c r="B50" s="53" t="s">
        <v>98</v>
      </c>
      <c r="C50" s="85">
        <v>97</v>
      </c>
      <c r="D50" s="83">
        <v>101</v>
      </c>
      <c r="E50" s="83">
        <v>58</v>
      </c>
      <c r="F50" s="83">
        <v>0</v>
      </c>
      <c r="G50" s="83">
        <v>0</v>
      </c>
      <c r="H50" s="83">
        <v>0</v>
      </c>
      <c r="I50" s="83">
        <v>0</v>
      </c>
      <c r="J50" s="83">
        <v>0</v>
      </c>
      <c r="K50" s="83">
        <v>0</v>
      </c>
      <c r="L50" s="83">
        <v>0</v>
      </c>
      <c r="M50" s="83">
        <v>0</v>
      </c>
      <c r="N50" s="84">
        <v>0</v>
      </c>
      <c r="O50" s="85">
        <v>0</v>
      </c>
      <c r="P50" s="83">
        <v>0</v>
      </c>
      <c r="Q50" s="83">
        <v>0</v>
      </c>
      <c r="R50" s="83">
        <v>0</v>
      </c>
      <c r="S50" s="83">
        <v>0</v>
      </c>
      <c r="T50" s="83">
        <v>0</v>
      </c>
      <c r="U50" s="83">
        <v>0</v>
      </c>
      <c r="V50" s="83">
        <v>0</v>
      </c>
      <c r="W50" s="83">
        <v>0</v>
      </c>
      <c r="X50" s="83">
        <v>0</v>
      </c>
      <c r="Y50" s="83">
        <v>0</v>
      </c>
      <c r="Z50" s="84">
        <v>30</v>
      </c>
      <c r="AA50" s="85">
        <v>141</v>
      </c>
      <c r="AB50" s="83">
        <v>130</v>
      </c>
      <c r="AC50" s="83">
        <v>178</v>
      </c>
      <c r="AD50" s="83">
        <v>106</v>
      </c>
      <c r="AE50" s="83">
        <v>94</v>
      </c>
      <c r="AF50" s="83">
        <v>82</v>
      </c>
      <c r="AG50" s="83">
        <v>122</v>
      </c>
      <c r="AH50" s="83">
        <v>86</v>
      </c>
      <c r="AI50" s="83">
        <v>89</v>
      </c>
      <c r="AJ50" s="83">
        <v>65</v>
      </c>
      <c r="AK50" s="83">
        <v>66</v>
      </c>
      <c r="AL50" s="84">
        <v>39</v>
      </c>
    </row>
    <row r="51" spans="1:38" x14ac:dyDescent="0.35">
      <c r="A51" s="49"/>
      <c r="B51" s="53" t="s">
        <v>99</v>
      </c>
      <c r="C51" s="85">
        <v>239</v>
      </c>
      <c r="D51" s="83">
        <v>235</v>
      </c>
      <c r="E51" s="83">
        <v>158</v>
      </c>
      <c r="F51" s="83">
        <v>0</v>
      </c>
      <c r="G51" s="83">
        <v>0</v>
      </c>
      <c r="H51" s="83">
        <v>0</v>
      </c>
      <c r="I51" s="83">
        <v>0</v>
      </c>
      <c r="J51" s="83">
        <v>0</v>
      </c>
      <c r="K51" s="83">
        <v>0</v>
      </c>
      <c r="L51" s="83">
        <v>0</v>
      </c>
      <c r="M51" s="83">
        <v>0</v>
      </c>
      <c r="N51" s="84">
        <v>0</v>
      </c>
      <c r="O51" s="85">
        <v>0</v>
      </c>
      <c r="P51" s="83">
        <v>0</v>
      </c>
      <c r="Q51" s="83">
        <v>0</v>
      </c>
      <c r="R51" s="83">
        <v>0</v>
      </c>
      <c r="S51" s="83">
        <v>0</v>
      </c>
      <c r="T51" s="83">
        <v>0</v>
      </c>
      <c r="U51" s="83">
        <v>0</v>
      </c>
      <c r="V51" s="83">
        <v>0</v>
      </c>
      <c r="W51" s="83">
        <v>0</v>
      </c>
      <c r="X51" s="83">
        <v>0</v>
      </c>
      <c r="Y51" s="83">
        <v>0</v>
      </c>
      <c r="Z51" s="84">
        <v>61</v>
      </c>
      <c r="AA51" s="85">
        <v>254</v>
      </c>
      <c r="AB51" s="83">
        <v>265</v>
      </c>
      <c r="AC51" s="83">
        <v>314</v>
      </c>
      <c r="AD51" s="83">
        <v>195</v>
      </c>
      <c r="AE51" s="83">
        <v>199</v>
      </c>
      <c r="AF51" s="83">
        <v>201</v>
      </c>
      <c r="AG51" s="83">
        <v>209</v>
      </c>
      <c r="AH51" s="83">
        <v>214</v>
      </c>
      <c r="AI51" s="83">
        <v>215</v>
      </c>
      <c r="AJ51" s="83">
        <v>255</v>
      </c>
      <c r="AK51" s="83">
        <v>211</v>
      </c>
      <c r="AL51" s="84">
        <v>179</v>
      </c>
    </row>
    <row r="52" spans="1:38" ht="15" thickBot="1" x14ac:dyDescent="0.4">
      <c r="A52" s="49"/>
      <c r="B52" s="54" t="s">
        <v>82</v>
      </c>
      <c r="C52" s="88">
        <f t="shared" ref="C52:AL52" si="6">SUM(C47:C51)</f>
        <v>2869</v>
      </c>
      <c r="D52" s="86">
        <f t="shared" si="6"/>
        <v>2933</v>
      </c>
      <c r="E52" s="86">
        <f t="shared" si="6"/>
        <v>1887</v>
      </c>
      <c r="F52" s="86">
        <f t="shared" si="6"/>
        <v>0</v>
      </c>
      <c r="G52" s="86">
        <f t="shared" si="6"/>
        <v>0</v>
      </c>
      <c r="H52" s="86">
        <f t="shared" si="6"/>
        <v>0</v>
      </c>
      <c r="I52" s="86">
        <f t="shared" si="6"/>
        <v>0</v>
      </c>
      <c r="J52" s="86">
        <f t="shared" si="6"/>
        <v>0</v>
      </c>
      <c r="K52" s="86">
        <f t="shared" si="6"/>
        <v>0</v>
      </c>
      <c r="L52" s="86">
        <f t="shared" si="6"/>
        <v>0</v>
      </c>
      <c r="M52" s="86">
        <f t="shared" si="6"/>
        <v>0</v>
      </c>
      <c r="N52" s="87">
        <f t="shared" si="6"/>
        <v>0</v>
      </c>
      <c r="O52" s="88">
        <f t="shared" si="6"/>
        <v>0</v>
      </c>
      <c r="P52" s="86">
        <f t="shared" si="6"/>
        <v>0</v>
      </c>
      <c r="Q52" s="86">
        <f t="shared" si="6"/>
        <v>0</v>
      </c>
      <c r="R52" s="86">
        <f t="shared" si="6"/>
        <v>0</v>
      </c>
      <c r="S52" s="86">
        <f t="shared" si="6"/>
        <v>0</v>
      </c>
      <c r="T52" s="86">
        <f t="shared" si="6"/>
        <v>0</v>
      </c>
      <c r="U52" s="86">
        <f t="shared" si="6"/>
        <v>0</v>
      </c>
      <c r="V52" s="86">
        <f t="shared" si="6"/>
        <v>0</v>
      </c>
      <c r="W52" s="86">
        <f t="shared" si="6"/>
        <v>0</v>
      </c>
      <c r="X52" s="86">
        <f t="shared" si="6"/>
        <v>0</v>
      </c>
      <c r="Y52" s="86">
        <f t="shared" si="6"/>
        <v>0</v>
      </c>
      <c r="Z52" s="87">
        <f t="shared" si="6"/>
        <v>922</v>
      </c>
      <c r="AA52" s="88">
        <f t="shared" si="6"/>
        <v>3252</v>
      </c>
      <c r="AB52" s="86">
        <f t="shared" si="6"/>
        <v>3306</v>
      </c>
      <c r="AC52" s="86">
        <f t="shared" si="6"/>
        <v>3918</v>
      </c>
      <c r="AD52" s="86">
        <f t="shared" si="6"/>
        <v>2616</v>
      </c>
      <c r="AE52" s="86">
        <f t="shared" si="6"/>
        <v>2646</v>
      </c>
      <c r="AF52" s="86">
        <f t="shared" si="6"/>
        <v>2577</v>
      </c>
      <c r="AG52" s="86">
        <f t="shared" si="6"/>
        <v>2968</v>
      </c>
      <c r="AH52" s="86">
        <f t="shared" si="6"/>
        <v>2649</v>
      </c>
      <c r="AI52" s="86">
        <f t="shared" si="6"/>
        <v>2887</v>
      </c>
      <c r="AJ52" s="86">
        <f t="shared" si="6"/>
        <v>3373</v>
      </c>
      <c r="AK52" s="86">
        <f t="shared" si="6"/>
        <v>2911</v>
      </c>
      <c r="AL52" s="87">
        <f t="shared" si="6"/>
        <v>2620</v>
      </c>
    </row>
    <row r="53" spans="1:38" ht="29" x14ac:dyDescent="0.35">
      <c r="A53" s="49">
        <v>8</v>
      </c>
      <c r="B53" s="50" t="s">
        <v>129</v>
      </c>
      <c r="C53" s="91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90"/>
      <c r="O53" s="91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90"/>
      <c r="AA53" s="91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90"/>
    </row>
    <row r="54" spans="1:38" x14ac:dyDescent="0.35">
      <c r="A54" s="49"/>
      <c r="B54" s="53" t="s">
        <v>81</v>
      </c>
      <c r="C54" s="85">
        <v>761</v>
      </c>
      <c r="D54" s="83">
        <v>796</v>
      </c>
      <c r="E54" s="83">
        <v>788</v>
      </c>
      <c r="F54" s="83">
        <v>843</v>
      </c>
      <c r="G54" s="83">
        <v>637</v>
      </c>
      <c r="H54" s="83">
        <v>573</v>
      </c>
      <c r="I54" s="83">
        <v>615</v>
      </c>
      <c r="J54" s="83">
        <v>668</v>
      </c>
      <c r="K54" s="83">
        <v>784</v>
      </c>
      <c r="L54" s="83">
        <v>940</v>
      </c>
      <c r="M54" s="83">
        <v>970</v>
      </c>
      <c r="N54" s="84">
        <v>1350</v>
      </c>
      <c r="O54" s="85">
        <v>864</v>
      </c>
      <c r="P54" s="83">
        <v>675</v>
      </c>
      <c r="Q54" s="83">
        <v>481</v>
      </c>
      <c r="R54" s="83">
        <v>817</v>
      </c>
      <c r="S54" s="83">
        <v>695</v>
      </c>
      <c r="T54" s="83">
        <v>720</v>
      </c>
      <c r="U54" s="83">
        <v>1372</v>
      </c>
      <c r="V54" s="83">
        <v>1473</v>
      </c>
      <c r="W54" s="83">
        <v>1811</v>
      </c>
      <c r="X54" s="83">
        <v>3184</v>
      </c>
      <c r="Y54" s="83">
        <v>2915</v>
      </c>
      <c r="Z54" s="84">
        <v>2359</v>
      </c>
      <c r="AA54" s="85">
        <v>2559</v>
      </c>
      <c r="AB54" s="83">
        <v>2539</v>
      </c>
      <c r="AC54" s="83">
        <v>2128</v>
      </c>
      <c r="AD54" s="83">
        <v>2798</v>
      </c>
      <c r="AE54" s="83">
        <v>2180</v>
      </c>
      <c r="AF54" s="83">
        <v>1539</v>
      </c>
      <c r="AG54" s="83">
        <v>2535</v>
      </c>
      <c r="AH54" s="83">
        <v>2655</v>
      </c>
      <c r="AI54" s="83">
        <v>2194</v>
      </c>
      <c r="AJ54" s="83">
        <v>2976</v>
      </c>
      <c r="AK54" s="83">
        <v>3145</v>
      </c>
      <c r="AL54" s="84">
        <v>2293</v>
      </c>
    </row>
    <row r="55" spans="1:38" x14ac:dyDescent="0.35">
      <c r="A55" s="49"/>
      <c r="B55" s="53" t="s">
        <v>96</v>
      </c>
      <c r="C55" s="85">
        <v>383</v>
      </c>
      <c r="D55" s="83">
        <v>299</v>
      </c>
      <c r="E55" s="83">
        <v>288</v>
      </c>
      <c r="F55" s="83">
        <v>285</v>
      </c>
      <c r="G55" s="83">
        <v>232</v>
      </c>
      <c r="H55" s="83">
        <v>186</v>
      </c>
      <c r="I55" s="83">
        <v>201</v>
      </c>
      <c r="J55" s="83">
        <v>188</v>
      </c>
      <c r="K55" s="83">
        <v>236</v>
      </c>
      <c r="L55" s="83">
        <v>268</v>
      </c>
      <c r="M55" s="83">
        <v>196</v>
      </c>
      <c r="N55" s="84">
        <v>208</v>
      </c>
      <c r="O55" s="85">
        <v>163</v>
      </c>
      <c r="P55" s="83">
        <v>135</v>
      </c>
      <c r="Q55" s="83">
        <v>116</v>
      </c>
      <c r="R55" s="83">
        <v>191</v>
      </c>
      <c r="S55" s="83">
        <v>172</v>
      </c>
      <c r="T55" s="83">
        <v>214</v>
      </c>
      <c r="U55" s="83">
        <v>334</v>
      </c>
      <c r="V55" s="83">
        <v>330</v>
      </c>
      <c r="W55" s="83">
        <v>450</v>
      </c>
      <c r="X55" s="83">
        <v>588</v>
      </c>
      <c r="Y55" s="83">
        <v>607</v>
      </c>
      <c r="Z55" s="84">
        <v>452</v>
      </c>
      <c r="AA55" s="85">
        <v>620</v>
      </c>
      <c r="AB55" s="83">
        <v>455</v>
      </c>
      <c r="AC55" s="83">
        <v>316</v>
      </c>
      <c r="AD55" s="83">
        <v>466</v>
      </c>
      <c r="AE55" s="83">
        <v>391</v>
      </c>
      <c r="AF55" s="83">
        <v>526</v>
      </c>
      <c r="AG55" s="83">
        <v>1018</v>
      </c>
      <c r="AH55" s="83">
        <v>1402</v>
      </c>
      <c r="AI55" s="83">
        <v>1511</v>
      </c>
      <c r="AJ55" s="83">
        <v>2091</v>
      </c>
      <c r="AK55" s="83">
        <v>2172</v>
      </c>
      <c r="AL55" s="84">
        <v>1305</v>
      </c>
    </row>
    <row r="56" spans="1:38" x14ac:dyDescent="0.35">
      <c r="A56" s="49"/>
      <c r="B56" s="53" t="s">
        <v>97</v>
      </c>
      <c r="C56" s="85">
        <v>18</v>
      </c>
      <c r="D56" s="83">
        <v>32</v>
      </c>
      <c r="E56" s="83">
        <v>17</v>
      </c>
      <c r="F56" s="83">
        <v>19</v>
      </c>
      <c r="G56" s="83">
        <v>24</v>
      </c>
      <c r="H56" s="83">
        <v>27</v>
      </c>
      <c r="I56" s="83">
        <v>47</v>
      </c>
      <c r="J56" s="83">
        <v>35</v>
      </c>
      <c r="K56" s="83">
        <v>43</v>
      </c>
      <c r="L56" s="83">
        <v>73</v>
      </c>
      <c r="M56" s="83">
        <v>104</v>
      </c>
      <c r="N56" s="84">
        <v>174</v>
      </c>
      <c r="O56" s="85">
        <v>149</v>
      </c>
      <c r="P56" s="83">
        <v>159</v>
      </c>
      <c r="Q56" s="83">
        <v>131</v>
      </c>
      <c r="R56" s="83">
        <v>177</v>
      </c>
      <c r="S56" s="83">
        <v>140</v>
      </c>
      <c r="T56" s="83">
        <v>114</v>
      </c>
      <c r="U56" s="83">
        <v>88</v>
      </c>
      <c r="V56" s="83">
        <v>72</v>
      </c>
      <c r="W56" s="83">
        <v>62</v>
      </c>
      <c r="X56" s="83">
        <v>106</v>
      </c>
      <c r="Y56" s="83">
        <v>100</v>
      </c>
      <c r="Z56" s="84">
        <v>88</v>
      </c>
      <c r="AA56" s="85">
        <v>106</v>
      </c>
      <c r="AB56" s="83">
        <v>98</v>
      </c>
      <c r="AC56" s="83">
        <v>94</v>
      </c>
      <c r="AD56" s="83">
        <v>103</v>
      </c>
      <c r="AE56" s="83">
        <v>86</v>
      </c>
      <c r="AF56" s="83">
        <v>86</v>
      </c>
      <c r="AG56" s="83">
        <v>88</v>
      </c>
      <c r="AH56" s="83">
        <v>80</v>
      </c>
      <c r="AI56" s="83">
        <v>92</v>
      </c>
      <c r="AJ56" s="83">
        <v>99</v>
      </c>
      <c r="AK56" s="83">
        <v>109</v>
      </c>
      <c r="AL56" s="84">
        <v>95</v>
      </c>
    </row>
    <row r="57" spans="1:38" x14ac:dyDescent="0.35">
      <c r="A57" s="49"/>
      <c r="B57" s="53" t="s">
        <v>98</v>
      </c>
      <c r="C57" s="85">
        <v>3</v>
      </c>
      <c r="D57" s="83">
        <v>2</v>
      </c>
      <c r="E57" s="83">
        <v>2</v>
      </c>
      <c r="F57" s="83">
        <v>3</v>
      </c>
      <c r="G57" s="83">
        <v>0</v>
      </c>
      <c r="H57" s="83">
        <v>1</v>
      </c>
      <c r="I57" s="83">
        <v>5</v>
      </c>
      <c r="J57" s="83">
        <v>4</v>
      </c>
      <c r="K57" s="83">
        <v>4</v>
      </c>
      <c r="L57" s="83">
        <v>3</v>
      </c>
      <c r="M57" s="83">
        <v>6</v>
      </c>
      <c r="N57" s="84">
        <v>9</v>
      </c>
      <c r="O57" s="85">
        <v>6</v>
      </c>
      <c r="P57" s="83">
        <v>9</v>
      </c>
      <c r="Q57" s="83">
        <v>7</v>
      </c>
      <c r="R57" s="83">
        <v>8</v>
      </c>
      <c r="S57" s="83">
        <v>5</v>
      </c>
      <c r="T57" s="83">
        <v>7</v>
      </c>
      <c r="U57" s="83">
        <v>2</v>
      </c>
      <c r="V57" s="83">
        <v>4</v>
      </c>
      <c r="W57" s="83">
        <v>2</v>
      </c>
      <c r="X57" s="83">
        <v>0</v>
      </c>
      <c r="Y57" s="83">
        <v>0</v>
      </c>
      <c r="Z57" s="84">
        <v>3</v>
      </c>
      <c r="AA57" s="85">
        <v>6</v>
      </c>
      <c r="AB57" s="83">
        <v>4</v>
      </c>
      <c r="AC57" s="83">
        <v>4</v>
      </c>
      <c r="AD57" s="83">
        <v>3</v>
      </c>
      <c r="AE57" s="83">
        <v>4</v>
      </c>
      <c r="AF57" s="83">
        <v>1</v>
      </c>
      <c r="AG57" s="83">
        <v>4</v>
      </c>
      <c r="AH57" s="83">
        <v>2</v>
      </c>
      <c r="AI57" s="83">
        <v>2</v>
      </c>
      <c r="AJ57" s="83">
        <v>1</v>
      </c>
      <c r="AK57" s="83">
        <v>1</v>
      </c>
      <c r="AL57" s="84">
        <v>2</v>
      </c>
    </row>
    <row r="58" spans="1:38" x14ac:dyDescent="0.35">
      <c r="A58" s="49"/>
      <c r="B58" s="53" t="s">
        <v>99</v>
      </c>
      <c r="C58" s="85">
        <v>2</v>
      </c>
      <c r="D58" s="83">
        <v>0</v>
      </c>
      <c r="E58" s="83">
        <v>0</v>
      </c>
      <c r="F58" s="83">
        <v>1</v>
      </c>
      <c r="G58" s="83">
        <v>7</v>
      </c>
      <c r="H58" s="83">
        <v>5</v>
      </c>
      <c r="I58" s="83">
        <v>8</v>
      </c>
      <c r="J58" s="83">
        <v>5</v>
      </c>
      <c r="K58" s="83">
        <v>2</v>
      </c>
      <c r="L58" s="83">
        <v>5</v>
      </c>
      <c r="M58" s="83">
        <v>15</v>
      </c>
      <c r="N58" s="84">
        <v>24</v>
      </c>
      <c r="O58" s="85">
        <v>20</v>
      </c>
      <c r="P58" s="83">
        <v>17</v>
      </c>
      <c r="Q58" s="83">
        <v>11</v>
      </c>
      <c r="R58" s="83">
        <v>27</v>
      </c>
      <c r="S58" s="83">
        <v>16</v>
      </c>
      <c r="T58" s="83">
        <v>17</v>
      </c>
      <c r="U58" s="83">
        <v>10</v>
      </c>
      <c r="V58" s="83">
        <v>8</v>
      </c>
      <c r="W58" s="83">
        <v>5</v>
      </c>
      <c r="X58" s="83">
        <v>8</v>
      </c>
      <c r="Y58" s="83">
        <v>9</v>
      </c>
      <c r="Z58" s="84">
        <v>7</v>
      </c>
      <c r="AA58" s="85">
        <v>7</v>
      </c>
      <c r="AB58" s="83">
        <v>9</v>
      </c>
      <c r="AC58" s="83">
        <v>6</v>
      </c>
      <c r="AD58" s="83">
        <v>9</v>
      </c>
      <c r="AE58" s="83">
        <v>12</v>
      </c>
      <c r="AF58" s="83">
        <v>7</v>
      </c>
      <c r="AG58" s="83">
        <v>8</v>
      </c>
      <c r="AH58" s="83">
        <v>9</v>
      </c>
      <c r="AI58" s="83">
        <v>9</v>
      </c>
      <c r="AJ58" s="83">
        <v>7</v>
      </c>
      <c r="AK58" s="83">
        <v>3</v>
      </c>
      <c r="AL58" s="84">
        <v>3</v>
      </c>
    </row>
    <row r="59" spans="1:38" ht="15" thickBot="1" x14ac:dyDescent="0.4">
      <c r="A59" s="49"/>
      <c r="B59" s="54" t="s">
        <v>82</v>
      </c>
      <c r="C59" s="88">
        <f t="shared" ref="C59:AL59" si="7">SUM(C54:C58)</f>
        <v>1167</v>
      </c>
      <c r="D59" s="86">
        <f t="shared" si="7"/>
        <v>1129</v>
      </c>
      <c r="E59" s="86">
        <f t="shared" si="7"/>
        <v>1095</v>
      </c>
      <c r="F59" s="86">
        <f t="shared" si="7"/>
        <v>1151</v>
      </c>
      <c r="G59" s="86">
        <f t="shared" si="7"/>
        <v>900</v>
      </c>
      <c r="H59" s="86">
        <f t="shared" si="7"/>
        <v>792</v>
      </c>
      <c r="I59" s="86">
        <f t="shared" si="7"/>
        <v>876</v>
      </c>
      <c r="J59" s="86">
        <f t="shared" si="7"/>
        <v>900</v>
      </c>
      <c r="K59" s="86">
        <f t="shared" si="7"/>
        <v>1069</v>
      </c>
      <c r="L59" s="86">
        <f t="shared" si="7"/>
        <v>1289</v>
      </c>
      <c r="M59" s="86">
        <f t="shared" si="7"/>
        <v>1291</v>
      </c>
      <c r="N59" s="87">
        <f t="shared" si="7"/>
        <v>1765</v>
      </c>
      <c r="O59" s="88">
        <f t="shared" si="7"/>
        <v>1202</v>
      </c>
      <c r="P59" s="86">
        <f t="shared" si="7"/>
        <v>995</v>
      </c>
      <c r="Q59" s="86">
        <f t="shared" si="7"/>
        <v>746</v>
      </c>
      <c r="R59" s="86">
        <f t="shared" si="7"/>
        <v>1220</v>
      </c>
      <c r="S59" s="86">
        <f t="shared" si="7"/>
        <v>1028</v>
      </c>
      <c r="T59" s="86">
        <f t="shared" si="7"/>
        <v>1072</v>
      </c>
      <c r="U59" s="86">
        <f t="shared" si="7"/>
        <v>1806</v>
      </c>
      <c r="V59" s="86">
        <f t="shared" si="7"/>
        <v>1887</v>
      </c>
      <c r="W59" s="86">
        <f t="shared" si="7"/>
        <v>2330</v>
      </c>
      <c r="X59" s="86">
        <f t="shared" si="7"/>
        <v>3886</v>
      </c>
      <c r="Y59" s="86">
        <f t="shared" si="7"/>
        <v>3631</v>
      </c>
      <c r="Z59" s="87">
        <f t="shared" si="7"/>
        <v>2909</v>
      </c>
      <c r="AA59" s="88">
        <f t="shared" si="7"/>
        <v>3298</v>
      </c>
      <c r="AB59" s="86">
        <f t="shared" si="7"/>
        <v>3105</v>
      </c>
      <c r="AC59" s="86">
        <f t="shared" si="7"/>
        <v>2548</v>
      </c>
      <c r="AD59" s="86">
        <f t="shared" si="7"/>
        <v>3379</v>
      </c>
      <c r="AE59" s="86">
        <f t="shared" si="7"/>
        <v>2673</v>
      </c>
      <c r="AF59" s="86">
        <f t="shared" si="7"/>
        <v>2159</v>
      </c>
      <c r="AG59" s="86">
        <f t="shared" si="7"/>
        <v>3653</v>
      </c>
      <c r="AH59" s="86">
        <f t="shared" si="7"/>
        <v>4148</v>
      </c>
      <c r="AI59" s="86">
        <f t="shared" si="7"/>
        <v>3808</v>
      </c>
      <c r="AJ59" s="86">
        <f t="shared" si="7"/>
        <v>5174</v>
      </c>
      <c r="AK59" s="86">
        <f t="shared" si="7"/>
        <v>5430</v>
      </c>
      <c r="AL59" s="87">
        <f t="shared" si="7"/>
        <v>3698</v>
      </c>
    </row>
    <row r="60" spans="1:38" x14ac:dyDescent="0.35">
      <c r="A60" s="49">
        <v>9</v>
      </c>
      <c r="B60" s="50" t="s">
        <v>130</v>
      </c>
      <c r="C60" s="91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90"/>
      <c r="O60" s="91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90"/>
      <c r="AA60" s="91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90"/>
    </row>
    <row r="61" spans="1:38" x14ac:dyDescent="0.35">
      <c r="A61" s="49"/>
      <c r="B61" s="53" t="s">
        <v>81</v>
      </c>
      <c r="C61" s="85">
        <v>1158</v>
      </c>
      <c r="D61" s="83">
        <v>1493</v>
      </c>
      <c r="E61" s="83">
        <v>1042</v>
      </c>
      <c r="F61" s="83">
        <v>276</v>
      </c>
      <c r="G61" s="83">
        <v>233</v>
      </c>
      <c r="H61" s="83">
        <v>195</v>
      </c>
      <c r="I61" s="83">
        <v>182</v>
      </c>
      <c r="J61" s="83">
        <v>153</v>
      </c>
      <c r="K61" s="83">
        <v>140</v>
      </c>
      <c r="L61" s="83">
        <v>139</v>
      </c>
      <c r="M61" s="83">
        <v>153</v>
      </c>
      <c r="N61" s="84">
        <v>143</v>
      </c>
      <c r="O61" s="85">
        <v>160</v>
      </c>
      <c r="P61" s="83">
        <v>134</v>
      </c>
      <c r="Q61" s="83">
        <v>186</v>
      </c>
      <c r="R61" s="83">
        <v>155</v>
      </c>
      <c r="S61" s="83">
        <v>116</v>
      </c>
      <c r="T61" s="83">
        <v>163</v>
      </c>
      <c r="U61" s="83">
        <v>244</v>
      </c>
      <c r="V61" s="83">
        <v>364</v>
      </c>
      <c r="W61" s="83">
        <v>824</v>
      </c>
      <c r="X61" s="83">
        <v>847</v>
      </c>
      <c r="Y61" s="83">
        <v>704</v>
      </c>
      <c r="Z61" s="84">
        <v>900</v>
      </c>
      <c r="AA61" s="85">
        <v>1008</v>
      </c>
      <c r="AB61" s="83">
        <v>844</v>
      </c>
      <c r="AC61" s="83">
        <v>670</v>
      </c>
      <c r="AD61" s="83">
        <v>699</v>
      </c>
      <c r="AE61" s="83">
        <v>204</v>
      </c>
      <c r="AF61" s="83">
        <v>488</v>
      </c>
      <c r="AG61" s="83">
        <v>1156</v>
      </c>
      <c r="AH61" s="83">
        <v>1132</v>
      </c>
      <c r="AI61" s="83">
        <v>1259</v>
      </c>
      <c r="AJ61" s="83">
        <v>1309</v>
      </c>
      <c r="AK61" s="83">
        <v>1190</v>
      </c>
      <c r="AL61" s="84">
        <v>1008</v>
      </c>
    </row>
    <row r="62" spans="1:38" x14ac:dyDescent="0.35">
      <c r="A62" s="49"/>
      <c r="B62" s="53" t="s">
        <v>96</v>
      </c>
      <c r="C62" s="85">
        <v>245</v>
      </c>
      <c r="D62" s="83">
        <v>294</v>
      </c>
      <c r="E62" s="83">
        <v>223</v>
      </c>
      <c r="F62" s="83">
        <v>109</v>
      </c>
      <c r="G62" s="83">
        <v>142</v>
      </c>
      <c r="H62" s="83">
        <v>83</v>
      </c>
      <c r="I62" s="83">
        <v>86</v>
      </c>
      <c r="J62" s="83">
        <v>52</v>
      </c>
      <c r="K62" s="83">
        <v>61</v>
      </c>
      <c r="L62" s="83">
        <v>60</v>
      </c>
      <c r="M62" s="83">
        <v>38</v>
      </c>
      <c r="N62" s="84">
        <v>45</v>
      </c>
      <c r="O62" s="85">
        <v>72</v>
      </c>
      <c r="P62" s="83">
        <v>45</v>
      </c>
      <c r="Q62" s="83">
        <v>103</v>
      </c>
      <c r="R62" s="83">
        <v>64</v>
      </c>
      <c r="S62" s="83">
        <v>45</v>
      </c>
      <c r="T62" s="83">
        <v>50</v>
      </c>
      <c r="U62" s="83">
        <v>64</v>
      </c>
      <c r="V62" s="83">
        <v>102</v>
      </c>
      <c r="W62" s="83">
        <v>268</v>
      </c>
      <c r="X62" s="83">
        <v>277</v>
      </c>
      <c r="Y62" s="83">
        <v>187</v>
      </c>
      <c r="Z62" s="84">
        <v>116</v>
      </c>
      <c r="AA62" s="85">
        <v>79</v>
      </c>
      <c r="AB62" s="83">
        <v>72</v>
      </c>
      <c r="AC62" s="83">
        <v>68</v>
      </c>
      <c r="AD62" s="83">
        <v>86</v>
      </c>
      <c r="AE62" s="83">
        <v>114</v>
      </c>
      <c r="AF62" s="83">
        <v>190</v>
      </c>
      <c r="AG62" s="83">
        <v>438</v>
      </c>
      <c r="AH62" s="83">
        <v>517</v>
      </c>
      <c r="AI62" s="83">
        <v>553</v>
      </c>
      <c r="AJ62" s="83">
        <v>644</v>
      </c>
      <c r="AK62" s="83">
        <v>430</v>
      </c>
      <c r="AL62" s="84">
        <v>156</v>
      </c>
    </row>
    <row r="63" spans="1:38" x14ac:dyDescent="0.35">
      <c r="A63" s="49"/>
      <c r="B63" s="53" t="s">
        <v>97</v>
      </c>
      <c r="C63" s="85">
        <v>257</v>
      </c>
      <c r="D63" s="83">
        <v>241</v>
      </c>
      <c r="E63" s="83">
        <v>161</v>
      </c>
      <c r="F63" s="83">
        <v>11</v>
      </c>
      <c r="G63" s="83">
        <v>12</v>
      </c>
      <c r="H63" s="83">
        <v>12</v>
      </c>
      <c r="I63" s="83">
        <v>24</v>
      </c>
      <c r="J63" s="83">
        <v>13</v>
      </c>
      <c r="K63" s="83">
        <v>10</v>
      </c>
      <c r="L63" s="83">
        <v>26</v>
      </c>
      <c r="M63" s="83">
        <v>71</v>
      </c>
      <c r="N63" s="84">
        <v>73</v>
      </c>
      <c r="O63" s="85">
        <v>142</v>
      </c>
      <c r="P63" s="83">
        <v>100</v>
      </c>
      <c r="Q63" s="83">
        <v>78</v>
      </c>
      <c r="R63" s="83">
        <v>127</v>
      </c>
      <c r="S63" s="83">
        <v>65</v>
      </c>
      <c r="T63" s="83">
        <v>79</v>
      </c>
      <c r="U63" s="83">
        <v>114</v>
      </c>
      <c r="V63" s="83">
        <v>133</v>
      </c>
      <c r="W63" s="83">
        <v>105</v>
      </c>
      <c r="X63" s="83">
        <v>127</v>
      </c>
      <c r="Y63" s="83">
        <v>121</v>
      </c>
      <c r="Z63" s="84">
        <v>124</v>
      </c>
      <c r="AA63" s="85">
        <v>135</v>
      </c>
      <c r="AB63" s="83">
        <v>120</v>
      </c>
      <c r="AC63" s="83">
        <v>125</v>
      </c>
      <c r="AD63" s="83">
        <v>153</v>
      </c>
      <c r="AE63" s="83">
        <v>119</v>
      </c>
      <c r="AF63" s="83">
        <v>124</v>
      </c>
      <c r="AG63" s="83">
        <v>147</v>
      </c>
      <c r="AH63" s="83">
        <v>107</v>
      </c>
      <c r="AI63" s="83">
        <v>136</v>
      </c>
      <c r="AJ63" s="83">
        <v>115</v>
      </c>
      <c r="AK63" s="83">
        <v>116</v>
      </c>
      <c r="AL63" s="84">
        <v>114</v>
      </c>
    </row>
    <row r="64" spans="1:38" x14ac:dyDescent="0.35">
      <c r="A64" s="49"/>
      <c r="B64" s="53" t="s">
        <v>98</v>
      </c>
      <c r="C64" s="85">
        <v>9</v>
      </c>
      <c r="D64" s="83">
        <v>8</v>
      </c>
      <c r="E64" s="83">
        <v>7</v>
      </c>
      <c r="F64" s="83">
        <v>1</v>
      </c>
      <c r="G64" s="83">
        <v>0</v>
      </c>
      <c r="H64" s="83">
        <v>0</v>
      </c>
      <c r="I64" s="83">
        <v>0</v>
      </c>
      <c r="J64" s="83">
        <v>0</v>
      </c>
      <c r="K64" s="83">
        <v>1</v>
      </c>
      <c r="L64" s="83">
        <v>5</v>
      </c>
      <c r="M64" s="83">
        <v>3</v>
      </c>
      <c r="N64" s="84">
        <v>4</v>
      </c>
      <c r="O64" s="85">
        <v>8</v>
      </c>
      <c r="P64" s="83">
        <v>1</v>
      </c>
      <c r="Q64" s="83">
        <v>3</v>
      </c>
      <c r="R64" s="83">
        <v>0</v>
      </c>
      <c r="S64" s="83">
        <v>1</v>
      </c>
      <c r="T64" s="83">
        <v>3</v>
      </c>
      <c r="U64" s="83">
        <v>2</v>
      </c>
      <c r="V64" s="83">
        <v>4</v>
      </c>
      <c r="W64" s="83">
        <v>4</v>
      </c>
      <c r="X64" s="83">
        <v>4</v>
      </c>
      <c r="Y64" s="83">
        <v>2</v>
      </c>
      <c r="Z64" s="84">
        <v>6</v>
      </c>
      <c r="AA64" s="85">
        <v>3</v>
      </c>
      <c r="AB64" s="83">
        <v>4</v>
      </c>
      <c r="AC64" s="83">
        <v>3</v>
      </c>
      <c r="AD64" s="83">
        <v>4</v>
      </c>
      <c r="AE64" s="83">
        <v>4</v>
      </c>
      <c r="AF64" s="83">
        <v>3</v>
      </c>
      <c r="AG64" s="83">
        <v>3</v>
      </c>
      <c r="AH64" s="83">
        <v>1</v>
      </c>
      <c r="AI64" s="83">
        <v>0</v>
      </c>
      <c r="AJ64" s="83">
        <v>0</v>
      </c>
      <c r="AK64" s="83">
        <v>2</v>
      </c>
      <c r="AL64" s="84">
        <v>1</v>
      </c>
    </row>
    <row r="65" spans="1:38" x14ac:dyDescent="0.35">
      <c r="A65" s="49"/>
      <c r="B65" s="53" t="s">
        <v>99</v>
      </c>
      <c r="C65" s="85">
        <v>11</v>
      </c>
      <c r="D65" s="83">
        <v>12</v>
      </c>
      <c r="E65" s="83">
        <v>4</v>
      </c>
      <c r="F65" s="83">
        <v>0</v>
      </c>
      <c r="G65" s="83">
        <v>1</v>
      </c>
      <c r="H65" s="83">
        <v>0</v>
      </c>
      <c r="I65" s="83">
        <v>2</v>
      </c>
      <c r="J65" s="83">
        <v>1</v>
      </c>
      <c r="K65" s="83">
        <v>1</v>
      </c>
      <c r="L65" s="83">
        <v>1</v>
      </c>
      <c r="M65" s="83">
        <v>4</v>
      </c>
      <c r="N65" s="84">
        <v>6</v>
      </c>
      <c r="O65" s="85">
        <v>5</v>
      </c>
      <c r="P65" s="83">
        <v>3</v>
      </c>
      <c r="Q65" s="83">
        <v>2</v>
      </c>
      <c r="R65" s="83">
        <v>14</v>
      </c>
      <c r="S65" s="83">
        <v>5</v>
      </c>
      <c r="T65" s="83">
        <v>10</v>
      </c>
      <c r="U65" s="83">
        <v>9</v>
      </c>
      <c r="V65" s="83">
        <v>7</v>
      </c>
      <c r="W65" s="83">
        <v>3</v>
      </c>
      <c r="X65" s="83">
        <v>7</v>
      </c>
      <c r="Y65" s="83">
        <v>7</v>
      </c>
      <c r="Z65" s="84">
        <v>2</v>
      </c>
      <c r="AA65" s="85">
        <v>5</v>
      </c>
      <c r="AB65" s="83">
        <v>5</v>
      </c>
      <c r="AC65" s="83">
        <v>6</v>
      </c>
      <c r="AD65" s="83">
        <v>6</v>
      </c>
      <c r="AE65" s="83">
        <v>8</v>
      </c>
      <c r="AF65" s="83">
        <v>4</v>
      </c>
      <c r="AG65" s="83">
        <v>7</v>
      </c>
      <c r="AH65" s="83">
        <v>8</v>
      </c>
      <c r="AI65" s="83">
        <v>7</v>
      </c>
      <c r="AJ65" s="83">
        <v>13</v>
      </c>
      <c r="AK65" s="83">
        <v>5</v>
      </c>
      <c r="AL65" s="84">
        <v>7</v>
      </c>
    </row>
    <row r="66" spans="1:38" ht="15" thickBot="1" x14ac:dyDescent="0.4">
      <c r="A66" s="49"/>
      <c r="B66" s="54" t="s">
        <v>82</v>
      </c>
      <c r="C66" s="88">
        <f t="shared" ref="C66:AL66" si="8">SUM(C61:C65)</f>
        <v>1680</v>
      </c>
      <c r="D66" s="86">
        <f t="shared" si="8"/>
        <v>2048</v>
      </c>
      <c r="E66" s="86">
        <f t="shared" si="8"/>
        <v>1437</v>
      </c>
      <c r="F66" s="86">
        <f t="shared" si="8"/>
        <v>397</v>
      </c>
      <c r="G66" s="86">
        <f t="shared" si="8"/>
        <v>388</v>
      </c>
      <c r="H66" s="86">
        <f t="shared" si="8"/>
        <v>290</v>
      </c>
      <c r="I66" s="86">
        <f t="shared" si="8"/>
        <v>294</v>
      </c>
      <c r="J66" s="86">
        <f t="shared" si="8"/>
        <v>219</v>
      </c>
      <c r="K66" s="86">
        <f t="shared" si="8"/>
        <v>213</v>
      </c>
      <c r="L66" s="86">
        <f t="shared" si="8"/>
        <v>231</v>
      </c>
      <c r="M66" s="86">
        <f t="shared" si="8"/>
        <v>269</v>
      </c>
      <c r="N66" s="87">
        <f t="shared" si="8"/>
        <v>271</v>
      </c>
      <c r="O66" s="88">
        <f t="shared" si="8"/>
        <v>387</v>
      </c>
      <c r="P66" s="86">
        <f t="shared" si="8"/>
        <v>283</v>
      </c>
      <c r="Q66" s="86">
        <f t="shared" si="8"/>
        <v>372</v>
      </c>
      <c r="R66" s="86">
        <f t="shared" si="8"/>
        <v>360</v>
      </c>
      <c r="S66" s="86">
        <f t="shared" si="8"/>
        <v>232</v>
      </c>
      <c r="T66" s="86">
        <f t="shared" si="8"/>
        <v>305</v>
      </c>
      <c r="U66" s="86">
        <f t="shared" si="8"/>
        <v>433</v>
      </c>
      <c r="V66" s="86">
        <f t="shared" si="8"/>
        <v>610</v>
      </c>
      <c r="W66" s="86">
        <f t="shared" si="8"/>
        <v>1204</v>
      </c>
      <c r="X66" s="86">
        <f t="shared" si="8"/>
        <v>1262</v>
      </c>
      <c r="Y66" s="86">
        <f t="shared" si="8"/>
        <v>1021</v>
      </c>
      <c r="Z66" s="87">
        <f t="shared" si="8"/>
        <v>1148</v>
      </c>
      <c r="AA66" s="88">
        <f t="shared" si="8"/>
        <v>1230</v>
      </c>
      <c r="AB66" s="86">
        <f t="shared" si="8"/>
        <v>1045</v>
      </c>
      <c r="AC66" s="86">
        <f t="shared" si="8"/>
        <v>872</v>
      </c>
      <c r="AD66" s="86">
        <f t="shared" si="8"/>
        <v>948</v>
      </c>
      <c r="AE66" s="86">
        <f t="shared" si="8"/>
        <v>449</v>
      </c>
      <c r="AF66" s="86">
        <f t="shared" si="8"/>
        <v>809</v>
      </c>
      <c r="AG66" s="86">
        <f t="shared" si="8"/>
        <v>1751</v>
      </c>
      <c r="AH66" s="86">
        <f t="shared" si="8"/>
        <v>1765</v>
      </c>
      <c r="AI66" s="86">
        <f t="shared" si="8"/>
        <v>1955</v>
      </c>
      <c r="AJ66" s="86">
        <f t="shared" si="8"/>
        <v>2081</v>
      </c>
      <c r="AK66" s="86">
        <f t="shared" si="8"/>
        <v>1743</v>
      </c>
      <c r="AL66" s="87">
        <f t="shared" si="8"/>
        <v>1286</v>
      </c>
    </row>
    <row r="67" spans="1:38" ht="29" x14ac:dyDescent="0.35">
      <c r="A67" s="49">
        <v>10</v>
      </c>
      <c r="B67" s="50" t="s">
        <v>131</v>
      </c>
      <c r="C67" s="91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90"/>
      <c r="O67" s="91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90"/>
      <c r="AA67" s="91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90"/>
    </row>
    <row r="68" spans="1:38" x14ac:dyDescent="0.35">
      <c r="A68" s="49"/>
      <c r="B68" s="53" t="s">
        <v>81</v>
      </c>
      <c r="C68" s="85">
        <v>1587</v>
      </c>
      <c r="D68" s="83">
        <v>1841</v>
      </c>
      <c r="E68" s="83">
        <v>1492</v>
      </c>
      <c r="F68" s="83">
        <v>473</v>
      </c>
      <c r="G68" s="83">
        <v>366</v>
      </c>
      <c r="H68" s="83">
        <v>437</v>
      </c>
      <c r="I68" s="83">
        <v>477</v>
      </c>
      <c r="J68" s="83">
        <v>551</v>
      </c>
      <c r="K68" s="83">
        <v>707</v>
      </c>
      <c r="L68" s="83">
        <v>689</v>
      </c>
      <c r="M68" s="83">
        <v>1039</v>
      </c>
      <c r="N68" s="84">
        <v>535</v>
      </c>
      <c r="O68" s="85">
        <v>481</v>
      </c>
      <c r="P68" s="83">
        <v>452</v>
      </c>
      <c r="Q68" s="83">
        <v>684</v>
      </c>
      <c r="R68" s="83">
        <v>489</v>
      </c>
      <c r="S68" s="83">
        <v>733</v>
      </c>
      <c r="T68" s="83">
        <v>1488</v>
      </c>
      <c r="U68" s="83">
        <v>1272</v>
      </c>
      <c r="V68" s="83">
        <v>2510</v>
      </c>
      <c r="W68" s="83">
        <v>3299</v>
      </c>
      <c r="X68" s="83">
        <v>2400</v>
      </c>
      <c r="Y68" s="83">
        <v>2187</v>
      </c>
      <c r="Z68" s="84">
        <v>2313</v>
      </c>
      <c r="AA68" s="85">
        <v>2548</v>
      </c>
      <c r="AB68" s="83">
        <v>2175</v>
      </c>
      <c r="AC68" s="83">
        <v>2529</v>
      </c>
      <c r="AD68" s="83">
        <v>1750</v>
      </c>
      <c r="AE68" s="83">
        <v>1081</v>
      </c>
      <c r="AF68" s="83">
        <v>2274</v>
      </c>
      <c r="AG68" s="83">
        <v>2783</v>
      </c>
      <c r="AH68" s="83">
        <v>2596</v>
      </c>
      <c r="AI68" s="83">
        <v>2810</v>
      </c>
      <c r="AJ68" s="83">
        <v>2867</v>
      </c>
      <c r="AK68" s="83">
        <v>2185</v>
      </c>
      <c r="AL68" s="84">
        <v>1742</v>
      </c>
    </row>
    <row r="69" spans="1:38" x14ac:dyDescent="0.35">
      <c r="A69" s="49"/>
      <c r="B69" s="53" t="s">
        <v>96</v>
      </c>
      <c r="C69" s="85">
        <v>344</v>
      </c>
      <c r="D69" s="83">
        <v>398</v>
      </c>
      <c r="E69" s="83">
        <v>369</v>
      </c>
      <c r="F69" s="83">
        <v>187</v>
      </c>
      <c r="G69" s="83">
        <v>212</v>
      </c>
      <c r="H69" s="83">
        <v>177</v>
      </c>
      <c r="I69" s="83">
        <v>176</v>
      </c>
      <c r="J69" s="83">
        <v>178</v>
      </c>
      <c r="K69" s="83">
        <v>237</v>
      </c>
      <c r="L69" s="83">
        <v>159</v>
      </c>
      <c r="M69" s="83">
        <v>124</v>
      </c>
      <c r="N69" s="84">
        <v>135</v>
      </c>
      <c r="O69" s="85">
        <v>166</v>
      </c>
      <c r="P69" s="83">
        <v>141</v>
      </c>
      <c r="Q69" s="83">
        <v>181</v>
      </c>
      <c r="R69" s="83">
        <v>158</v>
      </c>
      <c r="S69" s="83">
        <v>229</v>
      </c>
      <c r="T69" s="83">
        <v>572</v>
      </c>
      <c r="U69" s="83">
        <v>275</v>
      </c>
      <c r="V69" s="83">
        <v>503</v>
      </c>
      <c r="W69" s="83">
        <v>1303</v>
      </c>
      <c r="X69" s="83">
        <v>701</v>
      </c>
      <c r="Y69" s="83">
        <v>536</v>
      </c>
      <c r="Z69" s="84">
        <v>276</v>
      </c>
      <c r="AA69" s="85">
        <v>266</v>
      </c>
      <c r="AB69" s="83">
        <v>259</v>
      </c>
      <c r="AC69" s="83">
        <v>330</v>
      </c>
      <c r="AD69" s="83">
        <v>279</v>
      </c>
      <c r="AE69" s="83">
        <v>663</v>
      </c>
      <c r="AF69" s="83">
        <v>1068</v>
      </c>
      <c r="AG69" s="83">
        <v>1579</v>
      </c>
      <c r="AH69" s="83">
        <v>1749</v>
      </c>
      <c r="AI69" s="83">
        <v>1788</v>
      </c>
      <c r="AJ69" s="83">
        <v>1757</v>
      </c>
      <c r="AK69" s="83">
        <v>867</v>
      </c>
      <c r="AL69" s="84">
        <v>303</v>
      </c>
    </row>
    <row r="70" spans="1:38" x14ac:dyDescent="0.35">
      <c r="A70" s="49"/>
      <c r="B70" s="53" t="s">
        <v>97</v>
      </c>
      <c r="C70" s="85">
        <v>284</v>
      </c>
      <c r="D70" s="83">
        <v>242</v>
      </c>
      <c r="E70" s="83">
        <v>169</v>
      </c>
      <c r="F70" s="83">
        <v>28</v>
      </c>
      <c r="G70" s="83">
        <v>21</v>
      </c>
      <c r="H70" s="83">
        <v>39</v>
      </c>
      <c r="I70" s="83">
        <v>35</v>
      </c>
      <c r="J70" s="83">
        <v>36</v>
      </c>
      <c r="K70" s="83">
        <v>60</v>
      </c>
      <c r="L70" s="83">
        <v>94</v>
      </c>
      <c r="M70" s="83">
        <v>192</v>
      </c>
      <c r="N70" s="84">
        <v>167</v>
      </c>
      <c r="O70" s="85">
        <v>239</v>
      </c>
      <c r="P70" s="83">
        <v>186</v>
      </c>
      <c r="Q70" s="83">
        <v>187</v>
      </c>
      <c r="R70" s="83">
        <v>185</v>
      </c>
      <c r="S70" s="83">
        <v>119</v>
      </c>
      <c r="T70" s="83">
        <v>145</v>
      </c>
      <c r="U70" s="83">
        <v>162</v>
      </c>
      <c r="V70" s="83">
        <v>165</v>
      </c>
      <c r="W70" s="83">
        <v>171</v>
      </c>
      <c r="X70" s="83">
        <v>170</v>
      </c>
      <c r="Y70" s="83">
        <v>177</v>
      </c>
      <c r="Z70" s="84">
        <v>174</v>
      </c>
      <c r="AA70" s="85">
        <v>187</v>
      </c>
      <c r="AB70" s="83">
        <v>167</v>
      </c>
      <c r="AC70" s="83">
        <v>192</v>
      </c>
      <c r="AD70" s="83">
        <v>210</v>
      </c>
      <c r="AE70" s="83">
        <v>182</v>
      </c>
      <c r="AF70" s="83">
        <v>182</v>
      </c>
      <c r="AG70" s="83">
        <v>197</v>
      </c>
      <c r="AH70" s="83">
        <v>169</v>
      </c>
      <c r="AI70" s="83">
        <v>172</v>
      </c>
      <c r="AJ70" s="83">
        <v>164</v>
      </c>
      <c r="AK70" s="83">
        <v>166</v>
      </c>
      <c r="AL70" s="84">
        <v>142</v>
      </c>
    </row>
    <row r="71" spans="1:38" x14ac:dyDescent="0.35">
      <c r="A71" s="49"/>
      <c r="B71" s="53" t="s">
        <v>98</v>
      </c>
      <c r="C71" s="85">
        <v>8</v>
      </c>
      <c r="D71" s="83">
        <v>8</v>
      </c>
      <c r="E71" s="83">
        <v>9</v>
      </c>
      <c r="F71" s="83">
        <v>0</v>
      </c>
      <c r="G71" s="83">
        <v>1</v>
      </c>
      <c r="H71" s="83">
        <v>4</v>
      </c>
      <c r="I71" s="83">
        <v>0</v>
      </c>
      <c r="J71" s="83">
        <v>0</v>
      </c>
      <c r="K71" s="83">
        <v>0</v>
      </c>
      <c r="L71" s="83">
        <v>9</v>
      </c>
      <c r="M71" s="83">
        <v>11</v>
      </c>
      <c r="N71" s="84">
        <v>7</v>
      </c>
      <c r="O71" s="85">
        <v>14</v>
      </c>
      <c r="P71" s="83">
        <v>5</v>
      </c>
      <c r="Q71" s="83">
        <v>6</v>
      </c>
      <c r="R71" s="83">
        <v>1</v>
      </c>
      <c r="S71" s="83">
        <v>4</v>
      </c>
      <c r="T71" s="83">
        <v>3</v>
      </c>
      <c r="U71" s="83">
        <v>6</v>
      </c>
      <c r="V71" s="83">
        <v>4</v>
      </c>
      <c r="W71" s="83">
        <v>3</v>
      </c>
      <c r="X71" s="83">
        <v>4</v>
      </c>
      <c r="Y71" s="83">
        <v>4</v>
      </c>
      <c r="Z71" s="84">
        <v>10</v>
      </c>
      <c r="AA71" s="85">
        <v>3</v>
      </c>
      <c r="AB71" s="83">
        <v>7</v>
      </c>
      <c r="AC71" s="83">
        <v>7</v>
      </c>
      <c r="AD71" s="83">
        <v>6</v>
      </c>
      <c r="AE71" s="83">
        <v>6</v>
      </c>
      <c r="AF71" s="83">
        <v>5</v>
      </c>
      <c r="AG71" s="83">
        <v>1</v>
      </c>
      <c r="AH71" s="83">
        <v>2</v>
      </c>
      <c r="AI71" s="83">
        <v>2</v>
      </c>
      <c r="AJ71" s="83">
        <v>1</v>
      </c>
      <c r="AK71" s="83">
        <v>2</v>
      </c>
      <c r="AL71" s="84">
        <v>1</v>
      </c>
    </row>
    <row r="72" spans="1:38" x14ac:dyDescent="0.35">
      <c r="A72" s="49"/>
      <c r="B72" s="53" t="s">
        <v>99</v>
      </c>
      <c r="C72" s="85">
        <v>11</v>
      </c>
      <c r="D72" s="83">
        <v>12</v>
      </c>
      <c r="E72" s="83">
        <v>6</v>
      </c>
      <c r="F72" s="83">
        <v>5</v>
      </c>
      <c r="G72" s="83">
        <v>0</v>
      </c>
      <c r="H72" s="83">
        <v>4</v>
      </c>
      <c r="I72" s="83">
        <v>3</v>
      </c>
      <c r="J72" s="83">
        <v>0</v>
      </c>
      <c r="K72" s="83">
        <v>5</v>
      </c>
      <c r="L72" s="83">
        <v>12</v>
      </c>
      <c r="M72" s="83">
        <v>13</v>
      </c>
      <c r="N72" s="84">
        <v>8</v>
      </c>
      <c r="O72" s="85">
        <v>11</v>
      </c>
      <c r="P72" s="83">
        <v>16</v>
      </c>
      <c r="Q72" s="83">
        <v>7</v>
      </c>
      <c r="R72" s="83">
        <v>15</v>
      </c>
      <c r="S72" s="83">
        <v>12</v>
      </c>
      <c r="T72" s="83">
        <v>20</v>
      </c>
      <c r="U72" s="83">
        <v>12</v>
      </c>
      <c r="V72" s="83">
        <v>11</v>
      </c>
      <c r="W72" s="83">
        <v>7</v>
      </c>
      <c r="X72" s="83">
        <v>12</v>
      </c>
      <c r="Y72" s="83">
        <v>12</v>
      </c>
      <c r="Z72" s="84">
        <v>7</v>
      </c>
      <c r="AA72" s="85">
        <v>14</v>
      </c>
      <c r="AB72" s="83">
        <v>10</v>
      </c>
      <c r="AC72" s="83">
        <v>9</v>
      </c>
      <c r="AD72" s="83">
        <v>15</v>
      </c>
      <c r="AE72" s="83">
        <v>11</v>
      </c>
      <c r="AF72" s="83">
        <v>9</v>
      </c>
      <c r="AG72" s="83">
        <v>10</v>
      </c>
      <c r="AH72" s="83">
        <v>7</v>
      </c>
      <c r="AI72" s="83">
        <v>13</v>
      </c>
      <c r="AJ72" s="83">
        <v>11</v>
      </c>
      <c r="AK72" s="83">
        <v>5</v>
      </c>
      <c r="AL72" s="84">
        <v>8</v>
      </c>
    </row>
    <row r="73" spans="1:38" ht="15" thickBot="1" x14ac:dyDescent="0.4">
      <c r="A73" s="49"/>
      <c r="B73" s="54" t="s">
        <v>82</v>
      </c>
      <c r="C73" s="88">
        <f t="shared" ref="C73:AL73" si="9">SUM(C68:C72)</f>
        <v>2234</v>
      </c>
      <c r="D73" s="86">
        <f t="shared" si="9"/>
        <v>2501</v>
      </c>
      <c r="E73" s="86">
        <f t="shared" si="9"/>
        <v>2045</v>
      </c>
      <c r="F73" s="86">
        <f t="shared" si="9"/>
        <v>693</v>
      </c>
      <c r="G73" s="86">
        <f t="shared" si="9"/>
        <v>600</v>
      </c>
      <c r="H73" s="86">
        <f t="shared" si="9"/>
        <v>661</v>
      </c>
      <c r="I73" s="86">
        <f t="shared" si="9"/>
        <v>691</v>
      </c>
      <c r="J73" s="86">
        <f t="shared" si="9"/>
        <v>765</v>
      </c>
      <c r="K73" s="86">
        <f t="shared" si="9"/>
        <v>1009</v>
      </c>
      <c r="L73" s="86">
        <f t="shared" si="9"/>
        <v>963</v>
      </c>
      <c r="M73" s="86">
        <f t="shared" si="9"/>
        <v>1379</v>
      </c>
      <c r="N73" s="87">
        <f t="shared" si="9"/>
        <v>852</v>
      </c>
      <c r="O73" s="88">
        <f t="shared" si="9"/>
        <v>911</v>
      </c>
      <c r="P73" s="86">
        <f t="shared" si="9"/>
        <v>800</v>
      </c>
      <c r="Q73" s="86">
        <f t="shared" si="9"/>
        <v>1065</v>
      </c>
      <c r="R73" s="86">
        <f t="shared" si="9"/>
        <v>848</v>
      </c>
      <c r="S73" s="86">
        <f t="shared" si="9"/>
        <v>1097</v>
      </c>
      <c r="T73" s="86">
        <f t="shared" si="9"/>
        <v>2228</v>
      </c>
      <c r="U73" s="86">
        <f t="shared" si="9"/>
        <v>1727</v>
      </c>
      <c r="V73" s="86">
        <f t="shared" si="9"/>
        <v>3193</v>
      </c>
      <c r="W73" s="86">
        <f t="shared" si="9"/>
        <v>4783</v>
      </c>
      <c r="X73" s="86">
        <f t="shared" si="9"/>
        <v>3287</v>
      </c>
      <c r="Y73" s="86">
        <f t="shared" si="9"/>
        <v>2916</v>
      </c>
      <c r="Z73" s="87">
        <f t="shared" si="9"/>
        <v>2780</v>
      </c>
      <c r="AA73" s="88">
        <f t="shared" si="9"/>
        <v>3018</v>
      </c>
      <c r="AB73" s="86">
        <f t="shared" si="9"/>
        <v>2618</v>
      </c>
      <c r="AC73" s="86">
        <f t="shared" si="9"/>
        <v>3067</v>
      </c>
      <c r="AD73" s="86">
        <f t="shared" si="9"/>
        <v>2260</v>
      </c>
      <c r="AE73" s="86">
        <f t="shared" si="9"/>
        <v>1943</v>
      </c>
      <c r="AF73" s="86">
        <f t="shared" si="9"/>
        <v>3538</v>
      </c>
      <c r="AG73" s="86">
        <f t="shared" si="9"/>
        <v>4570</v>
      </c>
      <c r="AH73" s="86">
        <f t="shared" si="9"/>
        <v>4523</v>
      </c>
      <c r="AI73" s="86">
        <f t="shared" si="9"/>
        <v>4785</v>
      </c>
      <c r="AJ73" s="86">
        <f t="shared" si="9"/>
        <v>4800</v>
      </c>
      <c r="AK73" s="86">
        <f t="shared" si="9"/>
        <v>3225</v>
      </c>
      <c r="AL73" s="87">
        <f t="shared" si="9"/>
        <v>2196</v>
      </c>
    </row>
    <row r="74" spans="1:38" ht="14.5" customHeight="1" x14ac:dyDescent="0.35">
      <c r="A74" s="49">
        <v>11</v>
      </c>
      <c r="B74" s="50" t="s">
        <v>132</v>
      </c>
      <c r="C74" s="91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90"/>
      <c r="O74" s="91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90"/>
      <c r="AA74" s="91"/>
      <c r="AB74" s="89"/>
      <c r="AC74" s="89"/>
      <c r="AD74" s="89"/>
      <c r="AE74" s="89"/>
      <c r="AF74" s="89"/>
      <c r="AG74" s="89"/>
      <c r="AH74" s="89"/>
      <c r="AI74" s="89"/>
      <c r="AJ74" s="89"/>
      <c r="AK74" s="89"/>
      <c r="AL74" s="90"/>
    </row>
    <row r="75" spans="1:38" x14ac:dyDescent="0.35">
      <c r="A75" s="49"/>
      <c r="B75" s="53" t="s">
        <v>81</v>
      </c>
      <c r="C75" s="85">
        <v>56</v>
      </c>
      <c r="D75" s="83">
        <v>79</v>
      </c>
      <c r="E75" s="83">
        <v>61</v>
      </c>
      <c r="F75" s="83">
        <v>21</v>
      </c>
      <c r="G75" s="83">
        <v>16</v>
      </c>
      <c r="H75" s="83">
        <v>12</v>
      </c>
      <c r="I75" s="83">
        <v>10</v>
      </c>
      <c r="J75" s="83">
        <v>21</v>
      </c>
      <c r="K75" s="83">
        <v>27</v>
      </c>
      <c r="L75" s="83">
        <v>34</v>
      </c>
      <c r="M75" s="83">
        <v>47</v>
      </c>
      <c r="N75" s="84">
        <v>63</v>
      </c>
      <c r="O75" s="85">
        <v>29</v>
      </c>
      <c r="P75" s="83">
        <v>11</v>
      </c>
      <c r="Q75" s="83">
        <v>15</v>
      </c>
      <c r="R75" s="83">
        <v>18</v>
      </c>
      <c r="S75" s="83">
        <v>22</v>
      </c>
      <c r="T75" s="83">
        <v>48</v>
      </c>
      <c r="U75" s="83">
        <v>12</v>
      </c>
      <c r="V75" s="83">
        <v>80</v>
      </c>
      <c r="W75" s="83">
        <v>191</v>
      </c>
      <c r="X75" s="83">
        <v>133</v>
      </c>
      <c r="Y75" s="83">
        <v>149</v>
      </c>
      <c r="Z75" s="84">
        <v>134</v>
      </c>
      <c r="AA75" s="85">
        <v>39</v>
      </c>
      <c r="AB75" s="83">
        <v>86</v>
      </c>
      <c r="AC75" s="83">
        <v>121</v>
      </c>
      <c r="AD75" s="83">
        <v>40</v>
      </c>
      <c r="AE75" s="83">
        <v>61</v>
      </c>
      <c r="AF75" s="83">
        <v>97</v>
      </c>
      <c r="AG75" s="83">
        <v>49</v>
      </c>
      <c r="AH75" s="83">
        <v>144</v>
      </c>
      <c r="AI75" s="83">
        <v>146</v>
      </c>
      <c r="AJ75" s="83">
        <v>47</v>
      </c>
      <c r="AK75" s="83">
        <v>95</v>
      </c>
      <c r="AL75" s="84">
        <v>102</v>
      </c>
    </row>
    <row r="76" spans="1:38" x14ac:dyDescent="0.35">
      <c r="A76" s="49"/>
      <c r="B76" s="53" t="s">
        <v>96</v>
      </c>
      <c r="C76" s="85">
        <v>17</v>
      </c>
      <c r="D76" s="83">
        <v>30</v>
      </c>
      <c r="E76" s="83">
        <v>31</v>
      </c>
      <c r="F76" s="83">
        <v>14</v>
      </c>
      <c r="G76" s="83">
        <v>11</v>
      </c>
      <c r="H76" s="83">
        <v>8</v>
      </c>
      <c r="I76" s="83">
        <v>3</v>
      </c>
      <c r="J76" s="83">
        <v>7</v>
      </c>
      <c r="K76" s="83">
        <v>6</v>
      </c>
      <c r="L76" s="83">
        <v>9</v>
      </c>
      <c r="M76" s="83">
        <v>6</v>
      </c>
      <c r="N76" s="84">
        <v>4</v>
      </c>
      <c r="O76" s="85">
        <v>5</v>
      </c>
      <c r="P76" s="83">
        <v>3</v>
      </c>
      <c r="Q76" s="83">
        <v>5</v>
      </c>
      <c r="R76" s="83">
        <v>7</v>
      </c>
      <c r="S76" s="83">
        <v>6</v>
      </c>
      <c r="T76" s="83">
        <v>8</v>
      </c>
      <c r="U76" s="83">
        <v>5</v>
      </c>
      <c r="V76" s="83">
        <v>10</v>
      </c>
      <c r="W76" s="83">
        <v>72</v>
      </c>
      <c r="X76" s="83">
        <v>43</v>
      </c>
      <c r="Y76" s="83">
        <v>45</v>
      </c>
      <c r="Z76" s="84">
        <v>26</v>
      </c>
      <c r="AA76" s="85">
        <v>1</v>
      </c>
      <c r="AB76" s="83">
        <v>6</v>
      </c>
      <c r="AC76" s="83">
        <v>14</v>
      </c>
      <c r="AD76" s="83">
        <v>3</v>
      </c>
      <c r="AE76" s="83">
        <v>28</v>
      </c>
      <c r="AF76" s="83">
        <v>50</v>
      </c>
      <c r="AG76" s="83">
        <v>45</v>
      </c>
      <c r="AH76" s="83">
        <v>125</v>
      </c>
      <c r="AI76" s="83">
        <v>124</v>
      </c>
      <c r="AJ76" s="83">
        <v>47</v>
      </c>
      <c r="AK76" s="83">
        <v>56</v>
      </c>
      <c r="AL76" s="84">
        <v>46</v>
      </c>
    </row>
    <row r="77" spans="1:38" x14ac:dyDescent="0.35">
      <c r="A77" s="49"/>
      <c r="B77" s="53" t="s">
        <v>97</v>
      </c>
      <c r="C77" s="85">
        <v>7</v>
      </c>
      <c r="D77" s="83">
        <v>4</v>
      </c>
      <c r="E77" s="83">
        <v>6</v>
      </c>
      <c r="F77" s="83">
        <v>2</v>
      </c>
      <c r="G77" s="83">
        <v>0</v>
      </c>
      <c r="H77" s="83">
        <v>0</v>
      </c>
      <c r="I77" s="83">
        <v>0</v>
      </c>
      <c r="J77" s="83">
        <v>0</v>
      </c>
      <c r="K77" s="83">
        <v>0</v>
      </c>
      <c r="L77" s="83">
        <v>0</v>
      </c>
      <c r="M77" s="83">
        <v>0</v>
      </c>
      <c r="N77" s="84">
        <v>5</v>
      </c>
      <c r="O77" s="85">
        <v>3</v>
      </c>
      <c r="P77" s="83">
        <v>7</v>
      </c>
      <c r="Q77" s="83">
        <v>3</v>
      </c>
      <c r="R77" s="83">
        <v>1</v>
      </c>
      <c r="S77" s="83">
        <v>2</v>
      </c>
      <c r="T77" s="83">
        <v>12</v>
      </c>
      <c r="U77" s="83">
        <v>3</v>
      </c>
      <c r="V77" s="83">
        <v>6</v>
      </c>
      <c r="W77" s="83">
        <v>5</v>
      </c>
      <c r="X77" s="83">
        <v>0</v>
      </c>
      <c r="Y77" s="83">
        <v>6</v>
      </c>
      <c r="Z77" s="84">
        <v>5</v>
      </c>
      <c r="AA77" s="85">
        <v>3</v>
      </c>
      <c r="AB77" s="83">
        <v>4</v>
      </c>
      <c r="AC77" s="83">
        <v>6</v>
      </c>
      <c r="AD77" s="83">
        <v>0</v>
      </c>
      <c r="AE77" s="83">
        <v>3</v>
      </c>
      <c r="AF77" s="83">
        <v>4</v>
      </c>
      <c r="AG77" s="83">
        <v>2</v>
      </c>
      <c r="AH77" s="83">
        <v>3</v>
      </c>
      <c r="AI77" s="83">
        <v>3</v>
      </c>
      <c r="AJ77" s="83">
        <v>1</v>
      </c>
      <c r="AK77" s="83">
        <v>4</v>
      </c>
      <c r="AL77" s="84">
        <v>5</v>
      </c>
    </row>
    <row r="78" spans="1:38" x14ac:dyDescent="0.35">
      <c r="A78" s="49"/>
      <c r="B78" s="53" t="s">
        <v>98</v>
      </c>
      <c r="C78" s="85">
        <v>0</v>
      </c>
      <c r="D78" s="83">
        <v>0</v>
      </c>
      <c r="E78" s="83">
        <v>1</v>
      </c>
      <c r="F78" s="83">
        <v>0</v>
      </c>
      <c r="G78" s="83">
        <v>0</v>
      </c>
      <c r="H78" s="83">
        <v>0</v>
      </c>
      <c r="I78" s="83">
        <v>0</v>
      </c>
      <c r="J78" s="83">
        <v>0</v>
      </c>
      <c r="K78" s="83">
        <v>0</v>
      </c>
      <c r="L78" s="83">
        <v>0</v>
      </c>
      <c r="M78" s="83">
        <v>0</v>
      </c>
      <c r="N78" s="84">
        <v>0</v>
      </c>
      <c r="O78" s="85">
        <v>0</v>
      </c>
      <c r="P78" s="83">
        <v>0</v>
      </c>
      <c r="Q78" s="83">
        <v>1</v>
      </c>
      <c r="R78" s="83">
        <v>1</v>
      </c>
      <c r="S78" s="83">
        <v>1</v>
      </c>
      <c r="T78" s="83">
        <v>0</v>
      </c>
      <c r="U78" s="83">
        <v>0</v>
      </c>
      <c r="V78" s="83">
        <v>0</v>
      </c>
      <c r="W78" s="83">
        <v>1</v>
      </c>
      <c r="X78" s="83">
        <v>0</v>
      </c>
      <c r="Y78" s="83">
        <v>0</v>
      </c>
      <c r="Z78" s="84">
        <v>0</v>
      </c>
      <c r="AA78" s="85">
        <v>0</v>
      </c>
      <c r="AB78" s="83">
        <v>0</v>
      </c>
      <c r="AC78" s="83">
        <v>0</v>
      </c>
      <c r="AD78" s="83">
        <v>0</v>
      </c>
      <c r="AE78" s="83">
        <v>2</v>
      </c>
      <c r="AF78" s="83">
        <v>0</v>
      </c>
      <c r="AG78" s="83">
        <v>0</v>
      </c>
      <c r="AH78" s="83">
        <v>0</v>
      </c>
      <c r="AI78" s="83">
        <v>0</v>
      </c>
      <c r="AJ78" s="83">
        <v>0</v>
      </c>
      <c r="AK78" s="83">
        <v>0</v>
      </c>
      <c r="AL78" s="84">
        <v>0</v>
      </c>
    </row>
    <row r="79" spans="1:38" x14ac:dyDescent="0.35">
      <c r="A79" s="49"/>
      <c r="B79" s="53" t="s">
        <v>99</v>
      </c>
      <c r="C79" s="85">
        <v>0</v>
      </c>
      <c r="D79" s="83">
        <v>0</v>
      </c>
      <c r="E79" s="83">
        <v>0</v>
      </c>
      <c r="F79" s="83">
        <v>0</v>
      </c>
      <c r="G79" s="83">
        <v>0</v>
      </c>
      <c r="H79" s="83">
        <v>0</v>
      </c>
      <c r="I79" s="83">
        <v>1</v>
      </c>
      <c r="J79" s="83">
        <v>0</v>
      </c>
      <c r="K79" s="83">
        <v>1</v>
      </c>
      <c r="L79" s="83">
        <v>0</v>
      </c>
      <c r="M79" s="83">
        <v>2</v>
      </c>
      <c r="N79" s="84">
        <v>0</v>
      </c>
      <c r="O79" s="85">
        <v>0</v>
      </c>
      <c r="P79" s="83">
        <v>0</v>
      </c>
      <c r="Q79" s="83">
        <v>1</v>
      </c>
      <c r="R79" s="83">
        <v>0</v>
      </c>
      <c r="S79" s="83">
        <v>1</v>
      </c>
      <c r="T79" s="83">
        <v>0</v>
      </c>
      <c r="U79" s="83">
        <v>0</v>
      </c>
      <c r="V79" s="83">
        <v>1</v>
      </c>
      <c r="W79" s="83">
        <v>0</v>
      </c>
      <c r="X79" s="83">
        <v>0</v>
      </c>
      <c r="Y79" s="83">
        <v>0</v>
      </c>
      <c r="Z79" s="84">
        <v>0</v>
      </c>
      <c r="AA79" s="85">
        <v>0</v>
      </c>
      <c r="AB79" s="83">
        <v>0</v>
      </c>
      <c r="AC79" s="83">
        <v>0</v>
      </c>
      <c r="AD79" s="83">
        <v>1</v>
      </c>
      <c r="AE79" s="83">
        <v>0</v>
      </c>
      <c r="AF79" s="83">
        <v>1</v>
      </c>
      <c r="AG79" s="83">
        <v>0</v>
      </c>
      <c r="AH79" s="83">
        <v>0</v>
      </c>
      <c r="AI79" s="83">
        <v>0</v>
      </c>
      <c r="AJ79" s="83">
        <v>1</v>
      </c>
      <c r="AK79" s="83">
        <v>0</v>
      </c>
      <c r="AL79" s="84">
        <v>0</v>
      </c>
    </row>
    <row r="80" spans="1:38" ht="15" thickBot="1" x14ac:dyDescent="0.4">
      <c r="A80" s="49"/>
      <c r="B80" s="54" t="s">
        <v>82</v>
      </c>
      <c r="C80" s="88">
        <f t="shared" ref="C80:AL80" si="10">SUM(C75:C79)</f>
        <v>80</v>
      </c>
      <c r="D80" s="86">
        <f t="shared" si="10"/>
        <v>113</v>
      </c>
      <c r="E80" s="86">
        <f t="shared" si="10"/>
        <v>99</v>
      </c>
      <c r="F80" s="86">
        <f t="shared" si="10"/>
        <v>37</v>
      </c>
      <c r="G80" s="86">
        <f t="shared" si="10"/>
        <v>27</v>
      </c>
      <c r="H80" s="86">
        <f t="shared" si="10"/>
        <v>20</v>
      </c>
      <c r="I80" s="86">
        <f t="shared" si="10"/>
        <v>14</v>
      </c>
      <c r="J80" s="86">
        <f t="shared" si="10"/>
        <v>28</v>
      </c>
      <c r="K80" s="86">
        <f t="shared" si="10"/>
        <v>34</v>
      </c>
      <c r="L80" s="86">
        <f t="shared" si="10"/>
        <v>43</v>
      </c>
      <c r="M80" s="86">
        <f t="shared" si="10"/>
        <v>55</v>
      </c>
      <c r="N80" s="87">
        <f t="shared" si="10"/>
        <v>72</v>
      </c>
      <c r="O80" s="88">
        <f t="shared" si="10"/>
        <v>37</v>
      </c>
      <c r="P80" s="86">
        <f t="shared" si="10"/>
        <v>21</v>
      </c>
      <c r="Q80" s="86">
        <f t="shared" si="10"/>
        <v>25</v>
      </c>
      <c r="R80" s="86">
        <f t="shared" si="10"/>
        <v>27</v>
      </c>
      <c r="S80" s="86">
        <f t="shared" si="10"/>
        <v>32</v>
      </c>
      <c r="T80" s="86">
        <f t="shared" si="10"/>
        <v>68</v>
      </c>
      <c r="U80" s="86">
        <f t="shared" si="10"/>
        <v>20</v>
      </c>
      <c r="V80" s="86">
        <f t="shared" si="10"/>
        <v>97</v>
      </c>
      <c r="W80" s="86">
        <f t="shared" si="10"/>
        <v>269</v>
      </c>
      <c r="X80" s="86">
        <f t="shared" si="10"/>
        <v>176</v>
      </c>
      <c r="Y80" s="86">
        <f t="shared" si="10"/>
        <v>200</v>
      </c>
      <c r="Z80" s="87">
        <f t="shared" si="10"/>
        <v>165</v>
      </c>
      <c r="AA80" s="88">
        <f t="shared" si="10"/>
        <v>43</v>
      </c>
      <c r="AB80" s="86">
        <f t="shared" si="10"/>
        <v>96</v>
      </c>
      <c r="AC80" s="86">
        <f t="shared" si="10"/>
        <v>141</v>
      </c>
      <c r="AD80" s="86">
        <f t="shared" si="10"/>
        <v>44</v>
      </c>
      <c r="AE80" s="86">
        <f t="shared" si="10"/>
        <v>94</v>
      </c>
      <c r="AF80" s="86">
        <f t="shared" si="10"/>
        <v>152</v>
      </c>
      <c r="AG80" s="86">
        <f t="shared" si="10"/>
        <v>96</v>
      </c>
      <c r="AH80" s="86">
        <f t="shared" si="10"/>
        <v>272</v>
      </c>
      <c r="AI80" s="86">
        <f t="shared" si="10"/>
        <v>273</v>
      </c>
      <c r="AJ80" s="86">
        <f t="shared" si="10"/>
        <v>96</v>
      </c>
      <c r="AK80" s="86">
        <f t="shared" si="10"/>
        <v>155</v>
      </c>
      <c r="AL80" s="87">
        <f t="shared" si="10"/>
        <v>153</v>
      </c>
    </row>
    <row r="81" spans="1:38" x14ac:dyDescent="0.35">
      <c r="A81" s="49">
        <v>12</v>
      </c>
      <c r="B81" s="50" t="s">
        <v>133</v>
      </c>
      <c r="C81" s="91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90"/>
      <c r="O81" s="91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90"/>
      <c r="AA81" s="91"/>
      <c r="AB81" s="89"/>
      <c r="AC81" s="89"/>
      <c r="AD81" s="89"/>
      <c r="AE81" s="89"/>
      <c r="AF81" s="89"/>
      <c r="AG81" s="89"/>
      <c r="AH81" s="89"/>
      <c r="AI81" s="89"/>
      <c r="AJ81" s="89"/>
      <c r="AK81" s="89"/>
      <c r="AL81" s="90"/>
    </row>
    <row r="82" spans="1:38" x14ac:dyDescent="0.35">
      <c r="A82" s="49"/>
      <c r="B82" s="53" t="s">
        <v>81</v>
      </c>
      <c r="C82" s="85">
        <v>2750</v>
      </c>
      <c r="D82" s="83">
        <v>3198</v>
      </c>
      <c r="E82" s="83">
        <v>3344</v>
      </c>
      <c r="F82" s="83">
        <v>3527</v>
      </c>
      <c r="G82" s="83">
        <v>3580</v>
      </c>
      <c r="H82" s="83">
        <v>3594</v>
      </c>
      <c r="I82" s="83">
        <v>3628</v>
      </c>
      <c r="J82" s="83">
        <v>3701</v>
      </c>
      <c r="K82" s="83">
        <v>3738</v>
      </c>
      <c r="L82" s="83">
        <v>3800</v>
      </c>
      <c r="M82" s="83">
        <v>1738</v>
      </c>
      <c r="N82" s="84">
        <v>1742</v>
      </c>
      <c r="O82" s="85">
        <v>825</v>
      </c>
      <c r="P82" s="83">
        <v>2591</v>
      </c>
      <c r="Q82" s="83">
        <v>2573</v>
      </c>
      <c r="R82" s="83">
        <v>8756</v>
      </c>
      <c r="S82" s="83">
        <v>7382</v>
      </c>
      <c r="T82" s="83">
        <v>7739</v>
      </c>
      <c r="U82" s="83">
        <v>2062</v>
      </c>
      <c r="V82" s="83">
        <v>1990</v>
      </c>
      <c r="W82" s="83">
        <v>2110</v>
      </c>
      <c r="X82" s="83">
        <v>3980</v>
      </c>
      <c r="Y82" s="83">
        <v>2398</v>
      </c>
      <c r="Z82" s="84">
        <v>2017</v>
      </c>
      <c r="AA82" s="85">
        <v>1392</v>
      </c>
      <c r="AB82" s="83">
        <v>1341</v>
      </c>
      <c r="AC82" s="83">
        <v>1366</v>
      </c>
      <c r="AD82" s="83">
        <v>1700</v>
      </c>
      <c r="AE82" s="83">
        <v>1718</v>
      </c>
      <c r="AF82" s="83">
        <v>1798</v>
      </c>
      <c r="AG82" s="83">
        <v>2060</v>
      </c>
      <c r="AH82" s="83">
        <v>2090</v>
      </c>
      <c r="AI82" s="83">
        <v>2107</v>
      </c>
      <c r="AJ82" s="83">
        <v>3500</v>
      </c>
      <c r="AK82" s="83">
        <v>542</v>
      </c>
      <c r="AL82" s="84">
        <v>1360</v>
      </c>
    </row>
    <row r="83" spans="1:38" x14ac:dyDescent="0.35">
      <c r="A83" s="49"/>
      <c r="B83" s="53" t="s">
        <v>96</v>
      </c>
      <c r="C83" s="85">
        <v>34568</v>
      </c>
      <c r="D83" s="83">
        <v>36655</v>
      </c>
      <c r="E83" s="83">
        <v>36941</v>
      </c>
      <c r="F83" s="83">
        <v>37372</v>
      </c>
      <c r="G83" s="83">
        <v>38565</v>
      </c>
      <c r="H83" s="83">
        <v>38721</v>
      </c>
      <c r="I83" s="83">
        <v>38893</v>
      </c>
      <c r="J83" s="83">
        <v>40845</v>
      </c>
      <c r="K83" s="83">
        <v>41235</v>
      </c>
      <c r="L83" s="83">
        <v>41886</v>
      </c>
      <c r="M83" s="83">
        <v>39062</v>
      </c>
      <c r="N83" s="84">
        <v>39872</v>
      </c>
      <c r="O83" s="85">
        <v>39871</v>
      </c>
      <c r="P83" s="83">
        <v>39633</v>
      </c>
      <c r="Q83" s="83">
        <v>40446</v>
      </c>
      <c r="R83" s="83">
        <v>40806</v>
      </c>
      <c r="S83" s="83">
        <v>38795</v>
      </c>
      <c r="T83" s="83">
        <v>42156</v>
      </c>
      <c r="U83" s="83">
        <v>41282</v>
      </c>
      <c r="V83" s="83">
        <v>42073</v>
      </c>
      <c r="W83" s="83">
        <v>42775</v>
      </c>
      <c r="X83" s="83">
        <v>41698</v>
      </c>
      <c r="Y83" s="83">
        <v>38488</v>
      </c>
      <c r="Z83" s="84">
        <v>39368</v>
      </c>
      <c r="AA83" s="85">
        <v>39803</v>
      </c>
      <c r="AB83" s="83">
        <v>40861</v>
      </c>
      <c r="AC83" s="83">
        <v>41757</v>
      </c>
      <c r="AD83" s="83">
        <v>42385</v>
      </c>
      <c r="AE83" s="83">
        <v>43170</v>
      </c>
      <c r="AF83" s="83">
        <v>43170</v>
      </c>
      <c r="AG83" s="83">
        <v>44312</v>
      </c>
      <c r="AH83" s="83">
        <v>44956</v>
      </c>
      <c r="AI83" s="83">
        <v>45592</v>
      </c>
      <c r="AJ83" s="83">
        <v>44951</v>
      </c>
      <c r="AK83" s="83">
        <v>10258</v>
      </c>
      <c r="AL83" s="84">
        <v>41744</v>
      </c>
    </row>
    <row r="84" spans="1:38" x14ac:dyDescent="0.35">
      <c r="A84" s="49"/>
      <c r="B84" s="53" t="s">
        <v>97</v>
      </c>
      <c r="C84" s="85">
        <v>0</v>
      </c>
      <c r="D84" s="83">
        <v>0</v>
      </c>
      <c r="E84" s="83">
        <v>0</v>
      </c>
      <c r="F84" s="83">
        <v>0</v>
      </c>
      <c r="G84" s="83">
        <v>0</v>
      </c>
      <c r="H84" s="83">
        <v>0</v>
      </c>
      <c r="I84" s="83">
        <v>0</v>
      </c>
      <c r="J84" s="83">
        <v>0</v>
      </c>
      <c r="K84" s="83">
        <v>0</v>
      </c>
      <c r="L84" s="83">
        <v>0</v>
      </c>
      <c r="M84" s="83">
        <v>0</v>
      </c>
      <c r="N84" s="84">
        <v>0</v>
      </c>
      <c r="O84" s="85">
        <v>0</v>
      </c>
      <c r="P84" s="83">
        <v>0</v>
      </c>
      <c r="Q84" s="83">
        <v>0</v>
      </c>
      <c r="R84" s="83">
        <v>0</v>
      </c>
      <c r="S84" s="83">
        <v>0</v>
      </c>
      <c r="T84" s="83">
        <v>0</v>
      </c>
      <c r="U84" s="83">
        <v>0</v>
      </c>
      <c r="V84" s="83">
        <v>0</v>
      </c>
      <c r="W84" s="83">
        <v>0</v>
      </c>
      <c r="X84" s="83">
        <v>0</v>
      </c>
      <c r="Y84" s="83">
        <v>0</v>
      </c>
      <c r="Z84" s="84">
        <v>0</v>
      </c>
      <c r="AA84" s="85">
        <v>0</v>
      </c>
      <c r="AB84" s="83">
        <v>0</v>
      </c>
      <c r="AC84" s="83">
        <v>0</v>
      </c>
      <c r="AD84" s="83">
        <v>0</v>
      </c>
      <c r="AE84" s="83">
        <v>0</v>
      </c>
      <c r="AF84" s="83">
        <v>0</v>
      </c>
      <c r="AG84" s="83">
        <v>0</v>
      </c>
      <c r="AH84" s="83">
        <v>0</v>
      </c>
      <c r="AI84" s="83">
        <v>0</v>
      </c>
      <c r="AJ84" s="83">
        <v>0</v>
      </c>
      <c r="AK84" s="83">
        <v>0</v>
      </c>
      <c r="AL84" s="84">
        <v>0</v>
      </c>
    </row>
    <row r="85" spans="1:38" x14ac:dyDescent="0.35">
      <c r="A85" s="49"/>
      <c r="B85" s="53" t="s">
        <v>98</v>
      </c>
      <c r="C85" s="85">
        <v>0</v>
      </c>
      <c r="D85" s="83">
        <v>0</v>
      </c>
      <c r="E85" s="83">
        <v>0</v>
      </c>
      <c r="F85" s="83">
        <v>0</v>
      </c>
      <c r="G85" s="83">
        <v>0</v>
      </c>
      <c r="H85" s="83">
        <v>0</v>
      </c>
      <c r="I85" s="83">
        <v>0</v>
      </c>
      <c r="J85" s="83">
        <v>0</v>
      </c>
      <c r="K85" s="83">
        <v>0</v>
      </c>
      <c r="L85" s="83">
        <v>0</v>
      </c>
      <c r="M85" s="83">
        <v>0</v>
      </c>
      <c r="N85" s="84">
        <v>0</v>
      </c>
      <c r="O85" s="85">
        <v>0</v>
      </c>
      <c r="P85" s="83">
        <v>0</v>
      </c>
      <c r="Q85" s="83">
        <v>0</v>
      </c>
      <c r="R85" s="83">
        <v>0</v>
      </c>
      <c r="S85" s="83">
        <v>0</v>
      </c>
      <c r="T85" s="83">
        <v>0</v>
      </c>
      <c r="U85" s="83">
        <v>0</v>
      </c>
      <c r="V85" s="83">
        <v>0</v>
      </c>
      <c r="W85" s="83">
        <v>0</v>
      </c>
      <c r="X85" s="83">
        <v>0</v>
      </c>
      <c r="Y85" s="83">
        <v>0</v>
      </c>
      <c r="Z85" s="84">
        <v>0</v>
      </c>
      <c r="AA85" s="85">
        <v>0</v>
      </c>
      <c r="AB85" s="83">
        <v>0</v>
      </c>
      <c r="AC85" s="83">
        <v>0</v>
      </c>
      <c r="AD85" s="83">
        <v>0</v>
      </c>
      <c r="AE85" s="83">
        <v>0</v>
      </c>
      <c r="AF85" s="83">
        <v>0</v>
      </c>
      <c r="AG85" s="83">
        <v>0</v>
      </c>
      <c r="AH85" s="83">
        <v>0</v>
      </c>
      <c r="AI85" s="83">
        <v>0</v>
      </c>
      <c r="AJ85" s="83">
        <v>0</v>
      </c>
      <c r="AK85" s="83">
        <v>0</v>
      </c>
      <c r="AL85" s="84">
        <v>0</v>
      </c>
    </row>
    <row r="86" spans="1:38" x14ac:dyDescent="0.35">
      <c r="A86" s="49"/>
      <c r="B86" s="53" t="s">
        <v>99</v>
      </c>
      <c r="C86" s="85">
        <v>0</v>
      </c>
      <c r="D86" s="83">
        <v>0</v>
      </c>
      <c r="E86" s="83">
        <v>0</v>
      </c>
      <c r="F86" s="83">
        <v>0</v>
      </c>
      <c r="G86" s="83">
        <v>0</v>
      </c>
      <c r="H86" s="83">
        <v>0</v>
      </c>
      <c r="I86" s="83">
        <v>0</v>
      </c>
      <c r="J86" s="83">
        <v>0</v>
      </c>
      <c r="K86" s="83">
        <v>0</v>
      </c>
      <c r="L86" s="83">
        <v>0</v>
      </c>
      <c r="M86" s="83">
        <v>0</v>
      </c>
      <c r="N86" s="84">
        <v>0</v>
      </c>
      <c r="O86" s="85">
        <v>0</v>
      </c>
      <c r="P86" s="83">
        <v>0</v>
      </c>
      <c r="Q86" s="83">
        <v>0</v>
      </c>
      <c r="R86" s="83">
        <v>0</v>
      </c>
      <c r="S86" s="83">
        <v>0</v>
      </c>
      <c r="T86" s="83">
        <v>0</v>
      </c>
      <c r="U86" s="83">
        <v>0</v>
      </c>
      <c r="V86" s="83">
        <v>0</v>
      </c>
      <c r="W86" s="83">
        <v>0</v>
      </c>
      <c r="X86" s="83">
        <v>0</v>
      </c>
      <c r="Y86" s="83">
        <v>0</v>
      </c>
      <c r="Z86" s="84">
        <v>0</v>
      </c>
      <c r="AA86" s="85">
        <v>0</v>
      </c>
      <c r="AB86" s="83">
        <v>0</v>
      </c>
      <c r="AC86" s="83">
        <v>0</v>
      </c>
      <c r="AD86" s="83">
        <v>0</v>
      </c>
      <c r="AE86" s="83">
        <v>0</v>
      </c>
      <c r="AF86" s="83">
        <v>0</v>
      </c>
      <c r="AG86" s="83">
        <v>0</v>
      </c>
      <c r="AH86" s="83">
        <v>0</v>
      </c>
      <c r="AI86" s="83">
        <v>0</v>
      </c>
      <c r="AJ86" s="83">
        <v>0</v>
      </c>
      <c r="AK86" s="83">
        <v>0</v>
      </c>
      <c r="AL86" s="84">
        <v>0</v>
      </c>
    </row>
    <row r="87" spans="1:38" ht="15" thickBot="1" x14ac:dyDescent="0.4">
      <c r="A87" s="49"/>
      <c r="B87" s="54" t="s">
        <v>82</v>
      </c>
      <c r="C87" s="88">
        <f t="shared" ref="C87:AL87" si="11">SUM(C82:C86)</f>
        <v>37318</v>
      </c>
      <c r="D87" s="86">
        <f t="shared" si="11"/>
        <v>39853</v>
      </c>
      <c r="E87" s="86">
        <f t="shared" si="11"/>
        <v>40285</v>
      </c>
      <c r="F87" s="86">
        <f t="shared" si="11"/>
        <v>40899</v>
      </c>
      <c r="G87" s="86">
        <f t="shared" si="11"/>
        <v>42145</v>
      </c>
      <c r="H87" s="86">
        <f t="shared" si="11"/>
        <v>42315</v>
      </c>
      <c r="I87" s="86">
        <f t="shared" si="11"/>
        <v>42521</v>
      </c>
      <c r="J87" s="86">
        <f t="shared" si="11"/>
        <v>44546</v>
      </c>
      <c r="K87" s="86">
        <f t="shared" si="11"/>
        <v>44973</v>
      </c>
      <c r="L87" s="86">
        <f t="shared" si="11"/>
        <v>45686</v>
      </c>
      <c r="M87" s="86">
        <f t="shared" si="11"/>
        <v>40800</v>
      </c>
      <c r="N87" s="87">
        <f t="shared" si="11"/>
        <v>41614</v>
      </c>
      <c r="O87" s="88">
        <f t="shared" si="11"/>
        <v>40696</v>
      </c>
      <c r="P87" s="86">
        <f t="shared" si="11"/>
        <v>42224</v>
      </c>
      <c r="Q87" s="86">
        <f t="shared" si="11"/>
        <v>43019</v>
      </c>
      <c r="R87" s="86">
        <f t="shared" si="11"/>
        <v>49562</v>
      </c>
      <c r="S87" s="86">
        <f t="shared" si="11"/>
        <v>46177</v>
      </c>
      <c r="T87" s="86">
        <f t="shared" si="11"/>
        <v>49895</v>
      </c>
      <c r="U87" s="86">
        <f t="shared" si="11"/>
        <v>43344</v>
      </c>
      <c r="V87" s="86">
        <f t="shared" si="11"/>
        <v>44063</v>
      </c>
      <c r="W87" s="86">
        <f t="shared" si="11"/>
        <v>44885</v>
      </c>
      <c r="X87" s="86">
        <f t="shared" si="11"/>
        <v>45678</v>
      </c>
      <c r="Y87" s="86">
        <f t="shared" si="11"/>
        <v>40886</v>
      </c>
      <c r="Z87" s="87">
        <f t="shared" si="11"/>
        <v>41385</v>
      </c>
      <c r="AA87" s="88">
        <f t="shared" si="11"/>
        <v>41195</v>
      </c>
      <c r="AB87" s="86">
        <f t="shared" si="11"/>
        <v>42202</v>
      </c>
      <c r="AC87" s="86">
        <f t="shared" si="11"/>
        <v>43123</v>
      </c>
      <c r="AD87" s="86">
        <f t="shared" si="11"/>
        <v>44085</v>
      </c>
      <c r="AE87" s="86">
        <f t="shared" si="11"/>
        <v>44888</v>
      </c>
      <c r="AF87" s="86">
        <f t="shared" si="11"/>
        <v>44968</v>
      </c>
      <c r="AG87" s="86">
        <f t="shared" si="11"/>
        <v>46372</v>
      </c>
      <c r="AH87" s="86">
        <f t="shared" si="11"/>
        <v>47046</v>
      </c>
      <c r="AI87" s="86">
        <f t="shared" si="11"/>
        <v>47699</v>
      </c>
      <c r="AJ87" s="86">
        <f t="shared" si="11"/>
        <v>48451</v>
      </c>
      <c r="AK87" s="86">
        <f t="shared" si="11"/>
        <v>10800</v>
      </c>
      <c r="AL87" s="87">
        <f t="shared" si="11"/>
        <v>43104</v>
      </c>
    </row>
    <row r="88" spans="1:38" x14ac:dyDescent="0.35">
      <c r="A88" s="49">
        <v>13</v>
      </c>
      <c r="B88" s="50" t="s">
        <v>134</v>
      </c>
      <c r="C88" s="91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90"/>
      <c r="O88" s="91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90"/>
      <c r="AA88" s="91"/>
      <c r="AB88" s="89"/>
      <c r="AC88" s="89"/>
      <c r="AD88" s="89"/>
      <c r="AE88" s="89"/>
      <c r="AF88" s="89"/>
      <c r="AG88" s="89"/>
      <c r="AH88" s="89"/>
      <c r="AI88" s="89"/>
      <c r="AJ88" s="89"/>
      <c r="AK88" s="89"/>
      <c r="AL88" s="90"/>
    </row>
    <row r="89" spans="1:38" x14ac:dyDescent="0.35">
      <c r="A89" s="49"/>
      <c r="B89" s="53" t="s">
        <v>81</v>
      </c>
      <c r="C89" s="85">
        <v>16</v>
      </c>
      <c r="D89" s="83">
        <v>158</v>
      </c>
      <c r="E89" s="83">
        <v>23</v>
      </c>
      <c r="F89" s="83">
        <v>27</v>
      </c>
      <c r="G89" s="83">
        <v>27</v>
      </c>
      <c r="H89" s="83">
        <v>6</v>
      </c>
      <c r="I89" s="83">
        <v>4</v>
      </c>
      <c r="J89" s="83">
        <v>24</v>
      </c>
      <c r="K89" s="83">
        <v>12</v>
      </c>
      <c r="L89" s="83">
        <v>3820</v>
      </c>
      <c r="M89" s="83">
        <v>79</v>
      </c>
      <c r="N89" s="84">
        <v>1001</v>
      </c>
      <c r="O89" s="85">
        <v>28</v>
      </c>
      <c r="P89" s="83">
        <v>82</v>
      </c>
      <c r="Q89" s="83">
        <v>1043</v>
      </c>
      <c r="R89" s="83">
        <v>1656</v>
      </c>
      <c r="S89" s="83">
        <v>235</v>
      </c>
      <c r="T89" s="83">
        <v>603</v>
      </c>
      <c r="U89" s="83">
        <v>6</v>
      </c>
      <c r="V89" s="83">
        <v>10</v>
      </c>
      <c r="W89" s="83">
        <v>7</v>
      </c>
      <c r="X89" s="83">
        <v>4063</v>
      </c>
      <c r="Y89" s="83">
        <v>478</v>
      </c>
      <c r="Z89" s="84">
        <v>1189</v>
      </c>
      <c r="AA89" s="85">
        <v>0</v>
      </c>
      <c r="AB89" s="83">
        <v>9</v>
      </c>
      <c r="AC89" s="83">
        <v>54</v>
      </c>
      <c r="AD89" s="83">
        <v>92</v>
      </c>
      <c r="AE89" s="83">
        <v>60</v>
      </c>
      <c r="AF89" s="83">
        <v>125</v>
      </c>
      <c r="AG89" s="83">
        <v>13</v>
      </c>
      <c r="AH89" s="83">
        <v>28</v>
      </c>
      <c r="AI89" s="83">
        <v>21</v>
      </c>
      <c r="AJ89" s="83">
        <v>3643</v>
      </c>
      <c r="AK89" s="83">
        <v>679</v>
      </c>
      <c r="AL89" s="84">
        <v>567</v>
      </c>
    </row>
    <row r="90" spans="1:38" x14ac:dyDescent="0.35">
      <c r="A90" s="49"/>
      <c r="B90" s="53" t="s">
        <v>96</v>
      </c>
      <c r="C90" s="85">
        <v>45</v>
      </c>
      <c r="D90" s="83">
        <v>199</v>
      </c>
      <c r="E90" s="83">
        <v>23</v>
      </c>
      <c r="F90" s="83">
        <v>5</v>
      </c>
      <c r="G90" s="83">
        <v>64</v>
      </c>
      <c r="H90" s="83">
        <v>1</v>
      </c>
      <c r="I90" s="83">
        <v>8</v>
      </c>
      <c r="J90" s="83">
        <v>64</v>
      </c>
      <c r="K90" s="83">
        <v>13</v>
      </c>
      <c r="L90" s="83">
        <v>42517</v>
      </c>
      <c r="M90" s="83">
        <v>100</v>
      </c>
      <c r="N90" s="84">
        <v>796</v>
      </c>
      <c r="O90" s="85">
        <v>24</v>
      </c>
      <c r="P90" s="83">
        <v>70</v>
      </c>
      <c r="Q90" s="83">
        <v>48</v>
      </c>
      <c r="R90" s="83">
        <v>3500</v>
      </c>
      <c r="S90" s="83">
        <v>112</v>
      </c>
      <c r="T90" s="83">
        <v>266</v>
      </c>
      <c r="U90" s="83">
        <v>6</v>
      </c>
      <c r="V90" s="83">
        <v>24</v>
      </c>
      <c r="W90" s="83">
        <v>1</v>
      </c>
      <c r="X90" s="83">
        <v>42670</v>
      </c>
      <c r="Y90" s="83">
        <v>151</v>
      </c>
      <c r="Z90" s="84">
        <v>250</v>
      </c>
      <c r="AA90" s="85">
        <v>5</v>
      </c>
      <c r="AB90" s="83">
        <v>33</v>
      </c>
      <c r="AC90" s="83">
        <v>2</v>
      </c>
      <c r="AD90" s="83">
        <v>26</v>
      </c>
      <c r="AE90" s="83">
        <v>55</v>
      </c>
      <c r="AF90" s="83">
        <v>12</v>
      </c>
      <c r="AG90" s="83">
        <v>19</v>
      </c>
      <c r="AH90" s="83">
        <v>40</v>
      </c>
      <c r="AI90" s="83">
        <v>34</v>
      </c>
      <c r="AJ90" s="83">
        <v>45847</v>
      </c>
      <c r="AK90" s="83">
        <v>262</v>
      </c>
      <c r="AL90" s="84">
        <v>146</v>
      </c>
    </row>
    <row r="91" spans="1:38" x14ac:dyDescent="0.35">
      <c r="A91" s="49"/>
      <c r="B91" s="53" t="s">
        <v>97</v>
      </c>
      <c r="C91" s="85">
        <v>0</v>
      </c>
      <c r="D91" s="83">
        <v>0</v>
      </c>
      <c r="E91" s="83">
        <v>0</v>
      </c>
      <c r="F91" s="83">
        <v>0</v>
      </c>
      <c r="G91" s="83">
        <v>0</v>
      </c>
      <c r="H91" s="83">
        <v>0</v>
      </c>
      <c r="I91" s="83">
        <v>0</v>
      </c>
      <c r="J91" s="83">
        <v>0</v>
      </c>
      <c r="K91" s="83">
        <v>0</v>
      </c>
      <c r="L91" s="83">
        <v>0</v>
      </c>
      <c r="M91" s="83">
        <v>0</v>
      </c>
      <c r="N91" s="84">
        <v>0</v>
      </c>
      <c r="O91" s="85">
        <v>0</v>
      </c>
      <c r="P91" s="83">
        <v>0</v>
      </c>
      <c r="Q91" s="83">
        <v>0</v>
      </c>
      <c r="R91" s="83">
        <v>0</v>
      </c>
      <c r="S91" s="83">
        <v>0</v>
      </c>
      <c r="T91" s="83">
        <v>0</v>
      </c>
      <c r="U91" s="83">
        <v>0</v>
      </c>
      <c r="V91" s="83">
        <v>0</v>
      </c>
      <c r="W91" s="83">
        <v>0</v>
      </c>
      <c r="X91" s="83">
        <v>0</v>
      </c>
      <c r="Y91" s="83">
        <v>0</v>
      </c>
      <c r="Z91" s="84">
        <v>0</v>
      </c>
      <c r="AA91" s="85">
        <v>0</v>
      </c>
      <c r="AB91" s="83">
        <v>0</v>
      </c>
      <c r="AC91" s="83">
        <v>0</v>
      </c>
      <c r="AD91" s="83">
        <v>0</v>
      </c>
      <c r="AE91" s="83">
        <v>0</v>
      </c>
      <c r="AF91" s="83">
        <v>0</v>
      </c>
      <c r="AG91" s="83">
        <v>0</v>
      </c>
      <c r="AH91" s="83">
        <v>0</v>
      </c>
      <c r="AI91" s="83">
        <v>0</v>
      </c>
      <c r="AJ91" s="83">
        <v>0</v>
      </c>
      <c r="AK91" s="83">
        <v>0</v>
      </c>
      <c r="AL91" s="84">
        <v>0</v>
      </c>
    </row>
    <row r="92" spans="1:38" x14ac:dyDescent="0.35">
      <c r="A92" s="49"/>
      <c r="B92" s="53" t="s">
        <v>98</v>
      </c>
      <c r="C92" s="85">
        <v>0</v>
      </c>
      <c r="D92" s="83">
        <v>0</v>
      </c>
      <c r="E92" s="83">
        <v>0</v>
      </c>
      <c r="F92" s="83">
        <v>0</v>
      </c>
      <c r="G92" s="83">
        <v>0</v>
      </c>
      <c r="H92" s="83">
        <v>0</v>
      </c>
      <c r="I92" s="83">
        <v>0</v>
      </c>
      <c r="J92" s="83">
        <v>0</v>
      </c>
      <c r="K92" s="83">
        <v>0</v>
      </c>
      <c r="L92" s="83">
        <v>0</v>
      </c>
      <c r="M92" s="83">
        <v>0</v>
      </c>
      <c r="N92" s="84">
        <v>0</v>
      </c>
      <c r="O92" s="85">
        <v>0</v>
      </c>
      <c r="P92" s="83">
        <v>0</v>
      </c>
      <c r="Q92" s="83">
        <v>0</v>
      </c>
      <c r="R92" s="83">
        <v>0</v>
      </c>
      <c r="S92" s="83">
        <v>0</v>
      </c>
      <c r="T92" s="83">
        <v>0</v>
      </c>
      <c r="U92" s="83">
        <v>0</v>
      </c>
      <c r="V92" s="83">
        <v>0</v>
      </c>
      <c r="W92" s="83">
        <v>0</v>
      </c>
      <c r="X92" s="83">
        <v>0</v>
      </c>
      <c r="Y92" s="83">
        <v>0</v>
      </c>
      <c r="Z92" s="84">
        <v>0</v>
      </c>
      <c r="AA92" s="85">
        <v>0</v>
      </c>
      <c r="AB92" s="83">
        <v>0</v>
      </c>
      <c r="AC92" s="83">
        <v>0</v>
      </c>
      <c r="AD92" s="83">
        <v>0</v>
      </c>
      <c r="AE92" s="83">
        <v>0</v>
      </c>
      <c r="AF92" s="83">
        <v>0</v>
      </c>
      <c r="AG92" s="83">
        <v>0</v>
      </c>
      <c r="AH92" s="83">
        <v>0</v>
      </c>
      <c r="AI92" s="83">
        <v>0</v>
      </c>
      <c r="AJ92" s="83">
        <v>0</v>
      </c>
      <c r="AK92" s="83">
        <v>0</v>
      </c>
      <c r="AL92" s="84">
        <v>0</v>
      </c>
    </row>
    <row r="93" spans="1:38" x14ac:dyDescent="0.35">
      <c r="A93" s="49"/>
      <c r="B93" s="53" t="s">
        <v>99</v>
      </c>
      <c r="C93" s="85">
        <v>0</v>
      </c>
      <c r="D93" s="83">
        <v>0</v>
      </c>
      <c r="E93" s="83">
        <v>0</v>
      </c>
      <c r="F93" s="83">
        <v>0</v>
      </c>
      <c r="G93" s="83">
        <v>0</v>
      </c>
      <c r="H93" s="83">
        <v>0</v>
      </c>
      <c r="I93" s="83">
        <v>0</v>
      </c>
      <c r="J93" s="83">
        <v>0</v>
      </c>
      <c r="K93" s="83">
        <v>0</v>
      </c>
      <c r="L93" s="83">
        <v>0</v>
      </c>
      <c r="M93" s="83">
        <v>0</v>
      </c>
      <c r="N93" s="84">
        <v>0</v>
      </c>
      <c r="O93" s="85">
        <v>0</v>
      </c>
      <c r="P93" s="83">
        <v>0</v>
      </c>
      <c r="Q93" s="83">
        <v>0</v>
      </c>
      <c r="R93" s="83">
        <v>0</v>
      </c>
      <c r="S93" s="83">
        <v>0</v>
      </c>
      <c r="T93" s="83">
        <v>0</v>
      </c>
      <c r="U93" s="83">
        <v>0</v>
      </c>
      <c r="V93" s="83">
        <v>0</v>
      </c>
      <c r="W93" s="83">
        <v>0</v>
      </c>
      <c r="X93" s="83">
        <v>0</v>
      </c>
      <c r="Y93" s="83">
        <v>0</v>
      </c>
      <c r="Z93" s="84">
        <v>0</v>
      </c>
      <c r="AA93" s="85">
        <v>0</v>
      </c>
      <c r="AB93" s="83">
        <v>0</v>
      </c>
      <c r="AC93" s="83">
        <v>0</v>
      </c>
      <c r="AD93" s="83">
        <v>0</v>
      </c>
      <c r="AE93" s="83">
        <v>0</v>
      </c>
      <c r="AF93" s="83">
        <v>0</v>
      </c>
      <c r="AG93" s="83">
        <v>0</v>
      </c>
      <c r="AH93" s="83">
        <v>0</v>
      </c>
      <c r="AI93" s="83">
        <v>0</v>
      </c>
      <c r="AJ93" s="83">
        <v>0</v>
      </c>
      <c r="AK93" s="83">
        <v>0</v>
      </c>
      <c r="AL93" s="84">
        <v>0</v>
      </c>
    </row>
    <row r="94" spans="1:38" ht="15" thickBot="1" x14ac:dyDescent="0.4">
      <c r="A94" s="49"/>
      <c r="B94" s="54" t="s">
        <v>82</v>
      </c>
      <c r="C94" s="88">
        <f t="shared" ref="C94:AL94" si="12">SUM(C89:C93)</f>
        <v>61</v>
      </c>
      <c r="D94" s="86">
        <f t="shared" si="12"/>
        <v>357</v>
      </c>
      <c r="E94" s="86">
        <f t="shared" si="12"/>
        <v>46</v>
      </c>
      <c r="F94" s="86">
        <f t="shared" si="12"/>
        <v>32</v>
      </c>
      <c r="G94" s="86">
        <f t="shared" si="12"/>
        <v>91</v>
      </c>
      <c r="H94" s="86">
        <f t="shared" si="12"/>
        <v>7</v>
      </c>
      <c r="I94" s="86">
        <f t="shared" si="12"/>
        <v>12</v>
      </c>
      <c r="J94" s="86">
        <f t="shared" si="12"/>
        <v>88</v>
      </c>
      <c r="K94" s="86">
        <f t="shared" si="12"/>
        <v>25</v>
      </c>
      <c r="L94" s="86">
        <f t="shared" si="12"/>
        <v>46337</v>
      </c>
      <c r="M94" s="86">
        <f t="shared" si="12"/>
        <v>179</v>
      </c>
      <c r="N94" s="87">
        <f t="shared" si="12"/>
        <v>1797</v>
      </c>
      <c r="O94" s="88">
        <f t="shared" si="12"/>
        <v>52</v>
      </c>
      <c r="P94" s="86">
        <f t="shared" si="12"/>
        <v>152</v>
      </c>
      <c r="Q94" s="86">
        <f t="shared" si="12"/>
        <v>1091</v>
      </c>
      <c r="R94" s="86">
        <f t="shared" si="12"/>
        <v>5156</v>
      </c>
      <c r="S94" s="86">
        <f t="shared" si="12"/>
        <v>347</v>
      </c>
      <c r="T94" s="86">
        <f t="shared" si="12"/>
        <v>869</v>
      </c>
      <c r="U94" s="86">
        <f t="shared" si="12"/>
        <v>12</v>
      </c>
      <c r="V94" s="86">
        <f t="shared" si="12"/>
        <v>34</v>
      </c>
      <c r="W94" s="86">
        <f t="shared" si="12"/>
        <v>8</v>
      </c>
      <c r="X94" s="86">
        <f t="shared" si="12"/>
        <v>46733</v>
      </c>
      <c r="Y94" s="86">
        <f t="shared" si="12"/>
        <v>629</v>
      </c>
      <c r="Z94" s="87">
        <f t="shared" si="12"/>
        <v>1439</v>
      </c>
      <c r="AA94" s="88">
        <f t="shared" si="12"/>
        <v>5</v>
      </c>
      <c r="AB94" s="86">
        <f t="shared" si="12"/>
        <v>42</v>
      </c>
      <c r="AC94" s="86">
        <f t="shared" si="12"/>
        <v>56</v>
      </c>
      <c r="AD94" s="86">
        <f t="shared" si="12"/>
        <v>118</v>
      </c>
      <c r="AE94" s="86">
        <f t="shared" si="12"/>
        <v>115</v>
      </c>
      <c r="AF94" s="86">
        <f t="shared" si="12"/>
        <v>137</v>
      </c>
      <c r="AG94" s="86">
        <f t="shared" si="12"/>
        <v>32</v>
      </c>
      <c r="AH94" s="86">
        <f t="shared" si="12"/>
        <v>68</v>
      </c>
      <c r="AI94" s="86">
        <f t="shared" si="12"/>
        <v>55</v>
      </c>
      <c r="AJ94" s="86">
        <f t="shared" si="12"/>
        <v>49490</v>
      </c>
      <c r="AK94" s="86">
        <f t="shared" si="12"/>
        <v>941</v>
      </c>
      <c r="AL94" s="87">
        <f t="shared" si="12"/>
        <v>713</v>
      </c>
    </row>
    <row r="95" spans="1:38" x14ac:dyDescent="0.35">
      <c r="A95" s="49">
        <v>14</v>
      </c>
      <c r="B95" s="50" t="s">
        <v>135</v>
      </c>
      <c r="C95" s="91"/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90"/>
      <c r="O95" s="91"/>
      <c r="P95" s="89"/>
      <c r="Q95" s="89"/>
      <c r="R95" s="89"/>
      <c r="S95" s="89"/>
      <c r="T95" s="89"/>
      <c r="U95" s="89"/>
      <c r="V95" s="89"/>
      <c r="W95" s="89"/>
      <c r="X95" s="89"/>
      <c r="Y95" s="89"/>
      <c r="Z95" s="90"/>
      <c r="AA95" s="91"/>
      <c r="AB95" s="89"/>
      <c r="AC95" s="89"/>
      <c r="AD95" s="89"/>
      <c r="AE95" s="89"/>
      <c r="AF95" s="89"/>
      <c r="AG95" s="89"/>
      <c r="AH95" s="89"/>
      <c r="AI95" s="89"/>
      <c r="AJ95" s="89"/>
      <c r="AK95" s="89"/>
      <c r="AL95" s="90"/>
    </row>
    <row r="96" spans="1:38" x14ac:dyDescent="0.35">
      <c r="A96" s="49"/>
      <c r="B96" s="53" t="s">
        <v>81</v>
      </c>
      <c r="C96" s="85">
        <v>465</v>
      </c>
      <c r="D96" s="83">
        <v>305</v>
      </c>
      <c r="E96" s="83">
        <v>204</v>
      </c>
      <c r="F96" s="83">
        <v>80</v>
      </c>
      <c r="G96" s="83">
        <v>37</v>
      </c>
      <c r="H96" s="83">
        <v>39</v>
      </c>
      <c r="I96" s="83">
        <v>83</v>
      </c>
      <c r="J96" s="83">
        <v>60</v>
      </c>
      <c r="K96" s="83">
        <v>71</v>
      </c>
      <c r="L96" s="83">
        <v>42</v>
      </c>
      <c r="M96" s="83">
        <v>1803</v>
      </c>
      <c r="N96" s="84">
        <v>86</v>
      </c>
      <c r="O96" s="85">
        <v>84</v>
      </c>
      <c r="P96" s="83">
        <v>67</v>
      </c>
      <c r="Q96" s="83">
        <v>86</v>
      </c>
      <c r="R96" s="83">
        <v>89</v>
      </c>
      <c r="S96" s="83">
        <v>123</v>
      </c>
      <c r="T96" s="83">
        <v>108</v>
      </c>
      <c r="U96" s="83">
        <v>165</v>
      </c>
      <c r="V96" s="83">
        <v>199</v>
      </c>
      <c r="W96" s="83">
        <v>140</v>
      </c>
      <c r="X96" s="83">
        <v>87</v>
      </c>
      <c r="Y96" s="83">
        <v>4569</v>
      </c>
      <c r="Z96" s="84">
        <v>70</v>
      </c>
      <c r="AA96" s="85">
        <v>169</v>
      </c>
      <c r="AB96" s="83">
        <v>190</v>
      </c>
      <c r="AC96" s="83">
        <v>140</v>
      </c>
      <c r="AD96" s="83">
        <v>120</v>
      </c>
      <c r="AE96" s="83">
        <v>136</v>
      </c>
      <c r="AF96" s="83">
        <v>115</v>
      </c>
      <c r="AG96" s="83">
        <v>109</v>
      </c>
      <c r="AH96" s="83">
        <v>107</v>
      </c>
      <c r="AI96" s="83">
        <v>88</v>
      </c>
      <c r="AJ96" s="83">
        <v>144</v>
      </c>
      <c r="AK96" s="83">
        <v>1995</v>
      </c>
      <c r="AL96" s="84">
        <v>183</v>
      </c>
    </row>
    <row r="97" spans="1:38" x14ac:dyDescent="0.35">
      <c r="A97" s="49"/>
      <c r="B97" s="53" t="s">
        <v>96</v>
      </c>
      <c r="C97" s="85">
        <v>2112</v>
      </c>
      <c r="D97" s="83">
        <v>512</v>
      </c>
      <c r="E97" s="83">
        <v>449</v>
      </c>
      <c r="F97" s="83">
        <v>1197</v>
      </c>
      <c r="G97" s="83">
        <v>213</v>
      </c>
      <c r="H97" s="83">
        <v>171</v>
      </c>
      <c r="I97" s="83">
        <v>1977</v>
      </c>
      <c r="J97" s="83">
        <v>455</v>
      </c>
      <c r="K97" s="83">
        <v>650</v>
      </c>
      <c r="L97" s="83">
        <v>638</v>
      </c>
      <c r="M97" s="83">
        <v>39917</v>
      </c>
      <c r="N97" s="84">
        <v>804</v>
      </c>
      <c r="O97" s="85">
        <v>1475</v>
      </c>
      <c r="P97" s="83">
        <v>865</v>
      </c>
      <c r="Q97" s="83">
        <v>863</v>
      </c>
      <c r="R97" s="83">
        <v>1701</v>
      </c>
      <c r="S97" s="83">
        <v>3922</v>
      </c>
      <c r="T97" s="83">
        <v>857</v>
      </c>
      <c r="U97" s="83">
        <v>944</v>
      </c>
      <c r="V97" s="83">
        <v>749</v>
      </c>
      <c r="W97" s="83">
        <v>830</v>
      </c>
      <c r="X97" s="83">
        <v>982</v>
      </c>
      <c r="Y97" s="83">
        <v>30564</v>
      </c>
      <c r="Z97" s="84">
        <v>759</v>
      </c>
      <c r="AA97" s="85">
        <v>1098</v>
      </c>
      <c r="AB97" s="83">
        <v>993</v>
      </c>
      <c r="AC97" s="83">
        <v>959</v>
      </c>
      <c r="AD97" s="83">
        <v>832</v>
      </c>
      <c r="AE97" s="83">
        <v>624</v>
      </c>
      <c r="AF97" s="83">
        <v>826</v>
      </c>
      <c r="AG97" s="83">
        <v>717</v>
      </c>
      <c r="AH97" s="83">
        <v>696</v>
      </c>
      <c r="AI97" s="83">
        <v>786</v>
      </c>
      <c r="AJ97" s="83">
        <v>909</v>
      </c>
      <c r="AK97" s="83">
        <v>41969</v>
      </c>
      <c r="AL97" s="84">
        <v>985</v>
      </c>
    </row>
    <row r="98" spans="1:38" x14ac:dyDescent="0.35">
      <c r="A98" s="49"/>
      <c r="B98" s="53" t="s">
        <v>97</v>
      </c>
      <c r="C98" s="85">
        <v>0</v>
      </c>
      <c r="D98" s="83">
        <v>0</v>
      </c>
      <c r="E98" s="83">
        <v>0</v>
      </c>
      <c r="F98" s="83">
        <v>0</v>
      </c>
      <c r="G98" s="83">
        <v>0</v>
      </c>
      <c r="H98" s="83">
        <v>0</v>
      </c>
      <c r="I98" s="83">
        <v>0</v>
      </c>
      <c r="J98" s="83">
        <v>0</v>
      </c>
      <c r="K98" s="83">
        <v>0</v>
      </c>
      <c r="L98" s="83">
        <v>0</v>
      </c>
      <c r="M98" s="83">
        <v>0</v>
      </c>
      <c r="N98" s="84">
        <v>0</v>
      </c>
      <c r="O98" s="85">
        <v>0</v>
      </c>
      <c r="P98" s="83">
        <v>0</v>
      </c>
      <c r="Q98" s="83">
        <v>0</v>
      </c>
      <c r="R98" s="83">
        <v>0</v>
      </c>
      <c r="S98" s="83">
        <v>0</v>
      </c>
      <c r="T98" s="83">
        <v>0</v>
      </c>
      <c r="U98" s="83">
        <v>0</v>
      </c>
      <c r="V98" s="83">
        <v>0</v>
      </c>
      <c r="W98" s="83">
        <v>0</v>
      </c>
      <c r="X98" s="83">
        <v>0</v>
      </c>
      <c r="Y98" s="83">
        <v>0</v>
      </c>
      <c r="Z98" s="84">
        <v>0</v>
      </c>
      <c r="AA98" s="85">
        <v>0</v>
      </c>
      <c r="AB98" s="83">
        <v>0</v>
      </c>
      <c r="AC98" s="83">
        <v>0</v>
      </c>
      <c r="AD98" s="83">
        <v>0</v>
      </c>
      <c r="AE98" s="83">
        <v>0</v>
      </c>
      <c r="AF98" s="83">
        <v>0</v>
      </c>
      <c r="AG98" s="83">
        <v>0</v>
      </c>
      <c r="AH98" s="83">
        <v>0</v>
      </c>
      <c r="AI98" s="83">
        <v>0</v>
      </c>
      <c r="AJ98" s="83">
        <v>0</v>
      </c>
      <c r="AK98" s="83">
        <v>0</v>
      </c>
      <c r="AL98" s="84">
        <v>0</v>
      </c>
    </row>
    <row r="99" spans="1:38" x14ac:dyDescent="0.35">
      <c r="A99" s="49"/>
      <c r="B99" s="53" t="s">
        <v>98</v>
      </c>
      <c r="C99" s="85">
        <v>0</v>
      </c>
      <c r="D99" s="83">
        <v>0</v>
      </c>
      <c r="E99" s="83">
        <v>0</v>
      </c>
      <c r="F99" s="83">
        <v>0</v>
      </c>
      <c r="G99" s="83">
        <v>0</v>
      </c>
      <c r="H99" s="83">
        <v>0</v>
      </c>
      <c r="I99" s="83">
        <v>0</v>
      </c>
      <c r="J99" s="83">
        <v>0</v>
      </c>
      <c r="K99" s="83">
        <v>0</v>
      </c>
      <c r="L99" s="83">
        <v>0</v>
      </c>
      <c r="M99" s="83">
        <v>0</v>
      </c>
      <c r="N99" s="84">
        <v>0</v>
      </c>
      <c r="O99" s="85">
        <v>0</v>
      </c>
      <c r="P99" s="83">
        <v>0</v>
      </c>
      <c r="Q99" s="83">
        <v>0</v>
      </c>
      <c r="R99" s="83">
        <v>0</v>
      </c>
      <c r="S99" s="83">
        <v>0</v>
      </c>
      <c r="T99" s="83">
        <v>0</v>
      </c>
      <c r="U99" s="83">
        <v>0</v>
      </c>
      <c r="V99" s="83">
        <v>0</v>
      </c>
      <c r="W99" s="83">
        <v>0</v>
      </c>
      <c r="X99" s="83">
        <v>0</v>
      </c>
      <c r="Y99" s="83">
        <v>0</v>
      </c>
      <c r="Z99" s="84">
        <v>0</v>
      </c>
      <c r="AA99" s="85">
        <v>0</v>
      </c>
      <c r="AB99" s="83">
        <v>0</v>
      </c>
      <c r="AC99" s="83">
        <v>0</v>
      </c>
      <c r="AD99" s="83">
        <v>0</v>
      </c>
      <c r="AE99" s="83">
        <v>0</v>
      </c>
      <c r="AF99" s="83">
        <v>0</v>
      </c>
      <c r="AG99" s="83">
        <v>0</v>
      </c>
      <c r="AH99" s="83">
        <v>0</v>
      </c>
      <c r="AI99" s="83">
        <v>0</v>
      </c>
      <c r="AJ99" s="83">
        <v>0</v>
      </c>
      <c r="AK99" s="83">
        <v>0</v>
      </c>
      <c r="AL99" s="84">
        <v>0</v>
      </c>
    </row>
    <row r="100" spans="1:38" x14ac:dyDescent="0.35">
      <c r="A100" s="49"/>
      <c r="B100" s="53" t="s">
        <v>99</v>
      </c>
      <c r="C100" s="85">
        <v>0</v>
      </c>
      <c r="D100" s="83">
        <v>0</v>
      </c>
      <c r="E100" s="83">
        <v>0</v>
      </c>
      <c r="F100" s="83">
        <v>0</v>
      </c>
      <c r="G100" s="83">
        <v>0</v>
      </c>
      <c r="H100" s="83">
        <v>0</v>
      </c>
      <c r="I100" s="83">
        <v>0</v>
      </c>
      <c r="J100" s="83">
        <v>0</v>
      </c>
      <c r="K100" s="83">
        <v>0</v>
      </c>
      <c r="L100" s="83">
        <v>0</v>
      </c>
      <c r="M100" s="83">
        <v>0</v>
      </c>
      <c r="N100" s="84">
        <v>0</v>
      </c>
      <c r="O100" s="85">
        <v>0</v>
      </c>
      <c r="P100" s="83">
        <v>0</v>
      </c>
      <c r="Q100" s="83">
        <v>0</v>
      </c>
      <c r="R100" s="83">
        <v>0</v>
      </c>
      <c r="S100" s="83">
        <v>0</v>
      </c>
      <c r="T100" s="83">
        <v>0</v>
      </c>
      <c r="U100" s="83">
        <v>0</v>
      </c>
      <c r="V100" s="83">
        <v>0</v>
      </c>
      <c r="W100" s="83">
        <v>0</v>
      </c>
      <c r="X100" s="83">
        <v>0</v>
      </c>
      <c r="Y100" s="83">
        <v>0</v>
      </c>
      <c r="Z100" s="84">
        <v>0</v>
      </c>
      <c r="AA100" s="85">
        <v>0</v>
      </c>
      <c r="AB100" s="83">
        <v>0</v>
      </c>
      <c r="AC100" s="83">
        <v>0</v>
      </c>
      <c r="AD100" s="83">
        <v>0</v>
      </c>
      <c r="AE100" s="83">
        <v>0</v>
      </c>
      <c r="AF100" s="83">
        <v>0</v>
      </c>
      <c r="AG100" s="83">
        <v>0</v>
      </c>
      <c r="AH100" s="83">
        <v>0</v>
      </c>
      <c r="AI100" s="83">
        <v>0</v>
      </c>
      <c r="AJ100" s="83">
        <v>0</v>
      </c>
      <c r="AK100" s="83">
        <v>0</v>
      </c>
      <c r="AL100" s="84">
        <v>0</v>
      </c>
    </row>
    <row r="101" spans="1:38" ht="15" thickBot="1" x14ac:dyDescent="0.4">
      <c r="A101" s="49"/>
      <c r="B101" s="54" t="s">
        <v>82</v>
      </c>
      <c r="C101" s="88">
        <f t="shared" ref="C101:AL101" si="13">SUM(C96:C100)</f>
        <v>2577</v>
      </c>
      <c r="D101" s="86">
        <f t="shared" si="13"/>
        <v>817</v>
      </c>
      <c r="E101" s="86">
        <f t="shared" si="13"/>
        <v>653</v>
      </c>
      <c r="F101" s="86">
        <f t="shared" si="13"/>
        <v>1277</v>
      </c>
      <c r="G101" s="86">
        <f t="shared" si="13"/>
        <v>250</v>
      </c>
      <c r="H101" s="86">
        <f t="shared" si="13"/>
        <v>210</v>
      </c>
      <c r="I101" s="86">
        <f t="shared" si="13"/>
        <v>2060</v>
      </c>
      <c r="J101" s="86">
        <f t="shared" si="13"/>
        <v>515</v>
      </c>
      <c r="K101" s="86">
        <f t="shared" si="13"/>
        <v>721</v>
      </c>
      <c r="L101" s="86">
        <f t="shared" si="13"/>
        <v>680</v>
      </c>
      <c r="M101" s="86">
        <f t="shared" si="13"/>
        <v>41720</v>
      </c>
      <c r="N101" s="87">
        <f t="shared" si="13"/>
        <v>890</v>
      </c>
      <c r="O101" s="88">
        <f t="shared" si="13"/>
        <v>1559</v>
      </c>
      <c r="P101" s="86">
        <f t="shared" si="13"/>
        <v>932</v>
      </c>
      <c r="Q101" s="86">
        <f t="shared" si="13"/>
        <v>949</v>
      </c>
      <c r="R101" s="86">
        <f t="shared" si="13"/>
        <v>1790</v>
      </c>
      <c r="S101" s="86">
        <f t="shared" si="13"/>
        <v>4045</v>
      </c>
      <c r="T101" s="86">
        <f t="shared" si="13"/>
        <v>965</v>
      </c>
      <c r="U101" s="86">
        <f t="shared" si="13"/>
        <v>1109</v>
      </c>
      <c r="V101" s="86">
        <f t="shared" si="13"/>
        <v>948</v>
      </c>
      <c r="W101" s="86">
        <f t="shared" si="13"/>
        <v>970</v>
      </c>
      <c r="X101" s="86">
        <f t="shared" si="13"/>
        <v>1069</v>
      </c>
      <c r="Y101" s="86">
        <f t="shared" si="13"/>
        <v>35133</v>
      </c>
      <c r="Z101" s="87">
        <f t="shared" si="13"/>
        <v>829</v>
      </c>
      <c r="AA101" s="88">
        <f t="shared" si="13"/>
        <v>1267</v>
      </c>
      <c r="AB101" s="86">
        <f t="shared" si="13"/>
        <v>1183</v>
      </c>
      <c r="AC101" s="86">
        <f t="shared" si="13"/>
        <v>1099</v>
      </c>
      <c r="AD101" s="86">
        <f t="shared" si="13"/>
        <v>952</v>
      </c>
      <c r="AE101" s="86">
        <f t="shared" si="13"/>
        <v>760</v>
      </c>
      <c r="AF101" s="86">
        <f t="shared" si="13"/>
        <v>941</v>
      </c>
      <c r="AG101" s="86">
        <f t="shared" si="13"/>
        <v>826</v>
      </c>
      <c r="AH101" s="86">
        <f t="shared" si="13"/>
        <v>803</v>
      </c>
      <c r="AI101" s="86">
        <f t="shared" si="13"/>
        <v>874</v>
      </c>
      <c r="AJ101" s="86">
        <f t="shared" si="13"/>
        <v>1053</v>
      </c>
      <c r="AK101" s="86">
        <f t="shared" si="13"/>
        <v>43964</v>
      </c>
      <c r="AL101" s="87">
        <f t="shared" si="13"/>
        <v>1168</v>
      </c>
    </row>
    <row r="102" spans="1:38" x14ac:dyDescent="0.35">
      <c r="A102" s="49">
        <v>15</v>
      </c>
      <c r="B102" s="50" t="s">
        <v>114</v>
      </c>
      <c r="C102" s="91"/>
      <c r="D102" s="89"/>
      <c r="E102" s="89"/>
      <c r="F102" s="89"/>
      <c r="G102" s="89"/>
      <c r="H102" s="89"/>
      <c r="I102" s="89"/>
      <c r="J102" s="89"/>
      <c r="K102" s="89"/>
      <c r="L102" s="89"/>
      <c r="M102" s="89"/>
      <c r="N102" s="90"/>
      <c r="O102" s="91"/>
      <c r="P102" s="89"/>
      <c r="Q102" s="89"/>
      <c r="R102" s="89"/>
      <c r="S102" s="89"/>
      <c r="T102" s="89"/>
      <c r="U102" s="89"/>
      <c r="V102" s="89"/>
      <c r="W102" s="89"/>
      <c r="X102" s="89"/>
      <c r="Y102" s="89"/>
      <c r="Z102" s="90"/>
      <c r="AA102" s="91"/>
      <c r="AB102" s="89"/>
      <c r="AC102" s="89"/>
      <c r="AD102" s="89"/>
      <c r="AE102" s="89"/>
      <c r="AF102" s="89"/>
      <c r="AG102" s="89"/>
      <c r="AH102" s="89"/>
      <c r="AI102" s="89"/>
      <c r="AJ102" s="89"/>
      <c r="AK102" s="89"/>
      <c r="AL102" s="90"/>
    </row>
    <row r="103" spans="1:38" x14ac:dyDescent="0.35">
      <c r="A103" s="49"/>
      <c r="B103" s="53" t="s">
        <v>81</v>
      </c>
      <c r="C103" s="85">
        <v>0</v>
      </c>
      <c r="D103" s="83">
        <v>0</v>
      </c>
      <c r="E103" s="83">
        <v>0</v>
      </c>
      <c r="F103" s="83">
        <v>0</v>
      </c>
      <c r="G103" s="83">
        <v>0</v>
      </c>
      <c r="H103" s="83">
        <v>0</v>
      </c>
      <c r="I103" s="83">
        <v>0</v>
      </c>
      <c r="J103" s="83">
        <v>0</v>
      </c>
      <c r="K103" s="83">
        <v>0</v>
      </c>
      <c r="L103" s="83">
        <v>0</v>
      </c>
      <c r="M103" s="83">
        <v>0</v>
      </c>
      <c r="N103" s="84">
        <v>0</v>
      </c>
      <c r="O103" s="85">
        <v>0</v>
      </c>
      <c r="P103" s="83">
        <v>0</v>
      </c>
      <c r="Q103" s="83">
        <v>0</v>
      </c>
      <c r="R103" s="83">
        <v>0</v>
      </c>
      <c r="S103" s="83">
        <v>0</v>
      </c>
      <c r="T103" s="83">
        <v>0</v>
      </c>
      <c r="U103" s="83">
        <v>0</v>
      </c>
      <c r="V103" s="83">
        <v>0</v>
      </c>
      <c r="W103" s="83">
        <v>0</v>
      </c>
      <c r="X103" s="83">
        <v>0</v>
      </c>
      <c r="Y103" s="83">
        <v>0</v>
      </c>
      <c r="Z103" s="84">
        <v>0</v>
      </c>
      <c r="AA103" s="85">
        <v>0</v>
      </c>
      <c r="AB103" s="83">
        <v>0</v>
      </c>
      <c r="AC103" s="83">
        <v>0</v>
      </c>
      <c r="AD103" s="83">
        <v>0</v>
      </c>
      <c r="AE103" s="83">
        <v>0</v>
      </c>
      <c r="AF103" s="83">
        <v>0</v>
      </c>
      <c r="AG103" s="83">
        <v>0</v>
      </c>
      <c r="AH103" s="83">
        <v>0</v>
      </c>
      <c r="AI103" s="83">
        <v>0</v>
      </c>
      <c r="AJ103" s="83">
        <v>0</v>
      </c>
      <c r="AK103" s="83">
        <v>0</v>
      </c>
      <c r="AL103" s="84">
        <v>0</v>
      </c>
    </row>
    <row r="104" spans="1:38" x14ac:dyDescent="0.35">
      <c r="A104" s="49"/>
      <c r="B104" s="53" t="s">
        <v>96</v>
      </c>
      <c r="C104" s="85">
        <v>55</v>
      </c>
      <c r="D104" s="83">
        <v>41</v>
      </c>
      <c r="E104" s="83">
        <v>42</v>
      </c>
      <c r="F104" s="83">
        <v>53</v>
      </c>
      <c r="G104" s="83">
        <v>66</v>
      </c>
      <c r="H104" s="83">
        <v>100</v>
      </c>
      <c r="I104" s="83">
        <v>62</v>
      </c>
      <c r="J104" s="83">
        <v>55</v>
      </c>
      <c r="K104" s="83">
        <v>51</v>
      </c>
      <c r="L104" s="83">
        <v>32</v>
      </c>
      <c r="M104" s="83">
        <v>45</v>
      </c>
      <c r="N104" s="84">
        <v>14</v>
      </c>
      <c r="O104" s="85">
        <v>46</v>
      </c>
      <c r="P104" s="83">
        <v>32</v>
      </c>
      <c r="Q104" s="83">
        <v>47</v>
      </c>
      <c r="R104" s="83">
        <v>39</v>
      </c>
      <c r="S104" s="83">
        <v>5</v>
      </c>
      <c r="T104" s="83">
        <v>13</v>
      </c>
      <c r="U104" s="83">
        <v>20</v>
      </c>
      <c r="V104" s="83">
        <v>31</v>
      </c>
      <c r="W104" s="83">
        <v>32</v>
      </c>
      <c r="X104" s="83">
        <v>24</v>
      </c>
      <c r="Y104" s="83">
        <v>16</v>
      </c>
      <c r="Z104" s="84">
        <v>27</v>
      </c>
      <c r="AA104" s="85">
        <v>34</v>
      </c>
      <c r="AB104" s="83">
        <v>15</v>
      </c>
      <c r="AC104" s="83">
        <v>21</v>
      </c>
      <c r="AD104" s="83">
        <v>29</v>
      </c>
      <c r="AE104" s="83">
        <v>36</v>
      </c>
      <c r="AF104" s="83">
        <v>41</v>
      </c>
      <c r="AG104" s="83">
        <v>44</v>
      </c>
      <c r="AH104" s="83">
        <v>81</v>
      </c>
      <c r="AI104" s="83">
        <v>306</v>
      </c>
      <c r="AJ104" s="83">
        <v>31</v>
      </c>
      <c r="AK104" s="83">
        <v>44</v>
      </c>
      <c r="AL104" s="84">
        <v>58</v>
      </c>
    </row>
    <row r="105" spans="1:38" x14ac:dyDescent="0.35">
      <c r="A105" s="49"/>
      <c r="B105" s="53" t="s">
        <v>97</v>
      </c>
      <c r="C105" s="85">
        <v>0</v>
      </c>
      <c r="D105" s="83">
        <v>0</v>
      </c>
      <c r="E105" s="83">
        <v>0</v>
      </c>
      <c r="F105" s="83">
        <v>0</v>
      </c>
      <c r="G105" s="83">
        <v>0</v>
      </c>
      <c r="H105" s="83">
        <v>0</v>
      </c>
      <c r="I105" s="83">
        <v>0</v>
      </c>
      <c r="J105" s="83">
        <v>0</v>
      </c>
      <c r="K105" s="83">
        <v>0</v>
      </c>
      <c r="L105" s="83">
        <v>0</v>
      </c>
      <c r="M105" s="83">
        <v>0</v>
      </c>
      <c r="N105" s="84">
        <v>0</v>
      </c>
      <c r="O105" s="85">
        <v>0</v>
      </c>
      <c r="P105" s="83">
        <v>0</v>
      </c>
      <c r="Q105" s="83">
        <v>0</v>
      </c>
      <c r="R105" s="83">
        <v>0</v>
      </c>
      <c r="S105" s="83">
        <v>0</v>
      </c>
      <c r="T105" s="83">
        <v>0</v>
      </c>
      <c r="U105" s="83">
        <v>0</v>
      </c>
      <c r="V105" s="83">
        <v>0</v>
      </c>
      <c r="W105" s="83">
        <v>0</v>
      </c>
      <c r="X105" s="83">
        <v>0</v>
      </c>
      <c r="Y105" s="83">
        <v>0</v>
      </c>
      <c r="Z105" s="84">
        <v>0</v>
      </c>
      <c r="AA105" s="85">
        <v>0</v>
      </c>
      <c r="AB105" s="83">
        <v>0</v>
      </c>
      <c r="AC105" s="83">
        <v>0</v>
      </c>
      <c r="AD105" s="83">
        <v>0</v>
      </c>
      <c r="AE105" s="83">
        <v>0</v>
      </c>
      <c r="AF105" s="83">
        <v>0</v>
      </c>
      <c r="AG105" s="83">
        <v>0</v>
      </c>
      <c r="AH105" s="83">
        <v>0</v>
      </c>
      <c r="AI105" s="83">
        <v>0</v>
      </c>
      <c r="AJ105" s="83">
        <v>0</v>
      </c>
      <c r="AK105" s="83">
        <v>0</v>
      </c>
      <c r="AL105" s="84">
        <v>0</v>
      </c>
    </row>
    <row r="106" spans="1:38" x14ac:dyDescent="0.35">
      <c r="A106" s="49"/>
      <c r="B106" s="53" t="s">
        <v>98</v>
      </c>
      <c r="C106" s="85">
        <v>0</v>
      </c>
      <c r="D106" s="83">
        <v>0</v>
      </c>
      <c r="E106" s="83">
        <v>0</v>
      </c>
      <c r="F106" s="83">
        <v>0</v>
      </c>
      <c r="G106" s="83">
        <v>0</v>
      </c>
      <c r="H106" s="83">
        <v>0</v>
      </c>
      <c r="I106" s="83">
        <v>0</v>
      </c>
      <c r="J106" s="83">
        <v>0</v>
      </c>
      <c r="K106" s="83">
        <v>0</v>
      </c>
      <c r="L106" s="83">
        <v>0</v>
      </c>
      <c r="M106" s="83">
        <v>0</v>
      </c>
      <c r="N106" s="84">
        <v>0</v>
      </c>
      <c r="O106" s="85">
        <v>0</v>
      </c>
      <c r="P106" s="83">
        <v>0</v>
      </c>
      <c r="Q106" s="83">
        <v>0</v>
      </c>
      <c r="R106" s="83">
        <v>0</v>
      </c>
      <c r="S106" s="83">
        <v>0</v>
      </c>
      <c r="T106" s="83">
        <v>0</v>
      </c>
      <c r="U106" s="83">
        <v>0</v>
      </c>
      <c r="V106" s="83">
        <v>0</v>
      </c>
      <c r="W106" s="83">
        <v>0</v>
      </c>
      <c r="X106" s="83">
        <v>0</v>
      </c>
      <c r="Y106" s="83">
        <v>0</v>
      </c>
      <c r="Z106" s="84">
        <v>0</v>
      </c>
      <c r="AA106" s="85">
        <v>0</v>
      </c>
      <c r="AB106" s="83">
        <v>0</v>
      </c>
      <c r="AC106" s="83">
        <v>0</v>
      </c>
      <c r="AD106" s="83">
        <v>0</v>
      </c>
      <c r="AE106" s="83">
        <v>0</v>
      </c>
      <c r="AF106" s="83">
        <v>0</v>
      </c>
      <c r="AG106" s="83">
        <v>0</v>
      </c>
      <c r="AH106" s="83">
        <v>0</v>
      </c>
      <c r="AI106" s="83">
        <v>0</v>
      </c>
      <c r="AJ106" s="83">
        <v>0</v>
      </c>
      <c r="AK106" s="83">
        <v>0</v>
      </c>
      <c r="AL106" s="84">
        <v>0</v>
      </c>
    </row>
    <row r="107" spans="1:38" x14ac:dyDescent="0.35">
      <c r="A107" s="49"/>
      <c r="B107" s="53" t="s">
        <v>99</v>
      </c>
      <c r="C107" s="85">
        <v>0</v>
      </c>
      <c r="D107" s="83">
        <v>0</v>
      </c>
      <c r="E107" s="83">
        <v>0</v>
      </c>
      <c r="F107" s="83">
        <v>0</v>
      </c>
      <c r="G107" s="83">
        <v>0</v>
      </c>
      <c r="H107" s="83">
        <v>0</v>
      </c>
      <c r="I107" s="83">
        <v>0</v>
      </c>
      <c r="J107" s="83">
        <v>0</v>
      </c>
      <c r="K107" s="83">
        <v>0</v>
      </c>
      <c r="L107" s="83">
        <v>0</v>
      </c>
      <c r="M107" s="83">
        <v>0</v>
      </c>
      <c r="N107" s="84">
        <v>0</v>
      </c>
      <c r="O107" s="85">
        <v>0</v>
      </c>
      <c r="P107" s="83">
        <v>0</v>
      </c>
      <c r="Q107" s="83">
        <v>0</v>
      </c>
      <c r="R107" s="83">
        <v>0</v>
      </c>
      <c r="S107" s="83">
        <v>0</v>
      </c>
      <c r="T107" s="83">
        <v>0</v>
      </c>
      <c r="U107" s="83">
        <v>0</v>
      </c>
      <c r="V107" s="83">
        <v>0</v>
      </c>
      <c r="W107" s="83">
        <v>0</v>
      </c>
      <c r="X107" s="83">
        <v>0</v>
      </c>
      <c r="Y107" s="83">
        <v>0</v>
      </c>
      <c r="Z107" s="84">
        <v>0</v>
      </c>
      <c r="AA107" s="85">
        <v>0</v>
      </c>
      <c r="AB107" s="83">
        <v>0</v>
      </c>
      <c r="AC107" s="83">
        <v>0</v>
      </c>
      <c r="AD107" s="83">
        <v>0</v>
      </c>
      <c r="AE107" s="83">
        <v>0</v>
      </c>
      <c r="AF107" s="83">
        <v>0</v>
      </c>
      <c r="AG107" s="83">
        <v>0</v>
      </c>
      <c r="AH107" s="83">
        <v>0</v>
      </c>
      <c r="AI107" s="83">
        <v>0</v>
      </c>
      <c r="AJ107" s="83">
        <v>0</v>
      </c>
      <c r="AK107" s="83">
        <v>0</v>
      </c>
      <c r="AL107" s="84">
        <v>0</v>
      </c>
    </row>
    <row r="108" spans="1:38" ht="15" thickBot="1" x14ac:dyDescent="0.4">
      <c r="A108" s="49"/>
      <c r="B108" s="54" t="s">
        <v>82</v>
      </c>
      <c r="C108" s="88">
        <f t="shared" ref="C108:AL108" si="14">SUM(C103:C107)</f>
        <v>55</v>
      </c>
      <c r="D108" s="86">
        <f t="shared" si="14"/>
        <v>41</v>
      </c>
      <c r="E108" s="86">
        <f t="shared" si="14"/>
        <v>42</v>
      </c>
      <c r="F108" s="86">
        <f t="shared" si="14"/>
        <v>53</v>
      </c>
      <c r="G108" s="86">
        <f t="shared" si="14"/>
        <v>66</v>
      </c>
      <c r="H108" s="86">
        <f t="shared" si="14"/>
        <v>100</v>
      </c>
      <c r="I108" s="86">
        <f t="shared" si="14"/>
        <v>62</v>
      </c>
      <c r="J108" s="86">
        <f t="shared" si="14"/>
        <v>55</v>
      </c>
      <c r="K108" s="86">
        <f t="shared" si="14"/>
        <v>51</v>
      </c>
      <c r="L108" s="86">
        <f t="shared" si="14"/>
        <v>32</v>
      </c>
      <c r="M108" s="86">
        <f t="shared" si="14"/>
        <v>45</v>
      </c>
      <c r="N108" s="87">
        <f t="shared" si="14"/>
        <v>14</v>
      </c>
      <c r="O108" s="88">
        <f t="shared" si="14"/>
        <v>46</v>
      </c>
      <c r="P108" s="86">
        <f t="shared" si="14"/>
        <v>32</v>
      </c>
      <c r="Q108" s="86">
        <f t="shared" si="14"/>
        <v>47</v>
      </c>
      <c r="R108" s="86">
        <f t="shared" si="14"/>
        <v>39</v>
      </c>
      <c r="S108" s="86">
        <f t="shared" si="14"/>
        <v>5</v>
      </c>
      <c r="T108" s="86">
        <f t="shared" si="14"/>
        <v>13</v>
      </c>
      <c r="U108" s="86">
        <f t="shared" si="14"/>
        <v>20</v>
      </c>
      <c r="V108" s="86">
        <f t="shared" si="14"/>
        <v>31</v>
      </c>
      <c r="W108" s="86">
        <f t="shared" si="14"/>
        <v>32</v>
      </c>
      <c r="X108" s="86">
        <f t="shared" si="14"/>
        <v>24</v>
      </c>
      <c r="Y108" s="86">
        <f t="shared" si="14"/>
        <v>16</v>
      </c>
      <c r="Z108" s="87">
        <f t="shared" si="14"/>
        <v>27</v>
      </c>
      <c r="AA108" s="88">
        <f t="shared" si="14"/>
        <v>34</v>
      </c>
      <c r="AB108" s="86">
        <f t="shared" si="14"/>
        <v>15</v>
      </c>
      <c r="AC108" s="86">
        <f t="shared" si="14"/>
        <v>21</v>
      </c>
      <c r="AD108" s="86">
        <f t="shared" si="14"/>
        <v>29</v>
      </c>
      <c r="AE108" s="86">
        <f t="shared" si="14"/>
        <v>36</v>
      </c>
      <c r="AF108" s="86">
        <f t="shared" si="14"/>
        <v>41</v>
      </c>
      <c r="AG108" s="86">
        <f t="shared" si="14"/>
        <v>44</v>
      </c>
      <c r="AH108" s="86">
        <f t="shared" si="14"/>
        <v>81</v>
      </c>
      <c r="AI108" s="86">
        <f t="shared" si="14"/>
        <v>306</v>
      </c>
      <c r="AJ108" s="86">
        <f t="shared" si="14"/>
        <v>31</v>
      </c>
      <c r="AK108" s="86">
        <f t="shared" si="14"/>
        <v>44</v>
      </c>
      <c r="AL108" s="87">
        <f t="shared" si="14"/>
        <v>58</v>
      </c>
    </row>
    <row r="109" spans="1:38" x14ac:dyDescent="0.35">
      <c r="A109" s="49">
        <v>16</v>
      </c>
      <c r="B109" s="50" t="s">
        <v>115</v>
      </c>
      <c r="C109" s="91"/>
      <c r="D109" s="89"/>
      <c r="E109" s="89"/>
      <c r="F109" s="89"/>
      <c r="G109" s="89"/>
      <c r="H109" s="89"/>
      <c r="I109" s="89"/>
      <c r="J109" s="89"/>
      <c r="K109" s="89"/>
      <c r="L109" s="89"/>
      <c r="M109" s="89"/>
      <c r="N109" s="90"/>
      <c r="O109" s="91"/>
      <c r="P109" s="89"/>
      <c r="Q109" s="89"/>
      <c r="R109" s="89"/>
      <c r="S109" s="89"/>
      <c r="T109" s="89"/>
      <c r="U109" s="89"/>
      <c r="V109" s="89"/>
      <c r="W109" s="89"/>
      <c r="X109" s="89"/>
      <c r="Y109" s="89"/>
      <c r="Z109" s="90"/>
      <c r="AA109" s="91"/>
      <c r="AB109" s="89"/>
      <c r="AC109" s="89"/>
      <c r="AD109" s="89"/>
      <c r="AE109" s="89"/>
      <c r="AF109" s="89"/>
      <c r="AG109" s="89"/>
      <c r="AH109" s="89"/>
      <c r="AI109" s="89"/>
      <c r="AJ109" s="89"/>
      <c r="AK109" s="89"/>
      <c r="AL109" s="90"/>
    </row>
    <row r="110" spans="1:38" x14ac:dyDescent="0.35">
      <c r="A110" s="49"/>
      <c r="B110" s="53" t="s">
        <v>81</v>
      </c>
      <c r="C110" s="85">
        <v>0</v>
      </c>
      <c r="D110" s="83">
        <v>0</v>
      </c>
      <c r="E110" s="83">
        <v>0</v>
      </c>
      <c r="F110" s="83">
        <v>0</v>
      </c>
      <c r="G110" s="83">
        <v>0</v>
      </c>
      <c r="H110" s="83">
        <v>0</v>
      </c>
      <c r="I110" s="83">
        <v>0</v>
      </c>
      <c r="J110" s="83">
        <v>0</v>
      </c>
      <c r="K110" s="83">
        <v>0</v>
      </c>
      <c r="L110" s="83">
        <v>0</v>
      </c>
      <c r="M110" s="83">
        <v>0</v>
      </c>
      <c r="N110" s="84">
        <v>0</v>
      </c>
      <c r="O110" s="85">
        <v>0</v>
      </c>
      <c r="P110" s="83">
        <v>0</v>
      </c>
      <c r="Q110" s="83">
        <v>0</v>
      </c>
      <c r="R110" s="83">
        <v>0</v>
      </c>
      <c r="S110" s="83">
        <v>0</v>
      </c>
      <c r="T110" s="83">
        <v>0</v>
      </c>
      <c r="U110" s="83">
        <v>0</v>
      </c>
      <c r="V110" s="83">
        <v>0</v>
      </c>
      <c r="W110" s="83">
        <v>0</v>
      </c>
      <c r="X110" s="83">
        <v>0</v>
      </c>
      <c r="Y110" s="83">
        <v>0</v>
      </c>
      <c r="Z110" s="84">
        <v>0</v>
      </c>
      <c r="AA110" s="85">
        <v>0</v>
      </c>
      <c r="AB110" s="83">
        <v>0</v>
      </c>
      <c r="AC110" s="83">
        <v>0</v>
      </c>
      <c r="AD110" s="83">
        <v>0</v>
      </c>
      <c r="AE110" s="83">
        <v>0</v>
      </c>
      <c r="AF110" s="83">
        <v>0</v>
      </c>
      <c r="AG110" s="83">
        <v>0</v>
      </c>
      <c r="AH110" s="83">
        <v>0</v>
      </c>
      <c r="AI110" s="83">
        <v>0</v>
      </c>
      <c r="AJ110" s="83">
        <v>0</v>
      </c>
      <c r="AK110" s="83">
        <v>0</v>
      </c>
      <c r="AL110" s="84">
        <v>0</v>
      </c>
    </row>
    <row r="111" spans="1:38" x14ac:dyDescent="0.35">
      <c r="A111" s="49"/>
      <c r="B111" s="53" t="s">
        <v>96</v>
      </c>
      <c r="C111" s="85">
        <v>138</v>
      </c>
      <c r="D111" s="83">
        <v>168</v>
      </c>
      <c r="E111" s="83">
        <v>184</v>
      </c>
      <c r="F111" s="83">
        <v>261</v>
      </c>
      <c r="G111" s="83">
        <v>368</v>
      </c>
      <c r="H111" s="83">
        <v>231</v>
      </c>
      <c r="I111" s="83">
        <v>249</v>
      </c>
      <c r="J111" s="83">
        <v>317</v>
      </c>
      <c r="K111" s="83">
        <v>281</v>
      </c>
      <c r="L111" s="83">
        <v>235</v>
      </c>
      <c r="M111" s="83">
        <v>161</v>
      </c>
      <c r="N111" s="84">
        <v>143</v>
      </c>
      <c r="O111" s="85">
        <v>270</v>
      </c>
      <c r="P111" s="83">
        <v>176</v>
      </c>
      <c r="Q111" s="83">
        <v>386</v>
      </c>
      <c r="R111" s="83">
        <v>321</v>
      </c>
      <c r="S111" s="83">
        <v>435</v>
      </c>
      <c r="T111" s="83">
        <v>1283</v>
      </c>
      <c r="U111" s="83">
        <v>473</v>
      </c>
      <c r="V111" s="83">
        <v>1215</v>
      </c>
      <c r="W111" s="83">
        <v>736</v>
      </c>
      <c r="X111" s="83">
        <v>581</v>
      </c>
      <c r="Y111" s="83">
        <v>321</v>
      </c>
      <c r="Z111" s="84">
        <v>169</v>
      </c>
      <c r="AA111" s="85">
        <v>3850</v>
      </c>
      <c r="AB111" s="83">
        <v>91</v>
      </c>
      <c r="AC111" s="83">
        <v>199</v>
      </c>
      <c r="AD111" s="83">
        <v>333</v>
      </c>
      <c r="AE111" s="83">
        <v>790</v>
      </c>
      <c r="AF111" s="83">
        <v>932</v>
      </c>
      <c r="AG111" s="83">
        <v>675</v>
      </c>
      <c r="AH111" s="83">
        <v>346</v>
      </c>
      <c r="AI111" s="83">
        <v>478</v>
      </c>
      <c r="AJ111" s="83">
        <v>495</v>
      </c>
      <c r="AK111" s="83">
        <v>260</v>
      </c>
      <c r="AL111" s="84">
        <v>147</v>
      </c>
    </row>
    <row r="112" spans="1:38" x14ac:dyDescent="0.35">
      <c r="A112" s="49"/>
      <c r="B112" s="53" t="s">
        <v>97</v>
      </c>
      <c r="C112" s="85">
        <v>0</v>
      </c>
      <c r="D112" s="83">
        <v>0</v>
      </c>
      <c r="E112" s="83">
        <v>0</v>
      </c>
      <c r="F112" s="83">
        <v>0</v>
      </c>
      <c r="G112" s="83">
        <v>0</v>
      </c>
      <c r="H112" s="83">
        <v>0</v>
      </c>
      <c r="I112" s="83">
        <v>0</v>
      </c>
      <c r="J112" s="83">
        <v>0</v>
      </c>
      <c r="K112" s="83">
        <v>0</v>
      </c>
      <c r="L112" s="83">
        <v>0</v>
      </c>
      <c r="M112" s="83">
        <v>0</v>
      </c>
      <c r="N112" s="84">
        <v>0</v>
      </c>
      <c r="O112" s="85">
        <v>0</v>
      </c>
      <c r="P112" s="83">
        <v>0</v>
      </c>
      <c r="Q112" s="83">
        <v>0</v>
      </c>
      <c r="R112" s="83">
        <v>0</v>
      </c>
      <c r="S112" s="83">
        <v>0</v>
      </c>
      <c r="T112" s="83">
        <v>0</v>
      </c>
      <c r="U112" s="83">
        <v>0</v>
      </c>
      <c r="V112" s="83">
        <v>0</v>
      </c>
      <c r="W112" s="83">
        <v>0</v>
      </c>
      <c r="X112" s="83">
        <v>0</v>
      </c>
      <c r="Y112" s="83">
        <v>0</v>
      </c>
      <c r="Z112" s="84">
        <v>0</v>
      </c>
      <c r="AA112" s="85">
        <v>0</v>
      </c>
      <c r="AB112" s="83">
        <v>0</v>
      </c>
      <c r="AC112" s="83">
        <v>0</v>
      </c>
      <c r="AD112" s="83">
        <v>0</v>
      </c>
      <c r="AE112" s="83">
        <v>0</v>
      </c>
      <c r="AF112" s="83">
        <v>0</v>
      </c>
      <c r="AG112" s="83">
        <v>0</v>
      </c>
      <c r="AH112" s="83">
        <v>0</v>
      </c>
      <c r="AI112" s="83">
        <v>0</v>
      </c>
      <c r="AJ112" s="83">
        <v>0</v>
      </c>
      <c r="AK112" s="83">
        <v>0</v>
      </c>
      <c r="AL112" s="84">
        <v>0</v>
      </c>
    </row>
    <row r="113" spans="1:38" x14ac:dyDescent="0.35">
      <c r="A113" s="49"/>
      <c r="B113" s="53" t="s">
        <v>98</v>
      </c>
      <c r="C113" s="85">
        <v>0</v>
      </c>
      <c r="D113" s="83">
        <v>0</v>
      </c>
      <c r="E113" s="83">
        <v>0</v>
      </c>
      <c r="F113" s="83">
        <v>0</v>
      </c>
      <c r="G113" s="83">
        <v>0</v>
      </c>
      <c r="H113" s="83">
        <v>0</v>
      </c>
      <c r="I113" s="83">
        <v>0</v>
      </c>
      <c r="J113" s="83">
        <v>0</v>
      </c>
      <c r="K113" s="83">
        <v>0</v>
      </c>
      <c r="L113" s="83">
        <v>0</v>
      </c>
      <c r="M113" s="83">
        <v>0</v>
      </c>
      <c r="N113" s="84">
        <v>0</v>
      </c>
      <c r="O113" s="85">
        <v>0</v>
      </c>
      <c r="P113" s="83">
        <v>0</v>
      </c>
      <c r="Q113" s="83">
        <v>0</v>
      </c>
      <c r="R113" s="83">
        <v>0</v>
      </c>
      <c r="S113" s="83">
        <v>0</v>
      </c>
      <c r="T113" s="83">
        <v>0</v>
      </c>
      <c r="U113" s="83">
        <v>0</v>
      </c>
      <c r="V113" s="83">
        <v>0</v>
      </c>
      <c r="W113" s="83">
        <v>0</v>
      </c>
      <c r="X113" s="83">
        <v>0</v>
      </c>
      <c r="Y113" s="83">
        <v>0</v>
      </c>
      <c r="Z113" s="84">
        <v>0</v>
      </c>
      <c r="AA113" s="85">
        <v>0</v>
      </c>
      <c r="AB113" s="83">
        <v>0</v>
      </c>
      <c r="AC113" s="83">
        <v>0</v>
      </c>
      <c r="AD113" s="83">
        <v>0</v>
      </c>
      <c r="AE113" s="83">
        <v>0</v>
      </c>
      <c r="AF113" s="83">
        <v>0</v>
      </c>
      <c r="AG113" s="83">
        <v>0</v>
      </c>
      <c r="AH113" s="83">
        <v>0</v>
      </c>
      <c r="AI113" s="83">
        <v>0</v>
      </c>
      <c r="AJ113" s="83">
        <v>0</v>
      </c>
      <c r="AK113" s="83">
        <v>0</v>
      </c>
      <c r="AL113" s="84">
        <v>0</v>
      </c>
    </row>
    <row r="114" spans="1:38" x14ac:dyDescent="0.35">
      <c r="A114" s="49"/>
      <c r="B114" s="53" t="s">
        <v>99</v>
      </c>
      <c r="C114" s="85">
        <v>0</v>
      </c>
      <c r="D114" s="83">
        <v>0</v>
      </c>
      <c r="E114" s="83">
        <v>0</v>
      </c>
      <c r="F114" s="83">
        <v>0</v>
      </c>
      <c r="G114" s="83">
        <v>0</v>
      </c>
      <c r="H114" s="83">
        <v>0</v>
      </c>
      <c r="I114" s="83">
        <v>0</v>
      </c>
      <c r="J114" s="83">
        <v>0</v>
      </c>
      <c r="K114" s="83">
        <v>0</v>
      </c>
      <c r="L114" s="83">
        <v>0</v>
      </c>
      <c r="M114" s="83">
        <v>0</v>
      </c>
      <c r="N114" s="84">
        <v>0</v>
      </c>
      <c r="O114" s="85">
        <v>0</v>
      </c>
      <c r="P114" s="83">
        <v>0</v>
      </c>
      <c r="Q114" s="83">
        <v>0</v>
      </c>
      <c r="R114" s="83">
        <v>0</v>
      </c>
      <c r="S114" s="83">
        <v>0</v>
      </c>
      <c r="T114" s="83">
        <v>0</v>
      </c>
      <c r="U114" s="83">
        <v>0</v>
      </c>
      <c r="V114" s="83">
        <v>0</v>
      </c>
      <c r="W114" s="83">
        <v>0</v>
      </c>
      <c r="X114" s="83">
        <v>0</v>
      </c>
      <c r="Y114" s="83">
        <v>0</v>
      </c>
      <c r="Z114" s="84">
        <v>0</v>
      </c>
      <c r="AA114" s="85">
        <v>0</v>
      </c>
      <c r="AB114" s="83">
        <v>0</v>
      </c>
      <c r="AC114" s="83">
        <v>0</v>
      </c>
      <c r="AD114" s="83">
        <v>0</v>
      </c>
      <c r="AE114" s="83">
        <v>0</v>
      </c>
      <c r="AF114" s="83">
        <v>0</v>
      </c>
      <c r="AG114" s="83">
        <v>0</v>
      </c>
      <c r="AH114" s="83">
        <v>0</v>
      </c>
      <c r="AI114" s="83">
        <v>0</v>
      </c>
      <c r="AJ114" s="83">
        <v>0</v>
      </c>
      <c r="AK114" s="83">
        <v>0</v>
      </c>
      <c r="AL114" s="84">
        <v>0</v>
      </c>
    </row>
    <row r="115" spans="1:38" ht="15" thickBot="1" x14ac:dyDescent="0.4">
      <c r="A115" s="49"/>
      <c r="B115" s="54" t="s">
        <v>82</v>
      </c>
      <c r="C115" s="88">
        <f t="shared" ref="C115:AL115" si="15">SUM(C110:C114)</f>
        <v>138</v>
      </c>
      <c r="D115" s="86">
        <f t="shared" si="15"/>
        <v>168</v>
      </c>
      <c r="E115" s="86">
        <f t="shared" si="15"/>
        <v>184</v>
      </c>
      <c r="F115" s="86">
        <f t="shared" si="15"/>
        <v>261</v>
      </c>
      <c r="G115" s="86">
        <f t="shared" si="15"/>
        <v>368</v>
      </c>
      <c r="H115" s="86">
        <f t="shared" si="15"/>
        <v>231</v>
      </c>
      <c r="I115" s="86">
        <f t="shared" si="15"/>
        <v>249</v>
      </c>
      <c r="J115" s="86">
        <f t="shared" si="15"/>
        <v>317</v>
      </c>
      <c r="K115" s="86">
        <f t="shared" si="15"/>
        <v>281</v>
      </c>
      <c r="L115" s="86">
        <f t="shared" si="15"/>
        <v>235</v>
      </c>
      <c r="M115" s="86">
        <f t="shared" si="15"/>
        <v>161</v>
      </c>
      <c r="N115" s="87">
        <f t="shared" si="15"/>
        <v>143</v>
      </c>
      <c r="O115" s="88">
        <f t="shared" si="15"/>
        <v>270</v>
      </c>
      <c r="P115" s="86">
        <f t="shared" si="15"/>
        <v>176</v>
      </c>
      <c r="Q115" s="86">
        <f t="shared" si="15"/>
        <v>386</v>
      </c>
      <c r="R115" s="86">
        <f t="shared" si="15"/>
        <v>321</v>
      </c>
      <c r="S115" s="86">
        <f t="shared" si="15"/>
        <v>435</v>
      </c>
      <c r="T115" s="86">
        <f t="shared" si="15"/>
        <v>1283</v>
      </c>
      <c r="U115" s="86">
        <f t="shared" si="15"/>
        <v>473</v>
      </c>
      <c r="V115" s="86">
        <f t="shared" si="15"/>
        <v>1215</v>
      </c>
      <c r="W115" s="86">
        <f t="shared" si="15"/>
        <v>736</v>
      </c>
      <c r="X115" s="86">
        <f t="shared" si="15"/>
        <v>581</v>
      </c>
      <c r="Y115" s="86">
        <f t="shared" si="15"/>
        <v>321</v>
      </c>
      <c r="Z115" s="87">
        <f t="shared" si="15"/>
        <v>169</v>
      </c>
      <c r="AA115" s="88">
        <f t="shared" si="15"/>
        <v>3850</v>
      </c>
      <c r="AB115" s="86">
        <f t="shared" si="15"/>
        <v>91</v>
      </c>
      <c r="AC115" s="86">
        <f t="shared" si="15"/>
        <v>199</v>
      </c>
      <c r="AD115" s="86">
        <f t="shared" si="15"/>
        <v>333</v>
      </c>
      <c r="AE115" s="86">
        <f t="shared" si="15"/>
        <v>790</v>
      </c>
      <c r="AF115" s="86">
        <f t="shared" si="15"/>
        <v>932</v>
      </c>
      <c r="AG115" s="86">
        <f t="shared" si="15"/>
        <v>675</v>
      </c>
      <c r="AH115" s="86">
        <f t="shared" si="15"/>
        <v>346</v>
      </c>
      <c r="AI115" s="86">
        <f t="shared" si="15"/>
        <v>478</v>
      </c>
      <c r="AJ115" s="86">
        <f t="shared" si="15"/>
        <v>495</v>
      </c>
      <c r="AK115" s="86">
        <f t="shared" si="15"/>
        <v>260</v>
      </c>
      <c r="AL115" s="87">
        <f t="shared" si="15"/>
        <v>147</v>
      </c>
    </row>
    <row r="116" spans="1:38" x14ac:dyDescent="0.35">
      <c r="A116" s="49">
        <v>17</v>
      </c>
      <c r="B116" s="50" t="s">
        <v>116</v>
      </c>
      <c r="C116" s="85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4"/>
      <c r="O116" s="85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4"/>
      <c r="AA116" s="85"/>
      <c r="AB116" s="83"/>
      <c r="AC116" s="83"/>
      <c r="AD116" s="83"/>
      <c r="AE116" s="83"/>
      <c r="AF116" s="83"/>
      <c r="AG116" s="83"/>
      <c r="AH116" s="83"/>
      <c r="AI116" s="83"/>
      <c r="AJ116" s="83"/>
      <c r="AK116" s="83"/>
      <c r="AL116" s="84"/>
    </row>
    <row r="117" spans="1:38" x14ac:dyDescent="0.35">
      <c r="A117" s="49"/>
      <c r="B117" s="53" t="s">
        <v>81</v>
      </c>
      <c r="C117" s="85">
        <v>0</v>
      </c>
      <c r="D117" s="83">
        <v>0</v>
      </c>
      <c r="E117" s="83">
        <v>0</v>
      </c>
      <c r="F117" s="83">
        <v>0</v>
      </c>
      <c r="G117" s="83">
        <v>0</v>
      </c>
      <c r="H117" s="83">
        <v>0</v>
      </c>
      <c r="I117" s="83">
        <v>0</v>
      </c>
      <c r="J117" s="83">
        <v>0</v>
      </c>
      <c r="K117" s="83">
        <v>0</v>
      </c>
      <c r="L117" s="83">
        <v>0</v>
      </c>
      <c r="M117" s="83">
        <v>0</v>
      </c>
      <c r="N117" s="84">
        <v>0</v>
      </c>
      <c r="O117" s="85">
        <v>0</v>
      </c>
      <c r="P117" s="83">
        <v>0</v>
      </c>
      <c r="Q117" s="83">
        <v>0</v>
      </c>
      <c r="R117" s="83">
        <v>0</v>
      </c>
      <c r="S117" s="83">
        <v>0</v>
      </c>
      <c r="T117" s="83">
        <v>0</v>
      </c>
      <c r="U117" s="83">
        <v>0</v>
      </c>
      <c r="V117" s="83">
        <v>0</v>
      </c>
      <c r="W117" s="83">
        <v>0</v>
      </c>
      <c r="X117" s="83">
        <v>0</v>
      </c>
      <c r="Y117" s="83">
        <v>0</v>
      </c>
      <c r="Z117" s="84">
        <v>0</v>
      </c>
      <c r="AA117" s="85">
        <v>0</v>
      </c>
      <c r="AB117" s="83">
        <v>0</v>
      </c>
      <c r="AC117" s="83">
        <v>0</v>
      </c>
      <c r="AD117" s="83">
        <v>0</v>
      </c>
      <c r="AE117" s="83">
        <v>0</v>
      </c>
      <c r="AF117" s="83">
        <v>0</v>
      </c>
      <c r="AG117" s="83">
        <v>0</v>
      </c>
      <c r="AH117" s="83">
        <v>0</v>
      </c>
      <c r="AI117" s="83">
        <v>0</v>
      </c>
      <c r="AJ117" s="83">
        <v>0</v>
      </c>
      <c r="AK117" s="83">
        <v>0</v>
      </c>
      <c r="AL117" s="84">
        <v>0</v>
      </c>
    </row>
    <row r="118" spans="1:38" x14ac:dyDescent="0.35">
      <c r="A118" s="49"/>
      <c r="B118" s="53" t="s">
        <v>96</v>
      </c>
      <c r="C118" s="85">
        <v>10</v>
      </c>
      <c r="D118" s="83">
        <v>5</v>
      </c>
      <c r="E118" s="83">
        <v>7</v>
      </c>
      <c r="F118" s="83">
        <v>13</v>
      </c>
      <c r="G118" s="83">
        <v>12</v>
      </c>
      <c r="H118" s="83">
        <v>7</v>
      </c>
      <c r="I118" s="83">
        <v>5</v>
      </c>
      <c r="J118" s="83">
        <v>7</v>
      </c>
      <c r="K118" s="83">
        <v>10</v>
      </c>
      <c r="L118" s="83">
        <v>9</v>
      </c>
      <c r="M118" s="83">
        <v>15</v>
      </c>
      <c r="N118" s="84">
        <v>10</v>
      </c>
      <c r="O118" s="85">
        <v>145</v>
      </c>
      <c r="P118" s="83">
        <v>22</v>
      </c>
      <c r="Q118" s="83">
        <v>37</v>
      </c>
      <c r="R118" s="83">
        <v>26</v>
      </c>
      <c r="S118" s="83">
        <v>42</v>
      </c>
      <c r="T118" s="83">
        <v>72</v>
      </c>
      <c r="U118" s="83">
        <v>106</v>
      </c>
      <c r="V118" s="83">
        <v>233</v>
      </c>
      <c r="W118" s="83">
        <v>257</v>
      </c>
      <c r="X118" s="83">
        <v>147</v>
      </c>
      <c r="Y118" s="83">
        <v>141</v>
      </c>
      <c r="Z118" s="84">
        <v>153</v>
      </c>
      <c r="AA118" s="85">
        <v>42</v>
      </c>
      <c r="AB118" s="83">
        <v>16</v>
      </c>
      <c r="AC118" s="83">
        <v>9</v>
      </c>
      <c r="AD118" s="83">
        <v>186</v>
      </c>
      <c r="AE118" s="83">
        <v>620</v>
      </c>
      <c r="AF118" s="83">
        <v>376</v>
      </c>
      <c r="AG118" s="83">
        <v>326</v>
      </c>
      <c r="AH118" s="83">
        <v>301</v>
      </c>
      <c r="AI118" s="83">
        <v>337</v>
      </c>
      <c r="AJ118" s="83">
        <v>250</v>
      </c>
      <c r="AK118" s="83">
        <v>162</v>
      </c>
      <c r="AL118" s="84">
        <v>42</v>
      </c>
    </row>
    <row r="119" spans="1:38" x14ac:dyDescent="0.35">
      <c r="A119" s="49"/>
      <c r="B119" s="53" t="s">
        <v>97</v>
      </c>
      <c r="C119" s="85">
        <v>0</v>
      </c>
      <c r="D119" s="83">
        <v>0</v>
      </c>
      <c r="E119" s="83">
        <v>0</v>
      </c>
      <c r="F119" s="83">
        <v>0</v>
      </c>
      <c r="G119" s="83">
        <v>0</v>
      </c>
      <c r="H119" s="83">
        <v>0</v>
      </c>
      <c r="I119" s="83">
        <v>0</v>
      </c>
      <c r="J119" s="83">
        <v>0</v>
      </c>
      <c r="K119" s="83">
        <v>0</v>
      </c>
      <c r="L119" s="83">
        <v>0</v>
      </c>
      <c r="M119" s="83">
        <v>0</v>
      </c>
      <c r="N119" s="84">
        <v>0</v>
      </c>
      <c r="O119" s="85">
        <v>0</v>
      </c>
      <c r="P119" s="83">
        <v>0</v>
      </c>
      <c r="Q119" s="83">
        <v>0</v>
      </c>
      <c r="R119" s="83">
        <v>0</v>
      </c>
      <c r="S119" s="83">
        <v>0</v>
      </c>
      <c r="T119" s="83">
        <v>0</v>
      </c>
      <c r="U119" s="83">
        <v>0</v>
      </c>
      <c r="V119" s="83">
        <v>0</v>
      </c>
      <c r="W119" s="83">
        <v>0</v>
      </c>
      <c r="X119" s="83">
        <v>0</v>
      </c>
      <c r="Y119" s="83">
        <v>0</v>
      </c>
      <c r="Z119" s="84">
        <v>0</v>
      </c>
      <c r="AA119" s="85">
        <v>0</v>
      </c>
      <c r="AB119" s="83">
        <v>0</v>
      </c>
      <c r="AC119" s="83">
        <v>0</v>
      </c>
      <c r="AD119" s="83">
        <v>0</v>
      </c>
      <c r="AE119" s="83">
        <v>0</v>
      </c>
      <c r="AF119" s="83">
        <v>0</v>
      </c>
      <c r="AG119" s="83">
        <v>0</v>
      </c>
      <c r="AH119" s="83">
        <v>0</v>
      </c>
      <c r="AI119" s="83">
        <v>0</v>
      </c>
      <c r="AJ119" s="83">
        <v>0</v>
      </c>
      <c r="AK119" s="83">
        <v>0</v>
      </c>
      <c r="AL119" s="84">
        <v>0</v>
      </c>
    </row>
    <row r="120" spans="1:38" x14ac:dyDescent="0.35">
      <c r="A120" s="49"/>
      <c r="B120" s="53" t="s">
        <v>98</v>
      </c>
      <c r="C120" s="85">
        <v>0</v>
      </c>
      <c r="D120" s="83">
        <v>0</v>
      </c>
      <c r="E120" s="83">
        <v>0</v>
      </c>
      <c r="F120" s="83">
        <v>0</v>
      </c>
      <c r="G120" s="83">
        <v>0</v>
      </c>
      <c r="H120" s="83">
        <v>0</v>
      </c>
      <c r="I120" s="83">
        <v>0</v>
      </c>
      <c r="J120" s="83">
        <v>0</v>
      </c>
      <c r="K120" s="83">
        <v>0</v>
      </c>
      <c r="L120" s="83">
        <v>0</v>
      </c>
      <c r="M120" s="83">
        <v>0</v>
      </c>
      <c r="N120" s="84">
        <v>0</v>
      </c>
      <c r="O120" s="85">
        <v>0</v>
      </c>
      <c r="P120" s="83">
        <v>0</v>
      </c>
      <c r="Q120" s="83">
        <v>0</v>
      </c>
      <c r="R120" s="83">
        <v>0</v>
      </c>
      <c r="S120" s="83">
        <v>0</v>
      </c>
      <c r="T120" s="83">
        <v>0</v>
      </c>
      <c r="U120" s="83">
        <v>0</v>
      </c>
      <c r="V120" s="83">
        <v>0</v>
      </c>
      <c r="W120" s="83">
        <v>0</v>
      </c>
      <c r="X120" s="83">
        <v>0</v>
      </c>
      <c r="Y120" s="83">
        <v>0</v>
      </c>
      <c r="Z120" s="84">
        <v>0</v>
      </c>
      <c r="AA120" s="85">
        <v>0</v>
      </c>
      <c r="AB120" s="83">
        <v>0</v>
      </c>
      <c r="AC120" s="83">
        <v>0</v>
      </c>
      <c r="AD120" s="83">
        <v>0</v>
      </c>
      <c r="AE120" s="83">
        <v>0</v>
      </c>
      <c r="AF120" s="83">
        <v>0</v>
      </c>
      <c r="AG120" s="83">
        <v>0</v>
      </c>
      <c r="AH120" s="83">
        <v>0</v>
      </c>
      <c r="AI120" s="83">
        <v>0</v>
      </c>
      <c r="AJ120" s="83">
        <v>0</v>
      </c>
      <c r="AK120" s="83">
        <v>0</v>
      </c>
      <c r="AL120" s="84">
        <v>0</v>
      </c>
    </row>
    <row r="121" spans="1:38" x14ac:dyDescent="0.35">
      <c r="A121" s="49"/>
      <c r="B121" s="53" t="s">
        <v>99</v>
      </c>
      <c r="C121" s="85">
        <v>0</v>
      </c>
      <c r="D121" s="83">
        <v>0</v>
      </c>
      <c r="E121" s="83">
        <v>0</v>
      </c>
      <c r="F121" s="83">
        <v>0</v>
      </c>
      <c r="G121" s="83">
        <v>0</v>
      </c>
      <c r="H121" s="83">
        <v>0</v>
      </c>
      <c r="I121" s="83">
        <v>0</v>
      </c>
      <c r="J121" s="83">
        <v>0</v>
      </c>
      <c r="K121" s="83">
        <v>0</v>
      </c>
      <c r="L121" s="83">
        <v>0</v>
      </c>
      <c r="M121" s="83">
        <v>0</v>
      </c>
      <c r="N121" s="84">
        <v>0</v>
      </c>
      <c r="O121" s="85">
        <v>0</v>
      </c>
      <c r="P121" s="83">
        <v>0</v>
      </c>
      <c r="Q121" s="83">
        <v>0</v>
      </c>
      <c r="R121" s="83">
        <v>0</v>
      </c>
      <c r="S121" s="83">
        <v>0</v>
      </c>
      <c r="T121" s="83">
        <v>0</v>
      </c>
      <c r="U121" s="83">
        <v>0</v>
      </c>
      <c r="V121" s="83">
        <v>0</v>
      </c>
      <c r="W121" s="83">
        <v>0</v>
      </c>
      <c r="X121" s="83">
        <v>0</v>
      </c>
      <c r="Y121" s="83">
        <v>0</v>
      </c>
      <c r="Z121" s="84">
        <v>0</v>
      </c>
      <c r="AA121" s="85">
        <v>0</v>
      </c>
      <c r="AB121" s="83">
        <v>0</v>
      </c>
      <c r="AC121" s="83">
        <v>0</v>
      </c>
      <c r="AD121" s="83">
        <v>0</v>
      </c>
      <c r="AE121" s="83">
        <v>0</v>
      </c>
      <c r="AF121" s="83">
        <v>0</v>
      </c>
      <c r="AG121" s="83">
        <v>0</v>
      </c>
      <c r="AH121" s="83">
        <v>0</v>
      </c>
      <c r="AI121" s="83">
        <v>0</v>
      </c>
      <c r="AJ121" s="83">
        <v>0</v>
      </c>
      <c r="AK121" s="83">
        <v>0</v>
      </c>
      <c r="AL121" s="84">
        <v>0</v>
      </c>
    </row>
    <row r="122" spans="1:38" ht="15" thickBot="1" x14ac:dyDescent="0.4">
      <c r="A122" s="49"/>
      <c r="B122" s="54" t="s">
        <v>82</v>
      </c>
      <c r="C122" s="88">
        <f t="shared" ref="C122:AL122" si="16">SUM(C117:C121)</f>
        <v>10</v>
      </c>
      <c r="D122" s="86">
        <f t="shared" si="16"/>
        <v>5</v>
      </c>
      <c r="E122" s="86">
        <f t="shared" si="16"/>
        <v>7</v>
      </c>
      <c r="F122" s="86">
        <f t="shared" si="16"/>
        <v>13</v>
      </c>
      <c r="G122" s="86">
        <f t="shared" si="16"/>
        <v>12</v>
      </c>
      <c r="H122" s="86">
        <f t="shared" si="16"/>
        <v>7</v>
      </c>
      <c r="I122" s="86">
        <f t="shared" si="16"/>
        <v>5</v>
      </c>
      <c r="J122" s="86">
        <f t="shared" si="16"/>
        <v>7</v>
      </c>
      <c r="K122" s="86">
        <f t="shared" si="16"/>
        <v>10</v>
      </c>
      <c r="L122" s="86">
        <f t="shared" si="16"/>
        <v>9</v>
      </c>
      <c r="M122" s="86">
        <f t="shared" si="16"/>
        <v>15</v>
      </c>
      <c r="N122" s="87">
        <f t="shared" si="16"/>
        <v>10</v>
      </c>
      <c r="O122" s="88">
        <f t="shared" si="16"/>
        <v>145</v>
      </c>
      <c r="P122" s="86">
        <f t="shared" si="16"/>
        <v>22</v>
      </c>
      <c r="Q122" s="86">
        <f t="shared" si="16"/>
        <v>37</v>
      </c>
      <c r="R122" s="86">
        <f t="shared" si="16"/>
        <v>26</v>
      </c>
      <c r="S122" s="86">
        <f t="shared" si="16"/>
        <v>42</v>
      </c>
      <c r="T122" s="86">
        <f t="shared" si="16"/>
        <v>72</v>
      </c>
      <c r="U122" s="86">
        <f t="shared" si="16"/>
        <v>106</v>
      </c>
      <c r="V122" s="86">
        <f t="shared" si="16"/>
        <v>233</v>
      </c>
      <c r="W122" s="86">
        <f t="shared" si="16"/>
        <v>257</v>
      </c>
      <c r="X122" s="86">
        <f t="shared" si="16"/>
        <v>147</v>
      </c>
      <c r="Y122" s="86">
        <f t="shared" si="16"/>
        <v>141</v>
      </c>
      <c r="Z122" s="87">
        <f t="shared" si="16"/>
        <v>153</v>
      </c>
      <c r="AA122" s="88">
        <f t="shared" si="16"/>
        <v>42</v>
      </c>
      <c r="AB122" s="86">
        <f t="shared" si="16"/>
        <v>16</v>
      </c>
      <c r="AC122" s="86">
        <f t="shared" si="16"/>
        <v>9</v>
      </c>
      <c r="AD122" s="86">
        <f t="shared" si="16"/>
        <v>186</v>
      </c>
      <c r="AE122" s="86">
        <f t="shared" si="16"/>
        <v>620</v>
      </c>
      <c r="AF122" s="86">
        <f t="shared" si="16"/>
        <v>376</v>
      </c>
      <c r="AG122" s="86">
        <f t="shared" si="16"/>
        <v>326</v>
      </c>
      <c r="AH122" s="86">
        <f t="shared" si="16"/>
        <v>301</v>
      </c>
      <c r="AI122" s="86">
        <f t="shared" si="16"/>
        <v>337</v>
      </c>
      <c r="AJ122" s="86">
        <f t="shared" si="16"/>
        <v>250</v>
      </c>
      <c r="AK122" s="86">
        <f t="shared" si="16"/>
        <v>162</v>
      </c>
      <c r="AL122" s="87">
        <f t="shared" si="16"/>
        <v>42</v>
      </c>
    </row>
    <row r="123" spans="1:38" x14ac:dyDescent="0.35">
      <c r="A123" s="49">
        <v>18</v>
      </c>
      <c r="B123" s="50" t="s">
        <v>117</v>
      </c>
      <c r="C123" s="91"/>
      <c r="D123" s="89"/>
      <c r="E123" s="89"/>
      <c r="F123" s="89"/>
      <c r="G123" s="89"/>
      <c r="H123" s="89"/>
      <c r="I123" s="89"/>
      <c r="J123" s="89"/>
      <c r="K123" s="89"/>
      <c r="L123" s="89"/>
      <c r="M123" s="89"/>
      <c r="N123" s="90"/>
      <c r="O123" s="91"/>
      <c r="P123" s="89"/>
      <c r="Q123" s="89"/>
      <c r="R123" s="89"/>
      <c r="S123" s="89"/>
      <c r="T123" s="89"/>
      <c r="U123" s="89"/>
      <c r="V123" s="89"/>
      <c r="W123" s="89"/>
      <c r="X123" s="89"/>
      <c r="Y123" s="89"/>
      <c r="Z123" s="90"/>
      <c r="AA123" s="91"/>
      <c r="AB123" s="89"/>
      <c r="AC123" s="89"/>
      <c r="AD123" s="89"/>
      <c r="AE123" s="89"/>
      <c r="AF123" s="89"/>
      <c r="AG123" s="89"/>
      <c r="AH123" s="89"/>
      <c r="AI123" s="89"/>
      <c r="AJ123" s="89"/>
      <c r="AK123" s="89"/>
      <c r="AL123" s="90"/>
    </row>
    <row r="124" spans="1:38" x14ac:dyDescent="0.35">
      <c r="A124" s="49"/>
      <c r="B124" s="53" t="s">
        <v>81</v>
      </c>
      <c r="C124" s="85">
        <v>0</v>
      </c>
      <c r="D124" s="83">
        <v>0</v>
      </c>
      <c r="E124" s="83">
        <v>0</v>
      </c>
      <c r="F124" s="83">
        <v>0</v>
      </c>
      <c r="G124" s="83">
        <v>0</v>
      </c>
      <c r="H124" s="83">
        <v>0</v>
      </c>
      <c r="I124" s="83">
        <v>0</v>
      </c>
      <c r="J124" s="83">
        <v>0</v>
      </c>
      <c r="K124" s="83">
        <v>0</v>
      </c>
      <c r="L124" s="83">
        <v>0</v>
      </c>
      <c r="M124" s="83">
        <v>0</v>
      </c>
      <c r="N124" s="84">
        <v>0</v>
      </c>
      <c r="O124" s="85">
        <v>0</v>
      </c>
      <c r="P124" s="83">
        <v>0</v>
      </c>
      <c r="Q124" s="83">
        <v>0</v>
      </c>
      <c r="R124" s="83">
        <v>0</v>
      </c>
      <c r="S124" s="83">
        <v>0</v>
      </c>
      <c r="T124" s="83">
        <v>0</v>
      </c>
      <c r="U124" s="83">
        <v>0</v>
      </c>
      <c r="V124" s="83">
        <v>0</v>
      </c>
      <c r="W124" s="83">
        <v>0</v>
      </c>
      <c r="X124" s="83">
        <v>0</v>
      </c>
      <c r="Y124" s="83">
        <v>0</v>
      </c>
      <c r="Z124" s="84">
        <v>0</v>
      </c>
      <c r="AA124" s="85">
        <v>0</v>
      </c>
      <c r="AB124" s="83">
        <v>0</v>
      </c>
      <c r="AC124" s="83">
        <v>0</v>
      </c>
      <c r="AD124" s="83">
        <v>0</v>
      </c>
      <c r="AE124" s="83">
        <v>0</v>
      </c>
      <c r="AF124" s="83">
        <v>0</v>
      </c>
      <c r="AG124" s="83">
        <v>0</v>
      </c>
      <c r="AH124" s="83">
        <v>0</v>
      </c>
      <c r="AI124" s="83">
        <v>0</v>
      </c>
      <c r="AJ124" s="83">
        <v>0</v>
      </c>
      <c r="AK124" s="83">
        <v>0</v>
      </c>
      <c r="AL124" s="84">
        <v>0</v>
      </c>
    </row>
    <row r="125" spans="1:38" x14ac:dyDescent="0.35">
      <c r="A125" s="49"/>
      <c r="B125" s="53" t="s">
        <v>96</v>
      </c>
      <c r="C125" s="85">
        <v>453</v>
      </c>
      <c r="D125" s="83">
        <v>265</v>
      </c>
      <c r="E125" s="83">
        <v>122</v>
      </c>
      <c r="F125" s="83">
        <v>167</v>
      </c>
      <c r="G125" s="83">
        <v>130</v>
      </c>
      <c r="H125" s="83">
        <v>98</v>
      </c>
      <c r="I125" s="83">
        <v>179</v>
      </c>
      <c r="J125" s="83">
        <v>213</v>
      </c>
      <c r="K125" s="83">
        <v>222</v>
      </c>
      <c r="L125" s="83">
        <v>190</v>
      </c>
      <c r="M125" s="83">
        <v>168</v>
      </c>
      <c r="N125" s="84">
        <v>323</v>
      </c>
      <c r="O125" s="85">
        <v>259</v>
      </c>
      <c r="P125" s="83">
        <v>117</v>
      </c>
      <c r="Q125" s="83">
        <v>172</v>
      </c>
      <c r="R125" s="83">
        <v>189</v>
      </c>
      <c r="S125" s="83">
        <v>201</v>
      </c>
      <c r="T125" s="83">
        <v>223</v>
      </c>
      <c r="U125" s="83">
        <v>274</v>
      </c>
      <c r="V125" s="83">
        <v>208</v>
      </c>
      <c r="W125" s="83">
        <v>490</v>
      </c>
      <c r="X125" s="83">
        <v>531</v>
      </c>
      <c r="Y125" s="83">
        <v>509</v>
      </c>
      <c r="Z125" s="84">
        <v>842</v>
      </c>
      <c r="AA125" s="85">
        <v>480</v>
      </c>
      <c r="AB125" s="83">
        <v>452</v>
      </c>
      <c r="AC125" s="83">
        <v>1323</v>
      </c>
      <c r="AD125" s="83">
        <v>1493</v>
      </c>
      <c r="AE125" s="83">
        <v>956</v>
      </c>
      <c r="AF125" s="83">
        <v>530</v>
      </c>
      <c r="AG125" s="83">
        <v>650</v>
      </c>
      <c r="AH125" s="83">
        <v>664</v>
      </c>
      <c r="AI125" s="83">
        <v>717</v>
      </c>
      <c r="AJ125" s="83">
        <v>515</v>
      </c>
      <c r="AK125" s="83">
        <v>352</v>
      </c>
      <c r="AL125" s="84">
        <v>568</v>
      </c>
    </row>
    <row r="126" spans="1:38" x14ac:dyDescent="0.35">
      <c r="A126" s="49"/>
      <c r="B126" s="53" t="s">
        <v>118</v>
      </c>
      <c r="C126" s="85">
        <v>0</v>
      </c>
      <c r="D126" s="83">
        <v>0</v>
      </c>
      <c r="E126" s="83">
        <v>0</v>
      </c>
      <c r="F126" s="83">
        <v>0</v>
      </c>
      <c r="G126" s="83">
        <v>0</v>
      </c>
      <c r="H126" s="83">
        <v>0</v>
      </c>
      <c r="I126" s="83">
        <v>0</v>
      </c>
      <c r="J126" s="83">
        <v>0</v>
      </c>
      <c r="K126" s="83">
        <v>0</v>
      </c>
      <c r="L126" s="83">
        <v>0</v>
      </c>
      <c r="M126" s="83">
        <v>0</v>
      </c>
      <c r="N126" s="84">
        <v>0</v>
      </c>
      <c r="O126" s="85">
        <v>0</v>
      </c>
      <c r="P126" s="83">
        <v>0</v>
      </c>
      <c r="Q126" s="83">
        <v>0</v>
      </c>
      <c r="R126" s="83">
        <v>0</v>
      </c>
      <c r="S126" s="83">
        <v>0</v>
      </c>
      <c r="T126" s="83">
        <v>0</v>
      </c>
      <c r="U126" s="83">
        <v>0</v>
      </c>
      <c r="V126" s="83">
        <v>0</v>
      </c>
      <c r="W126" s="83">
        <v>0</v>
      </c>
      <c r="X126" s="83">
        <v>0</v>
      </c>
      <c r="Y126" s="83">
        <v>0</v>
      </c>
      <c r="Z126" s="84">
        <v>0</v>
      </c>
      <c r="AA126" s="85">
        <v>0</v>
      </c>
      <c r="AB126" s="83">
        <v>0</v>
      </c>
      <c r="AC126" s="83">
        <v>0</v>
      </c>
      <c r="AD126" s="83">
        <v>0</v>
      </c>
      <c r="AE126" s="83">
        <v>0</v>
      </c>
      <c r="AF126" s="83">
        <v>0</v>
      </c>
      <c r="AG126" s="83">
        <v>0</v>
      </c>
      <c r="AH126" s="83">
        <v>0</v>
      </c>
      <c r="AI126" s="83">
        <v>0</v>
      </c>
      <c r="AJ126" s="83">
        <v>0</v>
      </c>
      <c r="AK126" s="83">
        <v>0</v>
      </c>
      <c r="AL126" s="84">
        <v>0</v>
      </c>
    </row>
    <row r="127" spans="1:38" x14ac:dyDescent="0.35">
      <c r="A127" s="49"/>
      <c r="B127" s="53" t="s">
        <v>136</v>
      </c>
      <c r="C127" s="85">
        <v>0</v>
      </c>
      <c r="D127" s="83">
        <v>0</v>
      </c>
      <c r="E127" s="83">
        <v>0</v>
      </c>
      <c r="F127" s="83">
        <v>0</v>
      </c>
      <c r="G127" s="83">
        <v>0</v>
      </c>
      <c r="H127" s="83">
        <v>0</v>
      </c>
      <c r="I127" s="83">
        <v>0</v>
      </c>
      <c r="J127" s="83">
        <v>0</v>
      </c>
      <c r="K127" s="83">
        <v>0</v>
      </c>
      <c r="L127" s="83">
        <v>0</v>
      </c>
      <c r="M127" s="83">
        <v>0</v>
      </c>
      <c r="N127" s="84">
        <v>0</v>
      </c>
      <c r="O127" s="85">
        <v>0</v>
      </c>
      <c r="P127" s="83">
        <v>0</v>
      </c>
      <c r="Q127" s="83">
        <v>0</v>
      </c>
      <c r="R127" s="83">
        <v>0</v>
      </c>
      <c r="S127" s="83">
        <v>0</v>
      </c>
      <c r="T127" s="83">
        <v>0</v>
      </c>
      <c r="U127" s="83">
        <v>0</v>
      </c>
      <c r="V127" s="83">
        <v>0</v>
      </c>
      <c r="W127" s="83">
        <v>0</v>
      </c>
      <c r="X127" s="83">
        <v>0</v>
      </c>
      <c r="Y127" s="83">
        <v>0</v>
      </c>
      <c r="Z127" s="84">
        <v>0</v>
      </c>
      <c r="AA127" s="85">
        <v>0</v>
      </c>
      <c r="AB127" s="83">
        <v>0</v>
      </c>
      <c r="AC127" s="83">
        <v>0</v>
      </c>
      <c r="AD127" s="83">
        <v>0</v>
      </c>
      <c r="AE127" s="83">
        <v>0</v>
      </c>
      <c r="AF127" s="83">
        <v>0</v>
      </c>
      <c r="AG127" s="83">
        <v>0</v>
      </c>
      <c r="AH127" s="83">
        <v>0</v>
      </c>
      <c r="AI127" s="83">
        <v>0</v>
      </c>
      <c r="AJ127" s="83">
        <v>0</v>
      </c>
      <c r="AK127" s="83">
        <v>0</v>
      </c>
      <c r="AL127" s="84">
        <v>0</v>
      </c>
    </row>
    <row r="128" spans="1:38" x14ac:dyDescent="0.35">
      <c r="A128" s="49"/>
      <c r="B128" s="53" t="s">
        <v>99</v>
      </c>
      <c r="C128" s="85">
        <v>0</v>
      </c>
      <c r="D128" s="83">
        <v>0</v>
      </c>
      <c r="E128" s="83">
        <v>0</v>
      </c>
      <c r="F128" s="83">
        <v>0</v>
      </c>
      <c r="G128" s="83">
        <v>0</v>
      </c>
      <c r="H128" s="83">
        <v>0</v>
      </c>
      <c r="I128" s="83">
        <v>0</v>
      </c>
      <c r="J128" s="83">
        <v>0</v>
      </c>
      <c r="K128" s="83">
        <v>0</v>
      </c>
      <c r="L128" s="83">
        <v>0</v>
      </c>
      <c r="M128" s="83">
        <v>0</v>
      </c>
      <c r="N128" s="84">
        <v>0</v>
      </c>
      <c r="O128" s="85">
        <v>0</v>
      </c>
      <c r="P128" s="83">
        <v>0</v>
      </c>
      <c r="Q128" s="83">
        <v>0</v>
      </c>
      <c r="R128" s="83">
        <v>0</v>
      </c>
      <c r="S128" s="83">
        <v>0</v>
      </c>
      <c r="T128" s="83">
        <v>0</v>
      </c>
      <c r="U128" s="83">
        <v>0</v>
      </c>
      <c r="V128" s="83">
        <v>0</v>
      </c>
      <c r="W128" s="83">
        <v>0</v>
      </c>
      <c r="X128" s="83">
        <v>0</v>
      </c>
      <c r="Y128" s="83">
        <v>0</v>
      </c>
      <c r="Z128" s="84">
        <v>0</v>
      </c>
      <c r="AA128" s="85">
        <v>0</v>
      </c>
      <c r="AB128" s="83">
        <v>0</v>
      </c>
      <c r="AC128" s="83">
        <v>0</v>
      </c>
      <c r="AD128" s="83">
        <v>0</v>
      </c>
      <c r="AE128" s="83">
        <v>0</v>
      </c>
      <c r="AF128" s="83">
        <v>0</v>
      </c>
      <c r="AG128" s="83">
        <v>0</v>
      </c>
      <c r="AH128" s="83">
        <v>0</v>
      </c>
      <c r="AI128" s="83">
        <v>0</v>
      </c>
      <c r="AJ128" s="83">
        <v>0</v>
      </c>
      <c r="AK128" s="83">
        <v>0</v>
      </c>
      <c r="AL128" s="84">
        <v>0</v>
      </c>
    </row>
    <row r="129" spans="1:38" ht="15" thickBot="1" x14ac:dyDescent="0.4">
      <c r="A129" s="49"/>
      <c r="B129" s="54" t="s">
        <v>82</v>
      </c>
      <c r="C129" s="88">
        <f t="shared" ref="C129:AL129" si="17">SUM(C124:C128)</f>
        <v>453</v>
      </c>
      <c r="D129" s="86">
        <f t="shared" si="17"/>
        <v>265</v>
      </c>
      <c r="E129" s="86">
        <f t="shared" si="17"/>
        <v>122</v>
      </c>
      <c r="F129" s="86">
        <f t="shared" si="17"/>
        <v>167</v>
      </c>
      <c r="G129" s="86">
        <f t="shared" si="17"/>
        <v>130</v>
      </c>
      <c r="H129" s="86">
        <f t="shared" si="17"/>
        <v>98</v>
      </c>
      <c r="I129" s="86">
        <f t="shared" si="17"/>
        <v>179</v>
      </c>
      <c r="J129" s="86">
        <f t="shared" si="17"/>
        <v>213</v>
      </c>
      <c r="K129" s="86">
        <f t="shared" si="17"/>
        <v>222</v>
      </c>
      <c r="L129" s="86">
        <f t="shared" si="17"/>
        <v>190</v>
      </c>
      <c r="M129" s="86">
        <f t="shared" si="17"/>
        <v>168</v>
      </c>
      <c r="N129" s="87">
        <f t="shared" si="17"/>
        <v>323</v>
      </c>
      <c r="O129" s="88">
        <f t="shared" si="17"/>
        <v>259</v>
      </c>
      <c r="P129" s="86">
        <f t="shared" si="17"/>
        <v>117</v>
      </c>
      <c r="Q129" s="86">
        <f t="shared" si="17"/>
        <v>172</v>
      </c>
      <c r="R129" s="86">
        <f t="shared" si="17"/>
        <v>189</v>
      </c>
      <c r="S129" s="86">
        <f t="shared" si="17"/>
        <v>201</v>
      </c>
      <c r="T129" s="86">
        <f t="shared" si="17"/>
        <v>223</v>
      </c>
      <c r="U129" s="86">
        <f t="shared" si="17"/>
        <v>274</v>
      </c>
      <c r="V129" s="86">
        <f t="shared" si="17"/>
        <v>208</v>
      </c>
      <c r="W129" s="86">
        <f t="shared" si="17"/>
        <v>490</v>
      </c>
      <c r="X129" s="86">
        <f t="shared" si="17"/>
        <v>531</v>
      </c>
      <c r="Y129" s="86">
        <f t="shared" si="17"/>
        <v>509</v>
      </c>
      <c r="Z129" s="87">
        <f t="shared" si="17"/>
        <v>842</v>
      </c>
      <c r="AA129" s="88">
        <f t="shared" si="17"/>
        <v>480</v>
      </c>
      <c r="AB129" s="86">
        <f t="shared" si="17"/>
        <v>452</v>
      </c>
      <c r="AC129" s="86">
        <f t="shared" si="17"/>
        <v>1323</v>
      </c>
      <c r="AD129" s="86">
        <f t="shared" si="17"/>
        <v>1493</v>
      </c>
      <c r="AE129" s="86">
        <f t="shared" si="17"/>
        <v>956</v>
      </c>
      <c r="AF129" s="86">
        <f t="shared" si="17"/>
        <v>530</v>
      </c>
      <c r="AG129" s="86">
        <f t="shared" si="17"/>
        <v>650</v>
      </c>
      <c r="AH129" s="86">
        <f t="shared" si="17"/>
        <v>664</v>
      </c>
      <c r="AI129" s="86">
        <f t="shared" si="17"/>
        <v>717</v>
      </c>
      <c r="AJ129" s="86">
        <f t="shared" si="17"/>
        <v>515</v>
      </c>
      <c r="AK129" s="86">
        <f t="shared" si="17"/>
        <v>352</v>
      </c>
      <c r="AL129" s="87">
        <f t="shared" si="17"/>
        <v>568</v>
      </c>
    </row>
    <row r="130" spans="1:38" x14ac:dyDescent="0.35">
      <c r="A130" s="49">
        <v>19</v>
      </c>
      <c r="B130" s="50" t="s">
        <v>120</v>
      </c>
      <c r="C130" s="91"/>
      <c r="D130" s="89"/>
      <c r="E130" s="89"/>
      <c r="F130" s="89"/>
      <c r="G130" s="89"/>
      <c r="H130" s="89"/>
      <c r="I130" s="89"/>
      <c r="J130" s="89"/>
      <c r="K130" s="89"/>
      <c r="L130" s="89"/>
      <c r="M130" s="89"/>
      <c r="N130" s="90"/>
      <c r="O130" s="91"/>
      <c r="P130" s="89"/>
      <c r="Q130" s="89"/>
      <c r="R130" s="89"/>
      <c r="S130" s="89"/>
      <c r="T130" s="89"/>
      <c r="U130" s="89"/>
      <c r="V130" s="89"/>
      <c r="W130" s="89"/>
      <c r="X130" s="89"/>
      <c r="Y130" s="89"/>
      <c r="Z130" s="90"/>
      <c r="AA130" s="91"/>
      <c r="AB130" s="89"/>
      <c r="AC130" s="89"/>
      <c r="AD130" s="89"/>
      <c r="AE130" s="89"/>
      <c r="AF130" s="89"/>
      <c r="AG130" s="89"/>
      <c r="AH130" s="89"/>
      <c r="AI130" s="89"/>
      <c r="AJ130" s="89"/>
      <c r="AK130" s="89"/>
      <c r="AL130" s="90"/>
    </row>
    <row r="131" spans="1:38" x14ac:dyDescent="0.35">
      <c r="A131" s="49"/>
      <c r="B131" s="53" t="s">
        <v>81</v>
      </c>
      <c r="C131" s="85">
        <v>0</v>
      </c>
      <c r="D131" s="83">
        <v>0</v>
      </c>
      <c r="E131" s="83">
        <v>0</v>
      </c>
      <c r="F131" s="83">
        <v>0</v>
      </c>
      <c r="G131" s="83">
        <v>0</v>
      </c>
      <c r="H131" s="83">
        <v>0</v>
      </c>
      <c r="I131" s="83">
        <v>0</v>
      </c>
      <c r="J131" s="83">
        <v>0</v>
      </c>
      <c r="K131" s="83">
        <v>0</v>
      </c>
      <c r="L131" s="83">
        <v>0</v>
      </c>
      <c r="M131" s="83">
        <v>0</v>
      </c>
      <c r="N131" s="84">
        <v>0</v>
      </c>
      <c r="O131" s="85">
        <v>0</v>
      </c>
      <c r="P131" s="83">
        <v>0</v>
      </c>
      <c r="Q131" s="83">
        <v>0</v>
      </c>
      <c r="R131" s="83">
        <v>0</v>
      </c>
      <c r="S131" s="83">
        <v>0</v>
      </c>
      <c r="T131" s="83">
        <v>0</v>
      </c>
      <c r="U131" s="83">
        <v>0</v>
      </c>
      <c r="V131" s="83">
        <v>0</v>
      </c>
      <c r="W131" s="83">
        <v>0</v>
      </c>
      <c r="X131" s="83">
        <v>0</v>
      </c>
      <c r="Y131" s="83">
        <v>0</v>
      </c>
      <c r="Z131" s="84">
        <v>0</v>
      </c>
      <c r="AA131" s="85">
        <v>0</v>
      </c>
      <c r="AB131" s="83">
        <v>0</v>
      </c>
      <c r="AC131" s="83">
        <v>0</v>
      </c>
      <c r="AD131" s="83">
        <v>0</v>
      </c>
      <c r="AE131" s="83">
        <v>0</v>
      </c>
      <c r="AF131" s="83">
        <v>0</v>
      </c>
      <c r="AG131" s="83">
        <v>0</v>
      </c>
      <c r="AH131" s="83">
        <v>0</v>
      </c>
      <c r="AI131" s="83">
        <v>0</v>
      </c>
      <c r="AJ131" s="83">
        <v>0</v>
      </c>
      <c r="AK131" s="83">
        <v>0</v>
      </c>
      <c r="AL131" s="84">
        <v>0</v>
      </c>
    </row>
    <row r="132" spans="1:38" x14ac:dyDescent="0.35">
      <c r="A132" s="49"/>
      <c r="B132" s="53" t="s">
        <v>96</v>
      </c>
      <c r="C132" s="85">
        <v>37097</v>
      </c>
      <c r="D132" s="83">
        <v>37364</v>
      </c>
      <c r="E132" s="83">
        <v>37150</v>
      </c>
      <c r="F132" s="83">
        <v>38129</v>
      </c>
      <c r="G132" s="83">
        <v>38338</v>
      </c>
      <c r="H132" s="83">
        <v>38248</v>
      </c>
      <c r="I132" s="83">
        <v>39198</v>
      </c>
      <c r="J132" s="83">
        <v>40183</v>
      </c>
      <c r="K132" s="83">
        <v>39536</v>
      </c>
      <c r="L132" s="83">
        <v>41452</v>
      </c>
      <c r="M132" s="83">
        <v>41192</v>
      </c>
      <c r="N132" s="84">
        <v>40420</v>
      </c>
      <c r="O132" s="85">
        <v>40515</v>
      </c>
      <c r="P132" s="83">
        <v>41257</v>
      </c>
      <c r="Q132" s="83">
        <v>41341</v>
      </c>
      <c r="R132" s="83">
        <v>38471</v>
      </c>
      <c r="S132" s="83">
        <v>39549</v>
      </c>
      <c r="T132" s="83">
        <v>40256</v>
      </c>
      <c r="U132" s="83">
        <v>40217</v>
      </c>
      <c r="V132" s="83">
        <v>40606</v>
      </c>
      <c r="W132" s="83">
        <v>40540</v>
      </c>
      <c r="X132" s="83">
        <v>41045</v>
      </c>
      <c r="Y132" s="83">
        <v>41134</v>
      </c>
      <c r="Z132" s="84">
        <v>40403</v>
      </c>
      <c r="AA132" s="85">
        <v>40341</v>
      </c>
      <c r="AB132" s="83">
        <v>40992</v>
      </c>
      <c r="AC132" s="83">
        <v>41603</v>
      </c>
      <c r="AD132" s="83">
        <v>42015</v>
      </c>
      <c r="AE132" s="83">
        <v>42249</v>
      </c>
      <c r="AF132" s="83">
        <v>42339</v>
      </c>
      <c r="AG132" s="83">
        <v>42529</v>
      </c>
      <c r="AH132" s="83">
        <v>42781</v>
      </c>
      <c r="AI132" s="83">
        <v>42832</v>
      </c>
      <c r="AJ132" s="83">
        <v>43060</v>
      </c>
      <c r="AK132" s="83">
        <v>43071</v>
      </c>
      <c r="AL132" s="84">
        <v>42645</v>
      </c>
    </row>
    <row r="133" spans="1:38" x14ac:dyDescent="0.35">
      <c r="A133" s="49"/>
      <c r="B133" s="53" t="s">
        <v>97</v>
      </c>
      <c r="C133" s="85">
        <v>0</v>
      </c>
      <c r="D133" s="83">
        <v>0</v>
      </c>
      <c r="E133" s="83">
        <v>0</v>
      </c>
      <c r="F133" s="83">
        <v>0</v>
      </c>
      <c r="G133" s="83">
        <v>0</v>
      </c>
      <c r="H133" s="83">
        <v>0</v>
      </c>
      <c r="I133" s="83">
        <v>0</v>
      </c>
      <c r="J133" s="83">
        <v>0</v>
      </c>
      <c r="K133" s="83">
        <v>0</v>
      </c>
      <c r="L133" s="83">
        <v>0</v>
      </c>
      <c r="M133" s="83">
        <v>0</v>
      </c>
      <c r="N133" s="84">
        <v>0</v>
      </c>
      <c r="O133" s="85">
        <v>0</v>
      </c>
      <c r="P133" s="83">
        <v>0</v>
      </c>
      <c r="Q133" s="83">
        <v>0</v>
      </c>
      <c r="R133" s="83">
        <v>0</v>
      </c>
      <c r="S133" s="83">
        <v>0</v>
      </c>
      <c r="T133" s="83">
        <v>0</v>
      </c>
      <c r="U133" s="83">
        <v>0</v>
      </c>
      <c r="V133" s="83">
        <v>0</v>
      </c>
      <c r="W133" s="83">
        <v>0</v>
      </c>
      <c r="X133" s="83">
        <v>0</v>
      </c>
      <c r="Y133" s="83">
        <v>0</v>
      </c>
      <c r="Z133" s="84">
        <v>0</v>
      </c>
      <c r="AA133" s="85">
        <v>0</v>
      </c>
      <c r="AB133" s="83">
        <v>0</v>
      </c>
      <c r="AC133" s="83">
        <v>0</v>
      </c>
      <c r="AD133" s="83">
        <v>0</v>
      </c>
      <c r="AE133" s="83">
        <v>0</v>
      </c>
      <c r="AF133" s="83">
        <v>0</v>
      </c>
      <c r="AG133" s="83">
        <v>0</v>
      </c>
      <c r="AH133" s="83">
        <v>0</v>
      </c>
      <c r="AI133" s="83">
        <v>0</v>
      </c>
      <c r="AJ133" s="83">
        <v>0</v>
      </c>
      <c r="AK133" s="83">
        <v>0</v>
      </c>
      <c r="AL133" s="84">
        <v>0</v>
      </c>
    </row>
    <row r="134" spans="1:38" x14ac:dyDescent="0.35">
      <c r="A134" s="49"/>
      <c r="B134" s="53" t="s">
        <v>98</v>
      </c>
      <c r="C134" s="85">
        <v>0</v>
      </c>
      <c r="D134" s="83">
        <v>0</v>
      </c>
      <c r="E134" s="83">
        <v>0</v>
      </c>
      <c r="F134" s="83">
        <v>0</v>
      </c>
      <c r="G134" s="83">
        <v>0</v>
      </c>
      <c r="H134" s="83">
        <v>0</v>
      </c>
      <c r="I134" s="83">
        <v>0</v>
      </c>
      <c r="J134" s="83">
        <v>0</v>
      </c>
      <c r="K134" s="83">
        <v>0</v>
      </c>
      <c r="L134" s="83">
        <v>0</v>
      </c>
      <c r="M134" s="83">
        <v>0</v>
      </c>
      <c r="N134" s="84">
        <v>0</v>
      </c>
      <c r="O134" s="85">
        <v>0</v>
      </c>
      <c r="P134" s="83">
        <v>0</v>
      </c>
      <c r="Q134" s="83">
        <v>0</v>
      </c>
      <c r="R134" s="83">
        <v>0</v>
      </c>
      <c r="S134" s="83">
        <v>0</v>
      </c>
      <c r="T134" s="83">
        <v>0</v>
      </c>
      <c r="U134" s="83">
        <v>0</v>
      </c>
      <c r="V134" s="83">
        <v>0</v>
      </c>
      <c r="W134" s="83">
        <v>0</v>
      </c>
      <c r="X134" s="83">
        <v>0</v>
      </c>
      <c r="Y134" s="83">
        <v>0</v>
      </c>
      <c r="Z134" s="84">
        <v>0</v>
      </c>
      <c r="AA134" s="85">
        <v>0</v>
      </c>
      <c r="AB134" s="83">
        <v>0</v>
      </c>
      <c r="AC134" s="83">
        <v>0</v>
      </c>
      <c r="AD134" s="83">
        <v>0</v>
      </c>
      <c r="AE134" s="83">
        <v>0</v>
      </c>
      <c r="AF134" s="83">
        <v>0</v>
      </c>
      <c r="AG134" s="83">
        <v>0</v>
      </c>
      <c r="AH134" s="83">
        <v>0</v>
      </c>
      <c r="AI134" s="83">
        <v>0</v>
      </c>
      <c r="AJ134" s="83">
        <v>0</v>
      </c>
      <c r="AK134" s="83">
        <v>0</v>
      </c>
      <c r="AL134" s="84">
        <v>0</v>
      </c>
    </row>
    <row r="135" spans="1:38" x14ac:dyDescent="0.35">
      <c r="A135" s="49"/>
      <c r="B135" s="53" t="s">
        <v>99</v>
      </c>
      <c r="C135" s="85">
        <v>0</v>
      </c>
      <c r="D135" s="83">
        <v>0</v>
      </c>
      <c r="E135" s="83">
        <v>0</v>
      </c>
      <c r="F135" s="83">
        <v>0</v>
      </c>
      <c r="G135" s="83">
        <v>0</v>
      </c>
      <c r="H135" s="83">
        <v>0</v>
      </c>
      <c r="I135" s="83">
        <v>0</v>
      </c>
      <c r="J135" s="83">
        <v>0</v>
      </c>
      <c r="K135" s="83">
        <v>0</v>
      </c>
      <c r="L135" s="83">
        <v>0</v>
      </c>
      <c r="M135" s="83">
        <v>0</v>
      </c>
      <c r="N135" s="84">
        <v>0</v>
      </c>
      <c r="O135" s="85">
        <v>0</v>
      </c>
      <c r="P135" s="83">
        <v>0</v>
      </c>
      <c r="Q135" s="83">
        <v>0</v>
      </c>
      <c r="R135" s="83">
        <v>0</v>
      </c>
      <c r="S135" s="83">
        <v>0</v>
      </c>
      <c r="T135" s="83">
        <v>0</v>
      </c>
      <c r="U135" s="83">
        <v>0</v>
      </c>
      <c r="V135" s="83">
        <v>0</v>
      </c>
      <c r="W135" s="83">
        <v>0</v>
      </c>
      <c r="X135" s="83">
        <v>0</v>
      </c>
      <c r="Y135" s="83">
        <v>0</v>
      </c>
      <c r="Z135" s="84">
        <v>0</v>
      </c>
      <c r="AA135" s="85">
        <v>0</v>
      </c>
      <c r="AB135" s="83">
        <v>0</v>
      </c>
      <c r="AC135" s="83">
        <v>0</v>
      </c>
      <c r="AD135" s="83">
        <v>0</v>
      </c>
      <c r="AE135" s="83">
        <v>0</v>
      </c>
      <c r="AF135" s="83">
        <v>0</v>
      </c>
      <c r="AG135" s="83">
        <v>0</v>
      </c>
      <c r="AH135" s="83">
        <v>0</v>
      </c>
      <c r="AI135" s="83">
        <v>0</v>
      </c>
      <c r="AJ135" s="83">
        <v>0</v>
      </c>
      <c r="AK135" s="83">
        <v>0</v>
      </c>
      <c r="AL135" s="84">
        <v>0</v>
      </c>
    </row>
    <row r="136" spans="1:38" ht="15" thickBot="1" x14ac:dyDescent="0.4">
      <c r="A136" s="49"/>
      <c r="B136" s="54" t="s">
        <v>82</v>
      </c>
      <c r="C136" s="88">
        <f t="shared" ref="C136:AL136" si="18">SUM(C131:C135)</f>
        <v>37097</v>
      </c>
      <c r="D136" s="86">
        <f t="shared" si="18"/>
        <v>37364</v>
      </c>
      <c r="E136" s="86">
        <f t="shared" si="18"/>
        <v>37150</v>
      </c>
      <c r="F136" s="86">
        <f t="shared" si="18"/>
        <v>38129</v>
      </c>
      <c r="G136" s="86">
        <f t="shared" si="18"/>
        <v>38338</v>
      </c>
      <c r="H136" s="86">
        <f t="shared" si="18"/>
        <v>38248</v>
      </c>
      <c r="I136" s="86">
        <f t="shared" si="18"/>
        <v>39198</v>
      </c>
      <c r="J136" s="86">
        <f t="shared" si="18"/>
        <v>40183</v>
      </c>
      <c r="K136" s="86">
        <f t="shared" si="18"/>
        <v>39536</v>
      </c>
      <c r="L136" s="86">
        <f t="shared" si="18"/>
        <v>41452</v>
      </c>
      <c r="M136" s="86">
        <f t="shared" si="18"/>
        <v>41192</v>
      </c>
      <c r="N136" s="87">
        <f t="shared" si="18"/>
        <v>40420</v>
      </c>
      <c r="O136" s="88">
        <f t="shared" si="18"/>
        <v>40515</v>
      </c>
      <c r="P136" s="86">
        <f t="shared" si="18"/>
        <v>41257</v>
      </c>
      <c r="Q136" s="86">
        <f t="shared" si="18"/>
        <v>41341</v>
      </c>
      <c r="R136" s="86">
        <f t="shared" si="18"/>
        <v>38471</v>
      </c>
      <c r="S136" s="86">
        <f t="shared" si="18"/>
        <v>39549</v>
      </c>
      <c r="T136" s="86">
        <f t="shared" si="18"/>
        <v>40256</v>
      </c>
      <c r="U136" s="86">
        <f t="shared" si="18"/>
        <v>40217</v>
      </c>
      <c r="V136" s="86">
        <f t="shared" si="18"/>
        <v>40606</v>
      </c>
      <c r="W136" s="86">
        <f t="shared" si="18"/>
        <v>40540</v>
      </c>
      <c r="X136" s="86">
        <f t="shared" si="18"/>
        <v>41045</v>
      </c>
      <c r="Y136" s="86">
        <f t="shared" si="18"/>
        <v>41134</v>
      </c>
      <c r="Z136" s="87">
        <f t="shared" si="18"/>
        <v>40403</v>
      </c>
      <c r="AA136" s="88">
        <f t="shared" si="18"/>
        <v>40341</v>
      </c>
      <c r="AB136" s="86">
        <f t="shared" si="18"/>
        <v>40992</v>
      </c>
      <c r="AC136" s="86">
        <f t="shared" si="18"/>
        <v>41603</v>
      </c>
      <c r="AD136" s="86">
        <f t="shared" si="18"/>
        <v>42015</v>
      </c>
      <c r="AE136" s="86">
        <f t="shared" si="18"/>
        <v>42249</v>
      </c>
      <c r="AF136" s="86">
        <f t="shared" si="18"/>
        <v>42339</v>
      </c>
      <c r="AG136" s="86">
        <f t="shared" si="18"/>
        <v>42529</v>
      </c>
      <c r="AH136" s="86">
        <f t="shared" si="18"/>
        <v>42781</v>
      </c>
      <c r="AI136" s="86">
        <f t="shared" si="18"/>
        <v>42832</v>
      </c>
      <c r="AJ136" s="86">
        <f t="shared" si="18"/>
        <v>43060</v>
      </c>
      <c r="AK136" s="86">
        <f t="shared" si="18"/>
        <v>43071</v>
      </c>
      <c r="AL136" s="87">
        <f t="shared" si="18"/>
        <v>42645</v>
      </c>
    </row>
    <row r="137" spans="1:38" x14ac:dyDescent="0.35">
      <c r="A137" s="49">
        <v>20</v>
      </c>
      <c r="B137" s="50" t="s">
        <v>121</v>
      </c>
      <c r="C137" s="91"/>
      <c r="D137" s="89"/>
      <c r="E137" s="89"/>
      <c r="F137" s="89"/>
      <c r="G137" s="89"/>
      <c r="H137" s="89"/>
      <c r="I137" s="89"/>
      <c r="J137" s="89"/>
      <c r="K137" s="89"/>
      <c r="L137" s="89"/>
      <c r="M137" s="89"/>
      <c r="N137" s="90"/>
      <c r="O137" s="91"/>
      <c r="P137" s="89"/>
      <c r="Q137" s="89"/>
      <c r="R137" s="89"/>
      <c r="S137" s="89"/>
      <c r="T137" s="89"/>
      <c r="U137" s="89"/>
      <c r="V137" s="89"/>
      <c r="W137" s="89"/>
      <c r="X137" s="89"/>
      <c r="Y137" s="89"/>
      <c r="Z137" s="90"/>
      <c r="AA137" s="91"/>
      <c r="AB137" s="89"/>
      <c r="AC137" s="89"/>
      <c r="AD137" s="89"/>
      <c r="AE137" s="89"/>
      <c r="AF137" s="89"/>
      <c r="AG137" s="89"/>
      <c r="AH137" s="89"/>
      <c r="AI137" s="89"/>
      <c r="AJ137" s="89"/>
      <c r="AK137" s="89"/>
      <c r="AL137" s="90"/>
    </row>
    <row r="138" spans="1:38" x14ac:dyDescent="0.35">
      <c r="A138" s="49"/>
      <c r="B138" s="53" t="s">
        <v>81</v>
      </c>
      <c r="C138" s="85">
        <v>120</v>
      </c>
      <c r="D138" s="83">
        <v>122</v>
      </c>
      <c r="E138" s="83">
        <v>11</v>
      </c>
      <c r="F138" s="83">
        <v>47</v>
      </c>
      <c r="G138" s="83">
        <v>7</v>
      </c>
      <c r="H138" s="83">
        <v>10</v>
      </c>
      <c r="I138" s="83">
        <v>18</v>
      </c>
      <c r="J138" s="83">
        <v>26</v>
      </c>
      <c r="K138" s="83">
        <v>97</v>
      </c>
      <c r="L138" s="83">
        <v>72</v>
      </c>
      <c r="M138" s="83">
        <v>468</v>
      </c>
      <c r="N138" s="84">
        <v>782</v>
      </c>
      <c r="O138" s="85">
        <v>94</v>
      </c>
      <c r="P138" s="83">
        <v>60</v>
      </c>
      <c r="Q138" s="83">
        <v>1505</v>
      </c>
      <c r="R138" s="83">
        <v>627</v>
      </c>
      <c r="S138" s="83">
        <v>459</v>
      </c>
      <c r="T138" s="83">
        <v>542</v>
      </c>
      <c r="U138" s="83">
        <v>74</v>
      </c>
      <c r="V138" s="83">
        <v>103</v>
      </c>
      <c r="W138" s="83">
        <v>155</v>
      </c>
      <c r="X138" s="83">
        <v>177</v>
      </c>
      <c r="Y138" s="83">
        <v>1066</v>
      </c>
      <c r="Z138" s="84">
        <v>911</v>
      </c>
      <c r="AA138" s="85">
        <v>81</v>
      </c>
      <c r="AB138" s="83">
        <v>139</v>
      </c>
      <c r="AC138" s="83">
        <v>125</v>
      </c>
      <c r="AD138" s="83">
        <v>80</v>
      </c>
      <c r="AE138" s="83">
        <v>101</v>
      </c>
      <c r="AF138" s="83">
        <v>131</v>
      </c>
      <c r="AG138" s="83">
        <v>87</v>
      </c>
      <c r="AH138" s="83">
        <v>99</v>
      </c>
      <c r="AI138" s="83">
        <v>115</v>
      </c>
      <c r="AJ138" s="83">
        <v>425</v>
      </c>
      <c r="AK138" s="83">
        <v>929</v>
      </c>
      <c r="AL138" s="84">
        <v>367</v>
      </c>
    </row>
    <row r="139" spans="1:38" x14ac:dyDescent="0.35">
      <c r="A139" s="49"/>
      <c r="B139" s="53" t="s">
        <v>96</v>
      </c>
      <c r="C139" s="85">
        <v>102</v>
      </c>
      <c r="D139" s="83">
        <v>111</v>
      </c>
      <c r="E139" s="83">
        <v>11</v>
      </c>
      <c r="F139" s="83">
        <v>49</v>
      </c>
      <c r="G139" s="83">
        <v>20</v>
      </c>
      <c r="H139" s="83">
        <v>9</v>
      </c>
      <c r="I139" s="83">
        <v>28</v>
      </c>
      <c r="J139" s="83">
        <v>52</v>
      </c>
      <c r="K139" s="83">
        <v>51</v>
      </c>
      <c r="L139" s="83">
        <v>63</v>
      </c>
      <c r="M139" s="83">
        <v>382</v>
      </c>
      <c r="N139" s="84">
        <v>342</v>
      </c>
      <c r="O139" s="85">
        <v>95</v>
      </c>
      <c r="P139" s="83">
        <v>314</v>
      </c>
      <c r="Q139" s="83">
        <v>3</v>
      </c>
      <c r="R139" s="83">
        <v>478</v>
      </c>
      <c r="S139" s="83">
        <v>193</v>
      </c>
      <c r="T139" s="83">
        <v>177</v>
      </c>
      <c r="U139" s="83">
        <v>78</v>
      </c>
      <c r="V139" s="83">
        <v>44</v>
      </c>
      <c r="W139" s="83">
        <v>45</v>
      </c>
      <c r="X139" s="83">
        <v>144</v>
      </c>
      <c r="Y139" s="83">
        <v>196</v>
      </c>
      <c r="Z139" s="84">
        <v>76</v>
      </c>
      <c r="AA139" s="85">
        <v>264</v>
      </c>
      <c r="AB139" s="83">
        <v>49</v>
      </c>
      <c r="AC139" s="83">
        <v>6</v>
      </c>
      <c r="AD139" s="83">
        <v>71</v>
      </c>
      <c r="AE139" s="83">
        <v>40</v>
      </c>
      <c r="AF139" s="83">
        <v>19</v>
      </c>
      <c r="AG139" s="83">
        <v>90</v>
      </c>
      <c r="AH139" s="83">
        <v>59</v>
      </c>
      <c r="AI139" s="83">
        <v>43</v>
      </c>
      <c r="AJ139" s="83">
        <v>221</v>
      </c>
      <c r="AK139" s="83">
        <v>201</v>
      </c>
      <c r="AL139" s="84">
        <v>75</v>
      </c>
    </row>
    <row r="140" spans="1:38" x14ac:dyDescent="0.35">
      <c r="A140" s="49"/>
      <c r="B140" s="53" t="s">
        <v>97</v>
      </c>
      <c r="C140" s="85">
        <v>0</v>
      </c>
      <c r="D140" s="83">
        <v>0</v>
      </c>
      <c r="E140" s="83">
        <v>0</v>
      </c>
      <c r="F140" s="83">
        <v>0</v>
      </c>
      <c r="G140" s="83">
        <v>0</v>
      </c>
      <c r="H140" s="83">
        <v>0</v>
      </c>
      <c r="I140" s="83">
        <v>0</v>
      </c>
      <c r="J140" s="83">
        <v>0</v>
      </c>
      <c r="K140" s="83">
        <v>0</v>
      </c>
      <c r="L140" s="83">
        <v>0</v>
      </c>
      <c r="M140" s="83">
        <v>0</v>
      </c>
      <c r="N140" s="84">
        <v>0</v>
      </c>
      <c r="O140" s="85">
        <v>0</v>
      </c>
      <c r="P140" s="83">
        <v>0</v>
      </c>
      <c r="Q140" s="83">
        <v>0</v>
      </c>
      <c r="R140" s="83">
        <v>0</v>
      </c>
      <c r="S140" s="83">
        <v>0</v>
      </c>
      <c r="T140" s="83">
        <v>0</v>
      </c>
      <c r="U140" s="83">
        <v>0</v>
      </c>
      <c r="V140" s="83">
        <v>0</v>
      </c>
      <c r="W140" s="83">
        <v>0</v>
      </c>
      <c r="X140" s="83">
        <v>0</v>
      </c>
      <c r="Y140" s="83">
        <v>0</v>
      </c>
      <c r="Z140" s="84">
        <v>0</v>
      </c>
      <c r="AA140" s="85">
        <v>0</v>
      </c>
      <c r="AB140" s="83">
        <v>0</v>
      </c>
      <c r="AC140" s="83">
        <v>0</v>
      </c>
      <c r="AD140" s="83">
        <v>0</v>
      </c>
      <c r="AE140" s="83">
        <v>0</v>
      </c>
      <c r="AF140" s="83">
        <v>0</v>
      </c>
      <c r="AG140" s="83">
        <v>0</v>
      </c>
      <c r="AH140" s="83">
        <v>0</v>
      </c>
      <c r="AI140" s="83">
        <v>0</v>
      </c>
      <c r="AJ140" s="83">
        <v>0</v>
      </c>
      <c r="AK140" s="83">
        <v>0</v>
      </c>
      <c r="AL140" s="84">
        <v>0</v>
      </c>
    </row>
    <row r="141" spans="1:38" x14ac:dyDescent="0.35">
      <c r="A141" s="49"/>
      <c r="B141" s="53" t="s">
        <v>98</v>
      </c>
      <c r="C141" s="85">
        <v>0</v>
      </c>
      <c r="D141" s="83">
        <v>0</v>
      </c>
      <c r="E141" s="83">
        <v>0</v>
      </c>
      <c r="F141" s="83">
        <v>0</v>
      </c>
      <c r="G141" s="83">
        <v>0</v>
      </c>
      <c r="H141" s="83">
        <v>0</v>
      </c>
      <c r="I141" s="83">
        <v>0</v>
      </c>
      <c r="J141" s="83">
        <v>0</v>
      </c>
      <c r="K141" s="83">
        <v>0</v>
      </c>
      <c r="L141" s="83">
        <v>0</v>
      </c>
      <c r="M141" s="83">
        <v>0</v>
      </c>
      <c r="N141" s="84">
        <v>0</v>
      </c>
      <c r="O141" s="85">
        <v>0</v>
      </c>
      <c r="P141" s="83">
        <v>0</v>
      </c>
      <c r="Q141" s="83">
        <v>0</v>
      </c>
      <c r="R141" s="83">
        <v>0</v>
      </c>
      <c r="S141" s="83">
        <v>0</v>
      </c>
      <c r="T141" s="83">
        <v>0</v>
      </c>
      <c r="U141" s="83">
        <v>0</v>
      </c>
      <c r="V141" s="83">
        <v>0</v>
      </c>
      <c r="W141" s="83">
        <v>0</v>
      </c>
      <c r="X141" s="83">
        <v>0</v>
      </c>
      <c r="Y141" s="83">
        <v>0</v>
      </c>
      <c r="Z141" s="84">
        <v>0</v>
      </c>
      <c r="AA141" s="85">
        <v>0</v>
      </c>
      <c r="AB141" s="83">
        <v>0</v>
      </c>
      <c r="AC141" s="83">
        <v>0</v>
      </c>
      <c r="AD141" s="83">
        <v>0</v>
      </c>
      <c r="AE141" s="83">
        <v>0</v>
      </c>
      <c r="AF141" s="83">
        <v>0</v>
      </c>
      <c r="AG141" s="83">
        <v>0</v>
      </c>
      <c r="AH141" s="83">
        <v>0</v>
      </c>
      <c r="AI141" s="83">
        <v>0</v>
      </c>
      <c r="AJ141" s="83">
        <v>0</v>
      </c>
      <c r="AK141" s="83">
        <v>0</v>
      </c>
      <c r="AL141" s="84">
        <v>0</v>
      </c>
    </row>
    <row r="142" spans="1:38" x14ac:dyDescent="0.35">
      <c r="A142" s="49"/>
      <c r="B142" s="53" t="s">
        <v>99</v>
      </c>
      <c r="C142" s="85">
        <v>0</v>
      </c>
      <c r="D142" s="83">
        <v>0</v>
      </c>
      <c r="E142" s="83">
        <v>0</v>
      </c>
      <c r="F142" s="83">
        <v>0</v>
      </c>
      <c r="G142" s="83">
        <v>0</v>
      </c>
      <c r="H142" s="83">
        <v>0</v>
      </c>
      <c r="I142" s="83">
        <v>0</v>
      </c>
      <c r="J142" s="83">
        <v>0</v>
      </c>
      <c r="K142" s="83">
        <v>0</v>
      </c>
      <c r="L142" s="83">
        <v>0</v>
      </c>
      <c r="M142" s="83">
        <v>0</v>
      </c>
      <c r="N142" s="84">
        <v>0</v>
      </c>
      <c r="O142" s="85">
        <v>0</v>
      </c>
      <c r="P142" s="83">
        <v>0</v>
      </c>
      <c r="Q142" s="83">
        <v>0</v>
      </c>
      <c r="R142" s="83">
        <v>0</v>
      </c>
      <c r="S142" s="83">
        <v>0</v>
      </c>
      <c r="T142" s="83">
        <v>0</v>
      </c>
      <c r="U142" s="83">
        <v>0</v>
      </c>
      <c r="V142" s="83">
        <v>0</v>
      </c>
      <c r="W142" s="83">
        <v>0</v>
      </c>
      <c r="X142" s="83">
        <v>0</v>
      </c>
      <c r="Y142" s="83">
        <v>0</v>
      </c>
      <c r="Z142" s="84">
        <v>0</v>
      </c>
      <c r="AA142" s="85">
        <v>0</v>
      </c>
      <c r="AB142" s="83">
        <v>0</v>
      </c>
      <c r="AC142" s="83">
        <v>0</v>
      </c>
      <c r="AD142" s="83">
        <v>0</v>
      </c>
      <c r="AE142" s="83">
        <v>0</v>
      </c>
      <c r="AF142" s="83">
        <v>0</v>
      </c>
      <c r="AG142" s="83">
        <v>0</v>
      </c>
      <c r="AH142" s="83">
        <v>0</v>
      </c>
      <c r="AI142" s="83">
        <v>0</v>
      </c>
      <c r="AJ142" s="83">
        <v>0</v>
      </c>
      <c r="AK142" s="83">
        <v>0</v>
      </c>
      <c r="AL142" s="84">
        <v>0</v>
      </c>
    </row>
    <row r="143" spans="1:38" ht="15" thickBot="1" x14ac:dyDescent="0.4">
      <c r="A143" s="49"/>
      <c r="B143" s="54" t="s">
        <v>82</v>
      </c>
      <c r="C143" s="88">
        <f t="shared" ref="C143:AL143" si="19">SUM(C138:C142)</f>
        <v>222</v>
      </c>
      <c r="D143" s="86">
        <f t="shared" si="19"/>
        <v>233</v>
      </c>
      <c r="E143" s="86">
        <f t="shared" si="19"/>
        <v>22</v>
      </c>
      <c r="F143" s="86">
        <f t="shared" si="19"/>
        <v>96</v>
      </c>
      <c r="G143" s="86">
        <f t="shared" si="19"/>
        <v>27</v>
      </c>
      <c r="H143" s="86">
        <f t="shared" si="19"/>
        <v>19</v>
      </c>
      <c r="I143" s="86">
        <f t="shared" si="19"/>
        <v>46</v>
      </c>
      <c r="J143" s="86">
        <f t="shared" si="19"/>
        <v>78</v>
      </c>
      <c r="K143" s="86">
        <f t="shared" si="19"/>
        <v>148</v>
      </c>
      <c r="L143" s="86">
        <f t="shared" si="19"/>
        <v>135</v>
      </c>
      <c r="M143" s="86">
        <f t="shared" si="19"/>
        <v>850</v>
      </c>
      <c r="N143" s="87">
        <f t="shared" si="19"/>
        <v>1124</v>
      </c>
      <c r="O143" s="88">
        <f t="shared" si="19"/>
        <v>189</v>
      </c>
      <c r="P143" s="86">
        <f t="shared" si="19"/>
        <v>374</v>
      </c>
      <c r="Q143" s="86">
        <f t="shared" si="19"/>
        <v>1508</v>
      </c>
      <c r="R143" s="86">
        <f t="shared" si="19"/>
        <v>1105</v>
      </c>
      <c r="S143" s="86">
        <f t="shared" si="19"/>
        <v>652</v>
      </c>
      <c r="T143" s="86">
        <f t="shared" si="19"/>
        <v>719</v>
      </c>
      <c r="U143" s="86">
        <f t="shared" si="19"/>
        <v>152</v>
      </c>
      <c r="V143" s="86">
        <f t="shared" si="19"/>
        <v>147</v>
      </c>
      <c r="W143" s="86">
        <f t="shared" si="19"/>
        <v>200</v>
      </c>
      <c r="X143" s="86">
        <f t="shared" si="19"/>
        <v>321</v>
      </c>
      <c r="Y143" s="86">
        <f t="shared" si="19"/>
        <v>1262</v>
      </c>
      <c r="Z143" s="87">
        <f t="shared" si="19"/>
        <v>987</v>
      </c>
      <c r="AA143" s="88">
        <f t="shared" si="19"/>
        <v>345</v>
      </c>
      <c r="AB143" s="86">
        <f t="shared" si="19"/>
        <v>188</v>
      </c>
      <c r="AC143" s="86">
        <f t="shared" si="19"/>
        <v>131</v>
      </c>
      <c r="AD143" s="86">
        <f t="shared" si="19"/>
        <v>151</v>
      </c>
      <c r="AE143" s="86">
        <f t="shared" si="19"/>
        <v>141</v>
      </c>
      <c r="AF143" s="86">
        <f t="shared" si="19"/>
        <v>150</v>
      </c>
      <c r="AG143" s="86">
        <f t="shared" si="19"/>
        <v>177</v>
      </c>
      <c r="AH143" s="86">
        <f t="shared" si="19"/>
        <v>158</v>
      </c>
      <c r="AI143" s="86">
        <f t="shared" si="19"/>
        <v>158</v>
      </c>
      <c r="AJ143" s="86">
        <f t="shared" si="19"/>
        <v>646</v>
      </c>
      <c r="AK143" s="86">
        <f t="shared" si="19"/>
        <v>1130</v>
      </c>
      <c r="AL143" s="87">
        <f t="shared" si="19"/>
        <v>442</v>
      </c>
    </row>
    <row r="144" spans="1:38" ht="29" x14ac:dyDescent="0.35">
      <c r="A144" s="49">
        <v>21</v>
      </c>
      <c r="B144" s="50" t="s">
        <v>123</v>
      </c>
      <c r="C144" s="91"/>
      <c r="D144" s="89"/>
      <c r="E144" s="89"/>
      <c r="F144" s="89"/>
      <c r="G144" s="89"/>
      <c r="H144" s="89"/>
      <c r="I144" s="89"/>
      <c r="J144" s="89"/>
      <c r="K144" s="89"/>
      <c r="L144" s="89"/>
      <c r="M144" s="89"/>
      <c r="N144" s="90"/>
      <c r="O144" s="91"/>
      <c r="P144" s="89"/>
      <c r="Q144" s="89"/>
      <c r="R144" s="89"/>
      <c r="S144" s="89"/>
      <c r="T144" s="89"/>
      <c r="U144" s="89"/>
      <c r="V144" s="89"/>
      <c r="W144" s="89"/>
      <c r="X144" s="89"/>
      <c r="Y144" s="89"/>
      <c r="Z144" s="90"/>
      <c r="AA144" s="91"/>
      <c r="AB144" s="89"/>
      <c r="AC144" s="89"/>
      <c r="AD144" s="89"/>
      <c r="AE144" s="89"/>
      <c r="AF144" s="89"/>
      <c r="AG144" s="89"/>
      <c r="AH144" s="89"/>
      <c r="AI144" s="89"/>
      <c r="AJ144" s="89"/>
      <c r="AK144" s="89"/>
      <c r="AL144" s="90"/>
    </row>
    <row r="145" spans="1:38" x14ac:dyDescent="0.35">
      <c r="A145" s="49"/>
      <c r="B145" s="53" t="s">
        <v>81</v>
      </c>
      <c r="C145" s="85">
        <v>0</v>
      </c>
      <c r="D145" s="83">
        <v>0</v>
      </c>
      <c r="E145" s="83">
        <v>0</v>
      </c>
      <c r="F145" s="83">
        <v>0</v>
      </c>
      <c r="G145" s="83">
        <v>0</v>
      </c>
      <c r="H145" s="83">
        <v>0</v>
      </c>
      <c r="I145" s="83">
        <v>0</v>
      </c>
      <c r="J145" s="83">
        <v>0</v>
      </c>
      <c r="K145" s="83">
        <v>0</v>
      </c>
      <c r="L145" s="83">
        <v>0</v>
      </c>
      <c r="M145" s="83">
        <v>0</v>
      </c>
      <c r="N145" s="84">
        <v>0</v>
      </c>
      <c r="O145" s="85">
        <v>0</v>
      </c>
      <c r="P145" s="83">
        <v>0</v>
      </c>
      <c r="Q145" s="83">
        <v>0</v>
      </c>
      <c r="R145" s="83">
        <v>0</v>
      </c>
      <c r="S145" s="83">
        <v>0</v>
      </c>
      <c r="T145" s="83">
        <v>0</v>
      </c>
      <c r="U145" s="83">
        <v>0</v>
      </c>
      <c r="V145" s="83">
        <v>0</v>
      </c>
      <c r="W145" s="83">
        <v>0</v>
      </c>
      <c r="X145" s="83">
        <v>0</v>
      </c>
      <c r="Y145" s="83">
        <v>0</v>
      </c>
      <c r="Z145" s="84">
        <v>0</v>
      </c>
      <c r="AA145" s="85">
        <v>0</v>
      </c>
      <c r="AB145" s="83">
        <v>0</v>
      </c>
      <c r="AC145" s="83">
        <v>0</v>
      </c>
      <c r="AD145" s="83">
        <v>0</v>
      </c>
      <c r="AE145" s="83">
        <v>0</v>
      </c>
      <c r="AF145" s="83">
        <v>0</v>
      </c>
      <c r="AG145" s="83">
        <v>0</v>
      </c>
      <c r="AH145" s="83">
        <v>0</v>
      </c>
      <c r="AI145" s="83">
        <v>0</v>
      </c>
      <c r="AJ145" s="83">
        <v>0</v>
      </c>
      <c r="AK145" s="83">
        <v>0</v>
      </c>
      <c r="AL145" s="84">
        <v>0</v>
      </c>
    </row>
    <row r="146" spans="1:38" x14ac:dyDescent="0.35">
      <c r="A146" s="49"/>
      <c r="B146" s="53" t="s">
        <v>96</v>
      </c>
      <c r="C146" s="85">
        <v>0</v>
      </c>
      <c r="D146" s="83">
        <v>0</v>
      </c>
      <c r="E146" s="83">
        <v>0</v>
      </c>
      <c r="F146" s="83">
        <v>0</v>
      </c>
      <c r="G146" s="83">
        <v>0</v>
      </c>
      <c r="H146" s="83">
        <v>0</v>
      </c>
      <c r="I146" s="83">
        <v>0</v>
      </c>
      <c r="J146" s="83">
        <v>0</v>
      </c>
      <c r="K146" s="83">
        <v>0</v>
      </c>
      <c r="L146" s="83">
        <v>0</v>
      </c>
      <c r="M146" s="83">
        <v>0</v>
      </c>
      <c r="N146" s="84">
        <v>0</v>
      </c>
      <c r="O146" s="85">
        <v>0</v>
      </c>
      <c r="P146" s="83">
        <v>0</v>
      </c>
      <c r="Q146" s="83">
        <v>0</v>
      </c>
      <c r="R146" s="83">
        <v>0</v>
      </c>
      <c r="S146" s="83">
        <v>0</v>
      </c>
      <c r="T146" s="83">
        <v>0</v>
      </c>
      <c r="U146" s="83">
        <v>0</v>
      </c>
      <c r="V146" s="83">
        <v>0</v>
      </c>
      <c r="W146" s="83">
        <v>0</v>
      </c>
      <c r="X146" s="83">
        <v>0</v>
      </c>
      <c r="Y146" s="83">
        <v>0</v>
      </c>
      <c r="Z146" s="84">
        <v>0</v>
      </c>
      <c r="AA146" s="85">
        <v>0</v>
      </c>
      <c r="AB146" s="83">
        <v>0</v>
      </c>
      <c r="AC146" s="83">
        <v>0</v>
      </c>
      <c r="AD146" s="83">
        <v>0</v>
      </c>
      <c r="AE146" s="83">
        <v>0</v>
      </c>
      <c r="AF146" s="83">
        <v>0</v>
      </c>
      <c r="AG146" s="83">
        <v>0</v>
      </c>
      <c r="AH146" s="83">
        <v>0</v>
      </c>
      <c r="AI146" s="83">
        <v>0</v>
      </c>
      <c r="AJ146" s="83">
        <v>0</v>
      </c>
      <c r="AK146" s="83">
        <v>0</v>
      </c>
      <c r="AL146" s="84">
        <v>0</v>
      </c>
    </row>
    <row r="147" spans="1:38" x14ac:dyDescent="0.35">
      <c r="A147" s="49"/>
      <c r="B147" s="53" t="s">
        <v>97</v>
      </c>
      <c r="C147" s="85">
        <v>57</v>
      </c>
      <c r="D147" s="83">
        <v>50</v>
      </c>
      <c r="E147" s="83">
        <v>31</v>
      </c>
      <c r="F147" s="83">
        <v>36</v>
      </c>
      <c r="G147" s="83">
        <v>33</v>
      </c>
      <c r="H147" s="83">
        <v>28</v>
      </c>
      <c r="I147" s="83">
        <v>28</v>
      </c>
      <c r="J147" s="83">
        <v>27</v>
      </c>
      <c r="K147" s="83">
        <v>18</v>
      </c>
      <c r="L147" s="83">
        <v>20</v>
      </c>
      <c r="M147" s="83">
        <v>32</v>
      </c>
      <c r="N147" s="84">
        <v>28</v>
      </c>
      <c r="O147" s="85">
        <v>24</v>
      </c>
      <c r="P147" s="83">
        <v>25</v>
      </c>
      <c r="Q147" s="83">
        <v>23</v>
      </c>
      <c r="R147" s="83">
        <v>18</v>
      </c>
      <c r="S147" s="83">
        <v>27</v>
      </c>
      <c r="T147" s="83">
        <v>21</v>
      </c>
      <c r="U147" s="83">
        <v>26</v>
      </c>
      <c r="V147" s="83">
        <v>35</v>
      </c>
      <c r="W147" s="83">
        <v>32</v>
      </c>
      <c r="X147" s="83">
        <v>30</v>
      </c>
      <c r="Y147" s="83">
        <v>26</v>
      </c>
      <c r="Z147" s="84">
        <v>43</v>
      </c>
      <c r="AA147" s="85">
        <v>35</v>
      </c>
      <c r="AB147" s="83">
        <v>39</v>
      </c>
      <c r="AC147" s="83">
        <v>31</v>
      </c>
      <c r="AD147" s="83">
        <v>27</v>
      </c>
      <c r="AE147" s="83">
        <v>21</v>
      </c>
      <c r="AF147" s="83">
        <v>26</v>
      </c>
      <c r="AG147" s="83">
        <v>28</v>
      </c>
      <c r="AH147" s="83">
        <v>25</v>
      </c>
      <c r="AI147" s="83">
        <v>32</v>
      </c>
      <c r="AJ147" s="83">
        <v>28</v>
      </c>
      <c r="AK147" s="83">
        <v>27</v>
      </c>
      <c r="AL147" s="84">
        <v>29</v>
      </c>
    </row>
    <row r="148" spans="1:38" x14ac:dyDescent="0.35">
      <c r="A148" s="49"/>
      <c r="B148" s="53" t="s">
        <v>98</v>
      </c>
      <c r="C148" s="85">
        <v>0</v>
      </c>
      <c r="D148" s="83">
        <v>0</v>
      </c>
      <c r="E148" s="83">
        <v>2</v>
      </c>
      <c r="F148" s="83">
        <v>2</v>
      </c>
      <c r="G148" s="83">
        <v>1</v>
      </c>
      <c r="H148" s="83">
        <v>0</v>
      </c>
      <c r="I148" s="83">
        <v>5</v>
      </c>
      <c r="J148" s="83">
        <v>4</v>
      </c>
      <c r="K148" s="83">
        <v>4</v>
      </c>
      <c r="L148" s="83">
        <v>1</v>
      </c>
      <c r="M148" s="83">
        <v>2</v>
      </c>
      <c r="N148" s="84">
        <v>0</v>
      </c>
      <c r="O148" s="85">
        <v>2</v>
      </c>
      <c r="P148" s="83">
        <v>3</v>
      </c>
      <c r="Q148" s="83">
        <v>1</v>
      </c>
      <c r="R148" s="83">
        <v>4</v>
      </c>
      <c r="S148" s="83">
        <v>5</v>
      </c>
      <c r="T148" s="83">
        <v>5</v>
      </c>
      <c r="U148" s="83">
        <v>2</v>
      </c>
      <c r="V148" s="83">
        <v>1</v>
      </c>
      <c r="W148" s="83">
        <v>3</v>
      </c>
      <c r="X148" s="83">
        <v>1</v>
      </c>
      <c r="Y148" s="83">
        <v>2</v>
      </c>
      <c r="Z148" s="84">
        <v>1</v>
      </c>
      <c r="AA148" s="85">
        <v>0</v>
      </c>
      <c r="AB148" s="83">
        <v>0</v>
      </c>
      <c r="AC148" s="83">
        <v>1</v>
      </c>
      <c r="AD148" s="83">
        <v>0</v>
      </c>
      <c r="AE148" s="83">
        <v>3</v>
      </c>
      <c r="AF148" s="83">
        <v>1</v>
      </c>
      <c r="AG148" s="83">
        <v>1</v>
      </c>
      <c r="AH148" s="83">
        <v>1</v>
      </c>
      <c r="AI148" s="83">
        <v>0</v>
      </c>
      <c r="AJ148" s="83">
        <v>0</v>
      </c>
      <c r="AK148" s="83">
        <v>3</v>
      </c>
      <c r="AL148" s="84">
        <v>0</v>
      </c>
    </row>
    <row r="149" spans="1:38" x14ac:dyDescent="0.35">
      <c r="A149" s="49"/>
      <c r="B149" s="53" t="s">
        <v>99</v>
      </c>
      <c r="C149" s="85">
        <v>1</v>
      </c>
      <c r="D149" s="83">
        <v>1</v>
      </c>
      <c r="E149" s="83">
        <v>2</v>
      </c>
      <c r="F149" s="83">
        <v>1</v>
      </c>
      <c r="G149" s="83">
        <v>1</v>
      </c>
      <c r="H149" s="83">
        <v>0</v>
      </c>
      <c r="I149" s="83">
        <v>4</v>
      </c>
      <c r="J149" s="83">
        <v>1</v>
      </c>
      <c r="K149" s="83">
        <v>2</v>
      </c>
      <c r="L149" s="83">
        <v>0</v>
      </c>
      <c r="M149" s="83">
        <v>2</v>
      </c>
      <c r="N149" s="84">
        <v>2</v>
      </c>
      <c r="O149" s="85">
        <v>2</v>
      </c>
      <c r="P149" s="83">
        <v>0</v>
      </c>
      <c r="Q149" s="83">
        <v>2</v>
      </c>
      <c r="R149" s="83">
        <v>1</v>
      </c>
      <c r="S149" s="83">
        <v>0</v>
      </c>
      <c r="T149" s="83">
        <v>4</v>
      </c>
      <c r="U149" s="83">
        <v>2</v>
      </c>
      <c r="V149" s="83">
        <v>3</v>
      </c>
      <c r="W149" s="83">
        <v>1</v>
      </c>
      <c r="X149" s="83">
        <v>1</v>
      </c>
      <c r="Y149" s="83">
        <v>1</v>
      </c>
      <c r="Z149" s="84">
        <v>2</v>
      </c>
      <c r="AA149" s="85">
        <v>1</v>
      </c>
      <c r="AB149" s="83">
        <v>1</v>
      </c>
      <c r="AC149" s="83">
        <v>1</v>
      </c>
      <c r="AD149" s="83">
        <v>2</v>
      </c>
      <c r="AE149" s="83">
        <v>0</v>
      </c>
      <c r="AF149" s="83">
        <v>2</v>
      </c>
      <c r="AG149" s="83">
        <v>1</v>
      </c>
      <c r="AH149" s="83">
        <v>3</v>
      </c>
      <c r="AI149" s="83">
        <v>0</v>
      </c>
      <c r="AJ149" s="83">
        <v>1</v>
      </c>
      <c r="AK149" s="83">
        <v>0</v>
      </c>
      <c r="AL149" s="84">
        <v>1</v>
      </c>
    </row>
    <row r="150" spans="1:38" ht="15" thickBot="1" x14ac:dyDescent="0.4">
      <c r="A150" s="49"/>
      <c r="B150" s="54" t="s">
        <v>82</v>
      </c>
      <c r="C150" s="88">
        <f t="shared" ref="C150:AL150" si="20">SUM(C145:C149)</f>
        <v>58</v>
      </c>
      <c r="D150" s="86">
        <f t="shared" si="20"/>
        <v>51</v>
      </c>
      <c r="E150" s="86">
        <f t="shared" si="20"/>
        <v>35</v>
      </c>
      <c r="F150" s="86">
        <f t="shared" si="20"/>
        <v>39</v>
      </c>
      <c r="G150" s="86">
        <f t="shared" si="20"/>
        <v>35</v>
      </c>
      <c r="H150" s="86">
        <f t="shared" si="20"/>
        <v>28</v>
      </c>
      <c r="I150" s="86">
        <f t="shared" si="20"/>
        <v>37</v>
      </c>
      <c r="J150" s="86">
        <f t="shared" si="20"/>
        <v>32</v>
      </c>
      <c r="K150" s="86">
        <f t="shared" si="20"/>
        <v>24</v>
      </c>
      <c r="L150" s="86">
        <f t="shared" si="20"/>
        <v>21</v>
      </c>
      <c r="M150" s="86">
        <f t="shared" si="20"/>
        <v>36</v>
      </c>
      <c r="N150" s="87">
        <f t="shared" si="20"/>
        <v>30</v>
      </c>
      <c r="O150" s="88">
        <f t="shared" si="20"/>
        <v>28</v>
      </c>
      <c r="P150" s="86">
        <f t="shared" si="20"/>
        <v>28</v>
      </c>
      <c r="Q150" s="86">
        <f t="shared" si="20"/>
        <v>26</v>
      </c>
      <c r="R150" s="86">
        <f t="shared" si="20"/>
        <v>23</v>
      </c>
      <c r="S150" s="86">
        <f t="shared" si="20"/>
        <v>32</v>
      </c>
      <c r="T150" s="86">
        <f t="shared" si="20"/>
        <v>30</v>
      </c>
      <c r="U150" s="86">
        <f t="shared" si="20"/>
        <v>30</v>
      </c>
      <c r="V150" s="86">
        <f t="shared" si="20"/>
        <v>39</v>
      </c>
      <c r="W150" s="86">
        <f t="shared" si="20"/>
        <v>36</v>
      </c>
      <c r="X150" s="86">
        <f t="shared" si="20"/>
        <v>32</v>
      </c>
      <c r="Y150" s="86">
        <f t="shared" si="20"/>
        <v>29</v>
      </c>
      <c r="Z150" s="87">
        <f t="shared" si="20"/>
        <v>46</v>
      </c>
      <c r="AA150" s="88">
        <f t="shared" si="20"/>
        <v>36</v>
      </c>
      <c r="AB150" s="86">
        <f t="shared" si="20"/>
        <v>40</v>
      </c>
      <c r="AC150" s="86">
        <f t="shared" si="20"/>
        <v>33</v>
      </c>
      <c r="AD150" s="86">
        <f t="shared" si="20"/>
        <v>29</v>
      </c>
      <c r="AE150" s="86">
        <f t="shared" si="20"/>
        <v>24</v>
      </c>
      <c r="AF150" s="86">
        <f t="shared" si="20"/>
        <v>29</v>
      </c>
      <c r="AG150" s="86">
        <f t="shared" si="20"/>
        <v>30</v>
      </c>
      <c r="AH150" s="86">
        <f t="shared" si="20"/>
        <v>29</v>
      </c>
      <c r="AI150" s="86">
        <f t="shared" si="20"/>
        <v>32</v>
      </c>
      <c r="AJ150" s="86">
        <f t="shared" si="20"/>
        <v>29</v>
      </c>
      <c r="AK150" s="86">
        <f t="shared" si="20"/>
        <v>30</v>
      </c>
      <c r="AL150" s="87">
        <f t="shared" si="20"/>
        <v>30</v>
      </c>
    </row>
    <row r="151" spans="1:38" ht="29" x14ac:dyDescent="0.35">
      <c r="A151" s="49">
        <v>22</v>
      </c>
      <c r="B151" s="50" t="s">
        <v>124</v>
      </c>
      <c r="C151" s="91"/>
      <c r="D151" s="89"/>
      <c r="E151" s="89"/>
      <c r="F151" s="89"/>
      <c r="G151" s="89"/>
      <c r="H151" s="89"/>
      <c r="I151" s="89"/>
      <c r="J151" s="89"/>
      <c r="K151" s="89"/>
      <c r="L151" s="89"/>
      <c r="M151" s="89"/>
      <c r="N151" s="90"/>
      <c r="O151" s="91"/>
      <c r="P151" s="89"/>
      <c r="Q151" s="89"/>
      <c r="R151" s="89"/>
      <c r="S151" s="89"/>
      <c r="T151" s="89"/>
      <c r="U151" s="89"/>
      <c r="V151" s="89"/>
      <c r="W151" s="89"/>
      <c r="X151" s="89"/>
      <c r="Y151" s="89"/>
      <c r="Z151" s="90"/>
      <c r="AA151" s="91"/>
      <c r="AB151" s="89"/>
      <c r="AC151" s="89"/>
      <c r="AD151" s="89"/>
      <c r="AE151" s="89"/>
      <c r="AF151" s="89"/>
      <c r="AG151" s="89"/>
      <c r="AH151" s="89"/>
      <c r="AI151" s="89"/>
      <c r="AJ151" s="89"/>
      <c r="AK151" s="89"/>
      <c r="AL151" s="90"/>
    </row>
    <row r="152" spans="1:38" x14ac:dyDescent="0.35">
      <c r="A152" s="49"/>
      <c r="B152" s="53" t="s">
        <v>81</v>
      </c>
      <c r="C152" s="85">
        <v>0</v>
      </c>
      <c r="D152" s="83">
        <v>0</v>
      </c>
      <c r="E152" s="83">
        <v>0</v>
      </c>
      <c r="F152" s="83">
        <v>0</v>
      </c>
      <c r="G152" s="83">
        <v>0</v>
      </c>
      <c r="H152" s="83">
        <v>0</v>
      </c>
      <c r="I152" s="83">
        <v>0</v>
      </c>
      <c r="J152" s="83">
        <v>0</v>
      </c>
      <c r="K152" s="83">
        <v>0</v>
      </c>
      <c r="L152" s="83">
        <v>0</v>
      </c>
      <c r="M152" s="83">
        <v>0</v>
      </c>
      <c r="N152" s="84">
        <v>0</v>
      </c>
      <c r="O152" s="85">
        <v>0</v>
      </c>
      <c r="P152" s="83">
        <v>0</v>
      </c>
      <c r="Q152" s="83">
        <v>0</v>
      </c>
      <c r="R152" s="83">
        <v>0</v>
      </c>
      <c r="S152" s="83">
        <v>0</v>
      </c>
      <c r="T152" s="83">
        <v>0</v>
      </c>
      <c r="U152" s="83">
        <v>0</v>
      </c>
      <c r="V152" s="83">
        <v>0</v>
      </c>
      <c r="W152" s="83">
        <v>0</v>
      </c>
      <c r="X152" s="83">
        <v>0</v>
      </c>
      <c r="Y152" s="83">
        <v>0</v>
      </c>
      <c r="Z152" s="84">
        <v>0</v>
      </c>
      <c r="AA152" s="85">
        <v>0</v>
      </c>
      <c r="AB152" s="83">
        <v>0</v>
      </c>
      <c r="AC152" s="83">
        <v>0</v>
      </c>
      <c r="AD152" s="83">
        <v>0</v>
      </c>
      <c r="AE152" s="83">
        <v>0</v>
      </c>
      <c r="AF152" s="83">
        <v>0</v>
      </c>
      <c r="AG152" s="83">
        <v>0</v>
      </c>
      <c r="AH152" s="83">
        <v>0</v>
      </c>
      <c r="AI152" s="83">
        <v>0</v>
      </c>
      <c r="AJ152" s="83">
        <v>0</v>
      </c>
      <c r="AK152" s="83">
        <v>0</v>
      </c>
      <c r="AL152" s="84">
        <v>0</v>
      </c>
    </row>
    <row r="153" spans="1:38" x14ac:dyDescent="0.35">
      <c r="A153" s="49"/>
      <c r="B153" s="53" t="s">
        <v>96</v>
      </c>
      <c r="C153" s="85">
        <v>0</v>
      </c>
      <c r="D153" s="83">
        <v>0</v>
      </c>
      <c r="E153" s="83">
        <v>0</v>
      </c>
      <c r="F153" s="83">
        <v>0</v>
      </c>
      <c r="G153" s="83">
        <v>0</v>
      </c>
      <c r="H153" s="83">
        <v>0</v>
      </c>
      <c r="I153" s="83">
        <v>0</v>
      </c>
      <c r="J153" s="83">
        <v>0</v>
      </c>
      <c r="K153" s="83">
        <v>0</v>
      </c>
      <c r="L153" s="83">
        <v>0</v>
      </c>
      <c r="M153" s="83">
        <v>0</v>
      </c>
      <c r="N153" s="84">
        <v>0</v>
      </c>
      <c r="O153" s="85">
        <v>0</v>
      </c>
      <c r="P153" s="83">
        <v>0</v>
      </c>
      <c r="Q153" s="83">
        <v>0</v>
      </c>
      <c r="R153" s="83">
        <v>0</v>
      </c>
      <c r="S153" s="83">
        <v>0</v>
      </c>
      <c r="T153" s="83">
        <v>0</v>
      </c>
      <c r="U153" s="83">
        <v>0</v>
      </c>
      <c r="V153" s="83">
        <v>0</v>
      </c>
      <c r="W153" s="83">
        <v>0</v>
      </c>
      <c r="X153" s="83">
        <v>0</v>
      </c>
      <c r="Y153" s="83">
        <v>0</v>
      </c>
      <c r="Z153" s="84">
        <v>0</v>
      </c>
      <c r="AA153" s="85">
        <v>0</v>
      </c>
      <c r="AB153" s="83">
        <v>0</v>
      </c>
      <c r="AC153" s="83">
        <v>0</v>
      </c>
      <c r="AD153" s="83">
        <v>0</v>
      </c>
      <c r="AE153" s="83">
        <v>0</v>
      </c>
      <c r="AF153" s="83">
        <v>0</v>
      </c>
      <c r="AG153" s="83">
        <v>0</v>
      </c>
      <c r="AH153" s="83">
        <v>0</v>
      </c>
      <c r="AI153" s="83">
        <v>0</v>
      </c>
      <c r="AJ153" s="83">
        <v>0</v>
      </c>
      <c r="AK153" s="83">
        <v>0</v>
      </c>
      <c r="AL153" s="84">
        <v>0</v>
      </c>
    </row>
    <row r="154" spans="1:38" x14ac:dyDescent="0.35">
      <c r="A154" s="49"/>
      <c r="B154" s="53" t="s">
        <v>97</v>
      </c>
      <c r="C154" s="85">
        <v>44</v>
      </c>
      <c r="D154" s="83">
        <v>33</v>
      </c>
      <c r="E154" s="83">
        <v>37</v>
      </c>
      <c r="F154" s="83">
        <v>15</v>
      </c>
      <c r="G154" s="83">
        <v>14</v>
      </c>
      <c r="H154" s="83">
        <v>27</v>
      </c>
      <c r="I154" s="83">
        <v>16</v>
      </c>
      <c r="J154" s="83">
        <v>19</v>
      </c>
      <c r="K154" s="83">
        <v>34</v>
      </c>
      <c r="L154" s="83">
        <v>25</v>
      </c>
      <c r="M154" s="83">
        <v>31</v>
      </c>
      <c r="N154" s="84">
        <v>29</v>
      </c>
      <c r="O154" s="85">
        <v>25</v>
      </c>
      <c r="P154" s="83">
        <v>15</v>
      </c>
      <c r="Q154" s="83">
        <v>36</v>
      </c>
      <c r="R154" s="83">
        <v>34</v>
      </c>
      <c r="S154" s="83">
        <v>29</v>
      </c>
      <c r="T154" s="83">
        <v>32</v>
      </c>
      <c r="U154" s="83">
        <v>46</v>
      </c>
      <c r="V154" s="83">
        <v>29</v>
      </c>
      <c r="W154" s="83">
        <v>43</v>
      </c>
      <c r="X154" s="83">
        <v>36</v>
      </c>
      <c r="Y154" s="83">
        <v>35</v>
      </c>
      <c r="Z154" s="84">
        <v>42</v>
      </c>
      <c r="AA154" s="85">
        <v>23</v>
      </c>
      <c r="AB154" s="83">
        <v>30</v>
      </c>
      <c r="AC154" s="83">
        <v>42</v>
      </c>
      <c r="AD154" s="83">
        <v>32</v>
      </c>
      <c r="AE154" s="83">
        <v>17</v>
      </c>
      <c r="AF154" s="83">
        <v>34</v>
      </c>
      <c r="AG154" s="83">
        <v>31</v>
      </c>
      <c r="AH154" s="83">
        <v>45</v>
      </c>
      <c r="AI154" s="83">
        <v>31</v>
      </c>
      <c r="AJ154" s="83">
        <v>54</v>
      </c>
      <c r="AK154" s="83">
        <v>51</v>
      </c>
      <c r="AL154" s="84">
        <v>66</v>
      </c>
    </row>
    <row r="155" spans="1:38" x14ac:dyDescent="0.35">
      <c r="A155" s="49"/>
      <c r="B155" s="53" t="s">
        <v>98</v>
      </c>
      <c r="C155" s="85">
        <v>2</v>
      </c>
      <c r="D155" s="83">
        <v>0</v>
      </c>
      <c r="E155" s="83">
        <v>1</v>
      </c>
      <c r="F155" s="83">
        <v>0</v>
      </c>
      <c r="G155" s="83">
        <v>1</v>
      </c>
      <c r="H155" s="83">
        <v>7</v>
      </c>
      <c r="I155" s="83">
        <v>1</v>
      </c>
      <c r="J155" s="83">
        <v>1</v>
      </c>
      <c r="K155" s="83">
        <v>2</v>
      </c>
      <c r="L155" s="83">
        <v>2</v>
      </c>
      <c r="M155" s="83">
        <v>5</v>
      </c>
      <c r="N155" s="84">
        <v>4</v>
      </c>
      <c r="O155" s="85">
        <v>0</v>
      </c>
      <c r="P155" s="83">
        <v>1</v>
      </c>
      <c r="Q155" s="83">
        <v>6</v>
      </c>
      <c r="R155" s="83">
        <v>1</v>
      </c>
      <c r="S155" s="83">
        <v>0</v>
      </c>
      <c r="T155" s="83">
        <v>4</v>
      </c>
      <c r="U155" s="83">
        <v>6</v>
      </c>
      <c r="V155" s="83">
        <v>2</v>
      </c>
      <c r="W155" s="83">
        <v>4</v>
      </c>
      <c r="X155" s="83">
        <v>2</v>
      </c>
      <c r="Y155" s="83">
        <v>0</v>
      </c>
      <c r="Z155" s="84">
        <v>1</v>
      </c>
      <c r="AA155" s="85">
        <v>2</v>
      </c>
      <c r="AB155" s="83">
        <v>0</v>
      </c>
      <c r="AC155" s="83">
        <v>1</v>
      </c>
      <c r="AD155" s="83">
        <v>3</v>
      </c>
      <c r="AE155" s="83">
        <v>0</v>
      </c>
      <c r="AF155" s="83">
        <v>3</v>
      </c>
      <c r="AG155" s="83">
        <v>2</v>
      </c>
      <c r="AH155" s="83">
        <v>4</v>
      </c>
      <c r="AI155" s="83">
        <v>1</v>
      </c>
      <c r="AJ155" s="83">
        <v>2</v>
      </c>
      <c r="AK155" s="83">
        <v>3</v>
      </c>
      <c r="AL155" s="84">
        <v>4</v>
      </c>
    </row>
    <row r="156" spans="1:38" x14ac:dyDescent="0.35">
      <c r="A156" s="49"/>
      <c r="B156" s="53" t="s">
        <v>99</v>
      </c>
      <c r="C156" s="85">
        <v>1</v>
      </c>
      <c r="D156" s="83">
        <v>5</v>
      </c>
      <c r="E156" s="83">
        <v>2</v>
      </c>
      <c r="F156" s="83">
        <v>1</v>
      </c>
      <c r="G156" s="83">
        <v>0</v>
      </c>
      <c r="H156" s="83">
        <v>4</v>
      </c>
      <c r="I156" s="83">
        <v>2</v>
      </c>
      <c r="J156" s="83">
        <v>2</v>
      </c>
      <c r="K156" s="83">
        <v>1</v>
      </c>
      <c r="L156" s="83">
        <v>1</v>
      </c>
      <c r="M156" s="83">
        <v>4</v>
      </c>
      <c r="N156" s="84">
        <v>0</v>
      </c>
      <c r="O156" s="85">
        <v>1</v>
      </c>
      <c r="P156" s="83">
        <v>1</v>
      </c>
      <c r="Q156" s="83">
        <v>4</v>
      </c>
      <c r="R156" s="83">
        <v>1</v>
      </c>
      <c r="S156" s="83">
        <v>2</v>
      </c>
      <c r="T156" s="83">
        <v>1</v>
      </c>
      <c r="U156" s="83">
        <v>7</v>
      </c>
      <c r="V156" s="83">
        <v>0</v>
      </c>
      <c r="W156" s="83">
        <v>1</v>
      </c>
      <c r="X156" s="83">
        <v>7</v>
      </c>
      <c r="Y156" s="83">
        <v>2</v>
      </c>
      <c r="Z156" s="84">
        <v>2</v>
      </c>
      <c r="AA156" s="85">
        <v>1</v>
      </c>
      <c r="AB156" s="83">
        <v>3</v>
      </c>
      <c r="AC156" s="83">
        <v>2</v>
      </c>
      <c r="AD156" s="83">
        <v>3</v>
      </c>
      <c r="AE156" s="83">
        <v>3</v>
      </c>
      <c r="AF156" s="83">
        <v>2</v>
      </c>
      <c r="AG156" s="83">
        <v>3</v>
      </c>
      <c r="AH156" s="83">
        <v>6</v>
      </c>
      <c r="AI156" s="83">
        <v>2</v>
      </c>
      <c r="AJ156" s="83">
        <v>4</v>
      </c>
      <c r="AK156" s="83">
        <v>2</v>
      </c>
      <c r="AL156" s="84">
        <v>4</v>
      </c>
    </row>
    <row r="157" spans="1:38" ht="15" thickBot="1" x14ac:dyDescent="0.4">
      <c r="A157" s="49"/>
      <c r="B157" s="54" t="s">
        <v>82</v>
      </c>
      <c r="C157" s="88">
        <f t="shared" ref="C157:AL157" si="21">SUM(C152:C156)</f>
        <v>47</v>
      </c>
      <c r="D157" s="86">
        <f t="shared" si="21"/>
        <v>38</v>
      </c>
      <c r="E157" s="86">
        <f t="shared" si="21"/>
        <v>40</v>
      </c>
      <c r="F157" s="86">
        <f t="shared" si="21"/>
        <v>16</v>
      </c>
      <c r="G157" s="86">
        <f t="shared" si="21"/>
        <v>15</v>
      </c>
      <c r="H157" s="86">
        <f t="shared" si="21"/>
        <v>38</v>
      </c>
      <c r="I157" s="86">
        <f t="shared" si="21"/>
        <v>19</v>
      </c>
      <c r="J157" s="86">
        <f t="shared" si="21"/>
        <v>22</v>
      </c>
      <c r="K157" s="86">
        <f t="shared" si="21"/>
        <v>37</v>
      </c>
      <c r="L157" s="86">
        <f t="shared" si="21"/>
        <v>28</v>
      </c>
      <c r="M157" s="86">
        <f t="shared" si="21"/>
        <v>40</v>
      </c>
      <c r="N157" s="87">
        <f t="shared" si="21"/>
        <v>33</v>
      </c>
      <c r="O157" s="88">
        <f t="shared" si="21"/>
        <v>26</v>
      </c>
      <c r="P157" s="86">
        <f t="shared" si="21"/>
        <v>17</v>
      </c>
      <c r="Q157" s="86">
        <f t="shared" si="21"/>
        <v>46</v>
      </c>
      <c r="R157" s="86">
        <f t="shared" si="21"/>
        <v>36</v>
      </c>
      <c r="S157" s="86">
        <f t="shared" si="21"/>
        <v>31</v>
      </c>
      <c r="T157" s="86">
        <f t="shared" si="21"/>
        <v>37</v>
      </c>
      <c r="U157" s="86">
        <f t="shared" si="21"/>
        <v>59</v>
      </c>
      <c r="V157" s="86">
        <f t="shared" si="21"/>
        <v>31</v>
      </c>
      <c r="W157" s="86">
        <f t="shared" si="21"/>
        <v>48</v>
      </c>
      <c r="X157" s="86">
        <f t="shared" si="21"/>
        <v>45</v>
      </c>
      <c r="Y157" s="86">
        <f t="shared" si="21"/>
        <v>37</v>
      </c>
      <c r="Z157" s="87">
        <f t="shared" si="21"/>
        <v>45</v>
      </c>
      <c r="AA157" s="88">
        <f t="shared" si="21"/>
        <v>26</v>
      </c>
      <c r="AB157" s="86">
        <f t="shared" si="21"/>
        <v>33</v>
      </c>
      <c r="AC157" s="86">
        <f t="shared" si="21"/>
        <v>45</v>
      </c>
      <c r="AD157" s="86">
        <f t="shared" si="21"/>
        <v>38</v>
      </c>
      <c r="AE157" s="86">
        <f t="shared" si="21"/>
        <v>20</v>
      </c>
      <c r="AF157" s="86">
        <f t="shared" si="21"/>
        <v>39</v>
      </c>
      <c r="AG157" s="86">
        <f t="shared" si="21"/>
        <v>36</v>
      </c>
      <c r="AH157" s="86">
        <f t="shared" si="21"/>
        <v>55</v>
      </c>
      <c r="AI157" s="86">
        <f t="shared" si="21"/>
        <v>34</v>
      </c>
      <c r="AJ157" s="86">
        <f t="shared" si="21"/>
        <v>60</v>
      </c>
      <c r="AK157" s="86">
        <f t="shared" si="21"/>
        <v>56</v>
      </c>
      <c r="AL157" s="87">
        <f t="shared" si="21"/>
        <v>74</v>
      </c>
    </row>
    <row r="158" spans="1:38" ht="29" x14ac:dyDescent="0.35">
      <c r="A158" s="49">
        <v>23</v>
      </c>
      <c r="B158" s="50" t="s">
        <v>125</v>
      </c>
      <c r="C158" s="91"/>
      <c r="D158" s="89"/>
      <c r="E158" s="89"/>
      <c r="F158" s="89"/>
      <c r="G158" s="89"/>
      <c r="H158" s="89"/>
      <c r="I158" s="89"/>
      <c r="J158" s="89"/>
      <c r="K158" s="89"/>
      <c r="L158" s="89"/>
      <c r="M158" s="89"/>
      <c r="N158" s="90"/>
      <c r="O158" s="91"/>
      <c r="P158" s="89"/>
      <c r="Q158" s="89"/>
      <c r="R158" s="89"/>
      <c r="S158" s="89"/>
      <c r="T158" s="89"/>
      <c r="U158" s="89"/>
      <c r="V158" s="89"/>
      <c r="W158" s="89"/>
      <c r="X158" s="89"/>
      <c r="Y158" s="89"/>
      <c r="Z158" s="90"/>
      <c r="AA158" s="91"/>
      <c r="AB158" s="89"/>
      <c r="AC158" s="89"/>
      <c r="AD158" s="89"/>
      <c r="AE158" s="89"/>
      <c r="AF158" s="89"/>
      <c r="AG158" s="89"/>
      <c r="AH158" s="89"/>
      <c r="AI158" s="89"/>
      <c r="AJ158" s="89"/>
      <c r="AK158" s="89"/>
      <c r="AL158" s="90"/>
    </row>
    <row r="159" spans="1:38" x14ac:dyDescent="0.35">
      <c r="A159" s="49"/>
      <c r="B159" s="53" t="s">
        <v>81</v>
      </c>
      <c r="C159" s="85">
        <v>0</v>
      </c>
      <c r="D159" s="83">
        <v>0</v>
      </c>
      <c r="E159" s="83">
        <v>0</v>
      </c>
      <c r="F159" s="83">
        <v>0</v>
      </c>
      <c r="G159" s="83">
        <v>0</v>
      </c>
      <c r="H159" s="83">
        <v>0</v>
      </c>
      <c r="I159" s="83">
        <v>0</v>
      </c>
      <c r="J159" s="83">
        <v>0</v>
      </c>
      <c r="K159" s="83">
        <v>0</v>
      </c>
      <c r="L159" s="83">
        <v>0</v>
      </c>
      <c r="M159" s="83">
        <v>0</v>
      </c>
      <c r="N159" s="84">
        <v>0</v>
      </c>
      <c r="O159" s="85">
        <v>0</v>
      </c>
      <c r="P159" s="83">
        <v>0</v>
      </c>
      <c r="Q159" s="83">
        <v>0</v>
      </c>
      <c r="R159" s="83">
        <v>0</v>
      </c>
      <c r="S159" s="83">
        <v>0</v>
      </c>
      <c r="T159" s="83">
        <v>0</v>
      </c>
      <c r="U159" s="83">
        <v>0</v>
      </c>
      <c r="V159" s="83">
        <v>0</v>
      </c>
      <c r="W159" s="83">
        <v>0</v>
      </c>
      <c r="X159" s="83">
        <v>0</v>
      </c>
      <c r="Y159" s="83">
        <v>0</v>
      </c>
      <c r="Z159" s="84">
        <v>0</v>
      </c>
      <c r="AA159" s="85">
        <v>0</v>
      </c>
      <c r="AB159" s="83">
        <v>0</v>
      </c>
      <c r="AC159" s="83">
        <v>0</v>
      </c>
      <c r="AD159" s="83">
        <v>0</v>
      </c>
      <c r="AE159" s="83">
        <v>0</v>
      </c>
      <c r="AF159" s="83">
        <v>0</v>
      </c>
      <c r="AG159" s="83">
        <v>0</v>
      </c>
      <c r="AH159" s="83">
        <v>0</v>
      </c>
      <c r="AI159" s="83">
        <v>0</v>
      </c>
      <c r="AJ159" s="83">
        <v>0</v>
      </c>
      <c r="AK159" s="83">
        <v>0</v>
      </c>
      <c r="AL159" s="84">
        <v>0</v>
      </c>
    </row>
    <row r="160" spans="1:38" x14ac:dyDescent="0.35">
      <c r="A160" s="49"/>
      <c r="B160" s="53" t="s">
        <v>96</v>
      </c>
      <c r="C160" s="85">
        <v>0</v>
      </c>
      <c r="D160" s="83">
        <v>0</v>
      </c>
      <c r="E160" s="83">
        <v>0</v>
      </c>
      <c r="F160" s="83">
        <v>0</v>
      </c>
      <c r="G160" s="83">
        <v>0</v>
      </c>
      <c r="H160" s="83">
        <v>0</v>
      </c>
      <c r="I160" s="83">
        <v>0</v>
      </c>
      <c r="J160" s="83">
        <v>0</v>
      </c>
      <c r="K160" s="83">
        <v>0</v>
      </c>
      <c r="L160" s="83">
        <v>0</v>
      </c>
      <c r="M160" s="83">
        <v>0</v>
      </c>
      <c r="N160" s="84">
        <v>0</v>
      </c>
      <c r="O160" s="85">
        <v>0</v>
      </c>
      <c r="P160" s="83">
        <v>0</v>
      </c>
      <c r="Q160" s="83">
        <v>0</v>
      </c>
      <c r="R160" s="83">
        <v>0</v>
      </c>
      <c r="S160" s="83">
        <v>0</v>
      </c>
      <c r="T160" s="83">
        <v>0</v>
      </c>
      <c r="U160" s="83">
        <v>0</v>
      </c>
      <c r="V160" s="83">
        <v>0</v>
      </c>
      <c r="W160" s="83">
        <v>0</v>
      </c>
      <c r="X160" s="83">
        <v>0</v>
      </c>
      <c r="Y160" s="83">
        <v>0</v>
      </c>
      <c r="Z160" s="84">
        <v>0</v>
      </c>
      <c r="AA160" s="85">
        <v>0</v>
      </c>
      <c r="AB160" s="83">
        <v>0</v>
      </c>
      <c r="AC160" s="83">
        <v>0</v>
      </c>
      <c r="AD160" s="83">
        <v>0</v>
      </c>
      <c r="AE160" s="83">
        <v>0</v>
      </c>
      <c r="AF160" s="83">
        <v>0</v>
      </c>
      <c r="AG160" s="83">
        <v>0</v>
      </c>
      <c r="AH160" s="83">
        <v>0</v>
      </c>
      <c r="AI160" s="83">
        <v>0</v>
      </c>
      <c r="AJ160" s="83">
        <v>0</v>
      </c>
      <c r="AK160" s="83">
        <v>0</v>
      </c>
      <c r="AL160" s="84">
        <v>0</v>
      </c>
    </row>
    <row r="161" spans="1:38" x14ac:dyDescent="0.35">
      <c r="A161" s="49"/>
      <c r="B161" s="53" t="s">
        <v>97</v>
      </c>
      <c r="C161" s="85">
        <v>3</v>
      </c>
      <c r="D161" s="83">
        <v>3</v>
      </c>
      <c r="E161" s="83">
        <v>8</v>
      </c>
      <c r="F161" s="83">
        <v>5</v>
      </c>
      <c r="G161" s="83">
        <v>2</v>
      </c>
      <c r="H161" s="83">
        <v>1</v>
      </c>
      <c r="I161" s="83">
        <v>2</v>
      </c>
      <c r="J161" s="83">
        <v>3</v>
      </c>
      <c r="K161" s="83">
        <v>14</v>
      </c>
      <c r="L161" s="83">
        <v>2</v>
      </c>
      <c r="M161" s="83">
        <v>3</v>
      </c>
      <c r="N161" s="84">
        <v>4</v>
      </c>
      <c r="O161" s="85">
        <v>13</v>
      </c>
      <c r="P161" s="83">
        <v>23</v>
      </c>
      <c r="Q161" s="83">
        <v>31</v>
      </c>
      <c r="R161" s="83">
        <v>6</v>
      </c>
      <c r="S161" s="83">
        <v>2</v>
      </c>
      <c r="T161" s="83">
        <v>3</v>
      </c>
      <c r="U161" s="83">
        <v>8</v>
      </c>
      <c r="V161" s="83">
        <v>5</v>
      </c>
      <c r="W161" s="83">
        <v>10</v>
      </c>
      <c r="X161" s="83">
        <v>8</v>
      </c>
      <c r="Y161" s="83">
        <v>12</v>
      </c>
      <c r="Z161" s="84">
        <v>5</v>
      </c>
      <c r="AA161" s="85">
        <v>10</v>
      </c>
      <c r="AB161" s="83">
        <v>4</v>
      </c>
      <c r="AC161" s="83">
        <v>9</v>
      </c>
      <c r="AD161" s="83">
        <v>11</v>
      </c>
      <c r="AE161" s="83">
        <v>2</v>
      </c>
      <c r="AF161" s="83">
        <v>8</v>
      </c>
      <c r="AG161" s="83">
        <v>7</v>
      </c>
      <c r="AH161" s="83">
        <v>12</v>
      </c>
      <c r="AI161" s="83">
        <v>7</v>
      </c>
      <c r="AJ161" s="83">
        <v>18</v>
      </c>
      <c r="AK161" s="83">
        <v>14</v>
      </c>
      <c r="AL161" s="84">
        <v>17</v>
      </c>
    </row>
    <row r="162" spans="1:38" x14ac:dyDescent="0.35">
      <c r="A162" s="49"/>
      <c r="B162" s="53" t="s">
        <v>98</v>
      </c>
      <c r="C162" s="85">
        <v>0</v>
      </c>
      <c r="D162" s="83">
        <v>0</v>
      </c>
      <c r="E162" s="83">
        <v>1</v>
      </c>
      <c r="F162" s="83">
        <v>0</v>
      </c>
      <c r="G162" s="83">
        <v>0</v>
      </c>
      <c r="H162" s="83">
        <v>0</v>
      </c>
      <c r="I162" s="83">
        <v>0</v>
      </c>
      <c r="J162" s="83">
        <v>1</v>
      </c>
      <c r="K162" s="83">
        <v>0</v>
      </c>
      <c r="L162" s="83">
        <v>2</v>
      </c>
      <c r="M162" s="83">
        <v>1</v>
      </c>
      <c r="N162" s="84">
        <v>0</v>
      </c>
      <c r="O162" s="85">
        <v>0</v>
      </c>
      <c r="P162" s="83">
        <v>0</v>
      </c>
      <c r="Q162" s="83">
        <v>0</v>
      </c>
      <c r="R162" s="83">
        <v>0</v>
      </c>
      <c r="S162" s="83">
        <v>0</v>
      </c>
      <c r="T162" s="83">
        <v>0</v>
      </c>
      <c r="U162" s="83">
        <v>0</v>
      </c>
      <c r="V162" s="83">
        <v>0</v>
      </c>
      <c r="W162" s="83">
        <v>0</v>
      </c>
      <c r="X162" s="83">
        <v>0</v>
      </c>
      <c r="Y162" s="83">
        <v>0</v>
      </c>
      <c r="Z162" s="84">
        <v>0</v>
      </c>
      <c r="AA162" s="85">
        <v>0</v>
      </c>
      <c r="AB162" s="83">
        <v>0</v>
      </c>
      <c r="AC162" s="83">
        <v>0</v>
      </c>
      <c r="AD162" s="83">
        <v>0</v>
      </c>
      <c r="AE162" s="83">
        <v>0</v>
      </c>
      <c r="AF162" s="83">
        <v>0</v>
      </c>
      <c r="AG162" s="83">
        <v>1</v>
      </c>
      <c r="AH162" s="83">
        <v>0</v>
      </c>
      <c r="AI162" s="83">
        <v>0</v>
      </c>
      <c r="AJ162" s="83">
        <v>0</v>
      </c>
      <c r="AK162" s="83">
        <v>0</v>
      </c>
      <c r="AL162" s="84">
        <v>0</v>
      </c>
    </row>
    <row r="163" spans="1:38" x14ac:dyDescent="0.35">
      <c r="A163" s="49"/>
      <c r="B163" s="53" t="s">
        <v>99</v>
      </c>
      <c r="C163" s="85">
        <v>1</v>
      </c>
      <c r="D163" s="83">
        <v>0</v>
      </c>
      <c r="E163" s="83">
        <v>0</v>
      </c>
      <c r="F163" s="83">
        <v>1</v>
      </c>
      <c r="G163" s="83">
        <v>0</v>
      </c>
      <c r="H163" s="83">
        <v>0</v>
      </c>
      <c r="I163" s="83">
        <v>1</v>
      </c>
      <c r="J163" s="83">
        <v>0</v>
      </c>
      <c r="K163" s="83">
        <v>0</v>
      </c>
      <c r="L163" s="83">
        <v>0</v>
      </c>
      <c r="M163" s="83">
        <v>0</v>
      </c>
      <c r="N163" s="84">
        <v>0</v>
      </c>
      <c r="O163" s="85">
        <v>0</v>
      </c>
      <c r="P163" s="83">
        <v>0</v>
      </c>
      <c r="Q163" s="83">
        <v>0</v>
      </c>
      <c r="R163" s="83">
        <v>0</v>
      </c>
      <c r="S163" s="83">
        <v>0</v>
      </c>
      <c r="T163" s="83">
        <v>0</v>
      </c>
      <c r="U163" s="83">
        <v>0</v>
      </c>
      <c r="V163" s="83">
        <v>0</v>
      </c>
      <c r="W163" s="83">
        <v>0</v>
      </c>
      <c r="X163" s="83">
        <v>0</v>
      </c>
      <c r="Y163" s="83">
        <v>0</v>
      </c>
      <c r="Z163" s="84">
        <v>0</v>
      </c>
      <c r="AA163" s="85">
        <v>0</v>
      </c>
      <c r="AB163" s="83">
        <v>0</v>
      </c>
      <c r="AC163" s="83">
        <v>0</v>
      </c>
      <c r="AD163" s="83">
        <v>0</v>
      </c>
      <c r="AE163" s="83">
        <v>0</v>
      </c>
      <c r="AF163" s="83">
        <v>0</v>
      </c>
      <c r="AG163" s="83">
        <v>0</v>
      </c>
      <c r="AH163" s="83">
        <v>0</v>
      </c>
      <c r="AI163" s="83">
        <v>0</v>
      </c>
      <c r="AJ163" s="83">
        <v>0</v>
      </c>
      <c r="AK163" s="83">
        <v>0</v>
      </c>
      <c r="AL163" s="84">
        <v>0</v>
      </c>
    </row>
    <row r="164" spans="1:38" ht="15" thickBot="1" x14ac:dyDescent="0.4">
      <c r="A164" s="49"/>
      <c r="B164" s="54" t="s">
        <v>82</v>
      </c>
      <c r="C164" s="88">
        <f t="shared" ref="C164:AL164" si="22">SUM(C159:C163)</f>
        <v>4</v>
      </c>
      <c r="D164" s="86">
        <f t="shared" si="22"/>
        <v>3</v>
      </c>
      <c r="E164" s="86">
        <f t="shared" si="22"/>
        <v>9</v>
      </c>
      <c r="F164" s="86">
        <f t="shared" si="22"/>
        <v>6</v>
      </c>
      <c r="G164" s="86">
        <f t="shared" si="22"/>
        <v>2</v>
      </c>
      <c r="H164" s="86">
        <f t="shared" si="22"/>
        <v>1</v>
      </c>
      <c r="I164" s="86">
        <f t="shared" si="22"/>
        <v>3</v>
      </c>
      <c r="J164" s="86">
        <f t="shared" si="22"/>
        <v>4</v>
      </c>
      <c r="K164" s="86">
        <f t="shared" si="22"/>
        <v>14</v>
      </c>
      <c r="L164" s="86">
        <f t="shared" si="22"/>
        <v>4</v>
      </c>
      <c r="M164" s="86">
        <f t="shared" si="22"/>
        <v>4</v>
      </c>
      <c r="N164" s="87">
        <f t="shared" si="22"/>
        <v>4</v>
      </c>
      <c r="O164" s="88">
        <f t="shared" si="22"/>
        <v>13</v>
      </c>
      <c r="P164" s="86">
        <f t="shared" si="22"/>
        <v>23</v>
      </c>
      <c r="Q164" s="86">
        <f t="shared" si="22"/>
        <v>31</v>
      </c>
      <c r="R164" s="86">
        <f t="shared" si="22"/>
        <v>6</v>
      </c>
      <c r="S164" s="86">
        <f t="shared" si="22"/>
        <v>2</v>
      </c>
      <c r="T164" s="86">
        <f t="shared" si="22"/>
        <v>3</v>
      </c>
      <c r="U164" s="86">
        <f t="shared" si="22"/>
        <v>8</v>
      </c>
      <c r="V164" s="86">
        <f t="shared" si="22"/>
        <v>5</v>
      </c>
      <c r="W164" s="86">
        <f t="shared" si="22"/>
        <v>10</v>
      </c>
      <c r="X164" s="86">
        <f t="shared" si="22"/>
        <v>8</v>
      </c>
      <c r="Y164" s="86">
        <f t="shared" si="22"/>
        <v>12</v>
      </c>
      <c r="Z164" s="87">
        <f t="shared" si="22"/>
        <v>5</v>
      </c>
      <c r="AA164" s="88">
        <f t="shared" si="22"/>
        <v>10</v>
      </c>
      <c r="AB164" s="86">
        <f t="shared" si="22"/>
        <v>4</v>
      </c>
      <c r="AC164" s="86">
        <f t="shared" si="22"/>
        <v>9</v>
      </c>
      <c r="AD164" s="86">
        <f t="shared" si="22"/>
        <v>11</v>
      </c>
      <c r="AE164" s="86">
        <f t="shared" si="22"/>
        <v>2</v>
      </c>
      <c r="AF164" s="86">
        <f t="shared" si="22"/>
        <v>8</v>
      </c>
      <c r="AG164" s="86">
        <f t="shared" si="22"/>
        <v>8</v>
      </c>
      <c r="AH164" s="86">
        <f t="shared" si="22"/>
        <v>12</v>
      </c>
      <c r="AI164" s="86">
        <f t="shared" si="22"/>
        <v>7</v>
      </c>
      <c r="AJ164" s="86">
        <f t="shared" si="22"/>
        <v>18</v>
      </c>
      <c r="AK164" s="86">
        <f t="shared" si="22"/>
        <v>14</v>
      </c>
      <c r="AL164" s="87">
        <f t="shared" si="22"/>
        <v>17</v>
      </c>
    </row>
    <row r="165" spans="1:38" x14ac:dyDescent="0.35">
      <c r="A165" s="49">
        <v>24</v>
      </c>
      <c r="B165" s="50" t="s">
        <v>126</v>
      </c>
      <c r="C165" s="91"/>
      <c r="D165" s="89"/>
      <c r="E165" s="89"/>
      <c r="F165" s="89"/>
      <c r="G165" s="89"/>
      <c r="H165" s="89"/>
      <c r="I165" s="89"/>
      <c r="J165" s="89"/>
      <c r="K165" s="89"/>
      <c r="L165" s="89"/>
      <c r="M165" s="89"/>
      <c r="N165" s="90"/>
      <c r="O165" s="91"/>
      <c r="P165" s="89"/>
      <c r="Q165" s="89"/>
      <c r="R165" s="89"/>
      <c r="S165" s="89"/>
      <c r="T165" s="89"/>
      <c r="U165" s="89"/>
      <c r="V165" s="89"/>
      <c r="W165" s="89"/>
      <c r="X165" s="89"/>
      <c r="Y165" s="89"/>
      <c r="Z165" s="90"/>
      <c r="AA165" s="91"/>
      <c r="AB165" s="89"/>
      <c r="AC165" s="89"/>
      <c r="AD165" s="89"/>
      <c r="AE165" s="89"/>
      <c r="AF165" s="89"/>
      <c r="AG165" s="89"/>
      <c r="AH165" s="89"/>
      <c r="AI165" s="89"/>
      <c r="AJ165" s="89"/>
      <c r="AK165" s="89"/>
      <c r="AL165" s="90"/>
    </row>
    <row r="166" spans="1:38" x14ac:dyDescent="0.35">
      <c r="A166" s="49"/>
      <c r="B166" s="53" t="s">
        <v>81</v>
      </c>
      <c r="C166" s="85">
        <v>0</v>
      </c>
      <c r="D166" s="83">
        <v>0</v>
      </c>
      <c r="E166" s="83">
        <v>0</v>
      </c>
      <c r="F166" s="83">
        <v>0</v>
      </c>
      <c r="G166" s="83">
        <v>0</v>
      </c>
      <c r="H166" s="83">
        <v>0</v>
      </c>
      <c r="I166" s="83">
        <v>0</v>
      </c>
      <c r="J166" s="83">
        <v>0</v>
      </c>
      <c r="K166" s="83">
        <v>0</v>
      </c>
      <c r="L166" s="83">
        <v>0</v>
      </c>
      <c r="M166" s="83">
        <v>0</v>
      </c>
      <c r="N166" s="84">
        <v>0</v>
      </c>
      <c r="O166" s="85">
        <v>0</v>
      </c>
      <c r="P166" s="83">
        <v>0</v>
      </c>
      <c r="Q166" s="83">
        <v>0</v>
      </c>
      <c r="R166" s="83">
        <v>0</v>
      </c>
      <c r="S166" s="83">
        <v>0</v>
      </c>
      <c r="T166" s="83">
        <v>0</v>
      </c>
      <c r="U166" s="83">
        <v>0</v>
      </c>
      <c r="V166" s="83">
        <v>0</v>
      </c>
      <c r="W166" s="83">
        <v>0</v>
      </c>
      <c r="X166" s="83">
        <v>0</v>
      </c>
      <c r="Y166" s="83">
        <v>0</v>
      </c>
      <c r="Z166" s="84">
        <v>0</v>
      </c>
      <c r="AA166" s="85">
        <v>0</v>
      </c>
      <c r="AB166" s="83">
        <v>0</v>
      </c>
      <c r="AC166" s="83">
        <v>0</v>
      </c>
      <c r="AD166" s="83">
        <v>0</v>
      </c>
      <c r="AE166" s="83">
        <v>0</v>
      </c>
      <c r="AF166" s="83">
        <v>0</v>
      </c>
      <c r="AG166" s="83">
        <v>0</v>
      </c>
      <c r="AH166" s="83">
        <v>0</v>
      </c>
      <c r="AI166" s="83">
        <v>0</v>
      </c>
      <c r="AJ166" s="83">
        <v>0</v>
      </c>
      <c r="AK166" s="83">
        <v>0</v>
      </c>
      <c r="AL166" s="84">
        <v>0</v>
      </c>
    </row>
    <row r="167" spans="1:38" x14ac:dyDescent="0.35">
      <c r="A167" s="49"/>
      <c r="B167" s="53" t="s">
        <v>96</v>
      </c>
      <c r="C167" s="85">
        <v>0</v>
      </c>
      <c r="D167" s="83">
        <v>0</v>
      </c>
      <c r="E167" s="83">
        <v>0</v>
      </c>
      <c r="F167" s="83">
        <v>0</v>
      </c>
      <c r="G167" s="83">
        <v>0</v>
      </c>
      <c r="H167" s="83">
        <v>0</v>
      </c>
      <c r="I167" s="83">
        <v>0</v>
      </c>
      <c r="J167" s="83">
        <v>0</v>
      </c>
      <c r="K167" s="83">
        <v>0</v>
      </c>
      <c r="L167" s="83">
        <v>0</v>
      </c>
      <c r="M167" s="83">
        <v>0</v>
      </c>
      <c r="N167" s="84">
        <v>0</v>
      </c>
      <c r="O167" s="85">
        <v>0</v>
      </c>
      <c r="P167" s="83">
        <v>0</v>
      </c>
      <c r="Q167" s="83">
        <v>0</v>
      </c>
      <c r="R167" s="83">
        <v>0</v>
      </c>
      <c r="S167" s="83">
        <v>0</v>
      </c>
      <c r="T167" s="83">
        <v>0</v>
      </c>
      <c r="U167" s="83">
        <v>0</v>
      </c>
      <c r="V167" s="83">
        <v>0</v>
      </c>
      <c r="W167" s="83">
        <v>0</v>
      </c>
      <c r="X167" s="83">
        <v>0</v>
      </c>
      <c r="Y167" s="83">
        <v>0</v>
      </c>
      <c r="Z167" s="84">
        <v>0</v>
      </c>
      <c r="AA167" s="85">
        <v>0</v>
      </c>
      <c r="AB167" s="83">
        <v>0</v>
      </c>
      <c r="AC167" s="83">
        <v>0</v>
      </c>
      <c r="AD167" s="83">
        <v>0</v>
      </c>
      <c r="AE167" s="83">
        <v>0</v>
      </c>
      <c r="AF167" s="83">
        <v>0</v>
      </c>
      <c r="AG167" s="83">
        <v>0</v>
      </c>
      <c r="AH167" s="83">
        <v>0</v>
      </c>
      <c r="AI167" s="83">
        <v>0</v>
      </c>
      <c r="AJ167" s="83">
        <v>0</v>
      </c>
      <c r="AK167" s="83">
        <v>0</v>
      </c>
      <c r="AL167" s="84">
        <v>0</v>
      </c>
    </row>
    <row r="168" spans="1:38" x14ac:dyDescent="0.35">
      <c r="A168" s="49"/>
      <c r="B168" s="53" t="s">
        <v>97</v>
      </c>
      <c r="C168" s="85">
        <v>48</v>
      </c>
      <c r="D168" s="83">
        <v>26</v>
      </c>
      <c r="E168" s="83">
        <v>42</v>
      </c>
      <c r="F168" s="83">
        <v>15</v>
      </c>
      <c r="G168" s="83">
        <v>17</v>
      </c>
      <c r="H168" s="83">
        <v>21</v>
      </c>
      <c r="I168" s="83">
        <v>27</v>
      </c>
      <c r="J168" s="83">
        <v>16</v>
      </c>
      <c r="K168" s="83">
        <v>413</v>
      </c>
      <c r="L168" s="83">
        <v>33</v>
      </c>
      <c r="M168" s="83">
        <v>21</v>
      </c>
      <c r="N168" s="84">
        <v>25</v>
      </c>
      <c r="O168" s="85">
        <v>33</v>
      </c>
      <c r="P168" s="83">
        <v>28</v>
      </c>
      <c r="Q168" s="83">
        <v>32</v>
      </c>
      <c r="R168" s="83">
        <v>27</v>
      </c>
      <c r="S168" s="83">
        <v>36</v>
      </c>
      <c r="T168" s="83">
        <v>14</v>
      </c>
      <c r="U168" s="83">
        <v>48</v>
      </c>
      <c r="V168" s="83">
        <v>28</v>
      </c>
      <c r="W168" s="83">
        <v>26</v>
      </c>
      <c r="X168" s="83">
        <v>27</v>
      </c>
      <c r="Y168" s="83">
        <v>41</v>
      </c>
      <c r="Z168" s="84">
        <v>36</v>
      </c>
      <c r="AA168" s="85">
        <v>25</v>
      </c>
      <c r="AB168" s="83">
        <v>26</v>
      </c>
      <c r="AC168" s="83">
        <v>34</v>
      </c>
      <c r="AD168" s="83">
        <v>46</v>
      </c>
      <c r="AE168" s="83">
        <v>40</v>
      </c>
      <c r="AF168" s="83">
        <v>45</v>
      </c>
      <c r="AG168" s="83">
        <v>29</v>
      </c>
      <c r="AH168" s="83">
        <v>31</v>
      </c>
      <c r="AI168" s="83">
        <v>33</v>
      </c>
      <c r="AJ168" s="83">
        <v>24</v>
      </c>
      <c r="AK168" s="83">
        <v>20</v>
      </c>
      <c r="AL168" s="84">
        <v>27</v>
      </c>
    </row>
    <row r="169" spans="1:38" x14ac:dyDescent="0.35">
      <c r="A169" s="49"/>
      <c r="B169" s="53" t="s">
        <v>98</v>
      </c>
      <c r="C169" s="85">
        <v>1</v>
      </c>
      <c r="D169" s="83">
        <v>0</v>
      </c>
      <c r="E169" s="83">
        <v>2</v>
      </c>
      <c r="F169" s="83">
        <v>1</v>
      </c>
      <c r="G169" s="83">
        <v>2</v>
      </c>
      <c r="H169" s="83">
        <v>1</v>
      </c>
      <c r="I169" s="83">
        <v>0</v>
      </c>
      <c r="J169" s="83">
        <v>2</v>
      </c>
      <c r="K169" s="83">
        <v>11</v>
      </c>
      <c r="L169" s="83">
        <v>2</v>
      </c>
      <c r="M169" s="83">
        <v>1</v>
      </c>
      <c r="N169" s="84">
        <v>1</v>
      </c>
      <c r="O169" s="85">
        <v>1</v>
      </c>
      <c r="P169" s="83">
        <v>0</v>
      </c>
      <c r="Q169" s="83">
        <v>6</v>
      </c>
      <c r="R169" s="83">
        <v>2</v>
      </c>
      <c r="S169" s="83">
        <v>0</v>
      </c>
      <c r="T169" s="83">
        <v>2</v>
      </c>
      <c r="U169" s="83">
        <v>7</v>
      </c>
      <c r="V169" s="83">
        <v>3</v>
      </c>
      <c r="W169" s="83">
        <v>1</v>
      </c>
      <c r="X169" s="83">
        <v>1</v>
      </c>
      <c r="Y169" s="83">
        <v>1</v>
      </c>
      <c r="Z169" s="84">
        <v>5</v>
      </c>
      <c r="AA169" s="85">
        <v>0</v>
      </c>
      <c r="AB169" s="83">
        <v>2</v>
      </c>
      <c r="AC169" s="83">
        <v>4</v>
      </c>
      <c r="AD169" s="83">
        <v>6</v>
      </c>
      <c r="AE169" s="83">
        <v>2</v>
      </c>
      <c r="AF169" s="83">
        <v>2</v>
      </c>
      <c r="AG169" s="83">
        <v>0</v>
      </c>
      <c r="AH169" s="83">
        <v>0</v>
      </c>
      <c r="AI169" s="83">
        <v>0</v>
      </c>
      <c r="AJ169" s="83">
        <v>0</v>
      </c>
      <c r="AK169" s="83">
        <v>0</v>
      </c>
      <c r="AL169" s="84">
        <v>3</v>
      </c>
    </row>
    <row r="170" spans="1:38" x14ac:dyDescent="0.35">
      <c r="A170" s="49"/>
      <c r="B170" s="53" t="s">
        <v>99</v>
      </c>
      <c r="C170" s="85">
        <v>1</v>
      </c>
      <c r="D170" s="83">
        <v>0</v>
      </c>
      <c r="E170" s="83">
        <v>0</v>
      </c>
      <c r="F170" s="83">
        <v>0</v>
      </c>
      <c r="G170" s="83">
        <v>3</v>
      </c>
      <c r="H170" s="83">
        <v>1</v>
      </c>
      <c r="I170" s="83">
        <v>0</v>
      </c>
      <c r="J170" s="83">
        <v>0</v>
      </c>
      <c r="K170" s="83">
        <v>25</v>
      </c>
      <c r="L170" s="83">
        <v>3</v>
      </c>
      <c r="M170" s="83">
        <v>0</v>
      </c>
      <c r="N170" s="84">
        <v>3</v>
      </c>
      <c r="O170" s="85">
        <v>0</v>
      </c>
      <c r="P170" s="83">
        <v>1</v>
      </c>
      <c r="Q170" s="83">
        <v>2</v>
      </c>
      <c r="R170" s="83">
        <v>3</v>
      </c>
      <c r="S170" s="83">
        <v>2</v>
      </c>
      <c r="T170" s="83">
        <v>0</v>
      </c>
      <c r="U170" s="83">
        <v>7</v>
      </c>
      <c r="V170" s="83">
        <v>3</v>
      </c>
      <c r="W170" s="83">
        <v>1</v>
      </c>
      <c r="X170" s="83">
        <v>0</v>
      </c>
      <c r="Y170" s="83">
        <v>1</v>
      </c>
      <c r="Z170" s="84">
        <v>1</v>
      </c>
      <c r="AA170" s="85">
        <v>4</v>
      </c>
      <c r="AB170" s="83">
        <v>1</v>
      </c>
      <c r="AC170" s="83">
        <v>0</v>
      </c>
      <c r="AD170" s="83">
        <v>2</v>
      </c>
      <c r="AE170" s="83">
        <v>0</v>
      </c>
      <c r="AF170" s="83">
        <v>3</v>
      </c>
      <c r="AG170" s="83">
        <v>1</v>
      </c>
      <c r="AH170" s="83">
        <v>1</v>
      </c>
      <c r="AI170" s="83">
        <v>2</v>
      </c>
      <c r="AJ170" s="83">
        <v>0</v>
      </c>
      <c r="AK170" s="83">
        <v>1</v>
      </c>
      <c r="AL170" s="84">
        <v>1</v>
      </c>
    </row>
    <row r="171" spans="1:38" ht="15" thickBot="1" x14ac:dyDescent="0.4">
      <c r="A171" s="49"/>
      <c r="B171" s="54" t="s">
        <v>82</v>
      </c>
      <c r="C171" s="88">
        <f t="shared" ref="C171:AL171" si="23">SUM(C166:C170)</f>
        <v>50</v>
      </c>
      <c r="D171" s="86">
        <f t="shared" si="23"/>
        <v>26</v>
      </c>
      <c r="E171" s="86">
        <f t="shared" si="23"/>
        <v>44</v>
      </c>
      <c r="F171" s="86">
        <f t="shared" si="23"/>
        <v>16</v>
      </c>
      <c r="G171" s="86">
        <f t="shared" si="23"/>
        <v>22</v>
      </c>
      <c r="H171" s="86">
        <f t="shared" si="23"/>
        <v>23</v>
      </c>
      <c r="I171" s="86">
        <f t="shared" si="23"/>
        <v>27</v>
      </c>
      <c r="J171" s="86">
        <f t="shared" si="23"/>
        <v>18</v>
      </c>
      <c r="K171" s="86">
        <f t="shared" si="23"/>
        <v>449</v>
      </c>
      <c r="L171" s="86">
        <f t="shared" si="23"/>
        <v>38</v>
      </c>
      <c r="M171" s="86">
        <f t="shared" si="23"/>
        <v>22</v>
      </c>
      <c r="N171" s="87">
        <f t="shared" si="23"/>
        <v>29</v>
      </c>
      <c r="O171" s="88">
        <f t="shared" si="23"/>
        <v>34</v>
      </c>
      <c r="P171" s="86">
        <f t="shared" si="23"/>
        <v>29</v>
      </c>
      <c r="Q171" s="86">
        <f t="shared" si="23"/>
        <v>40</v>
      </c>
      <c r="R171" s="86">
        <f t="shared" si="23"/>
        <v>32</v>
      </c>
      <c r="S171" s="86">
        <f t="shared" si="23"/>
        <v>38</v>
      </c>
      <c r="T171" s="86">
        <f t="shared" si="23"/>
        <v>16</v>
      </c>
      <c r="U171" s="86">
        <f t="shared" si="23"/>
        <v>62</v>
      </c>
      <c r="V171" s="86">
        <f t="shared" si="23"/>
        <v>34</v>
      </c>
      <c r="W171" s="86">
        <f t="shared" si="23"/>
        <v>28</v>
      </c>
      <c r="X171" s="86">
        <f t="shared" si="23"/>
        <v>28</v>
      </c>
      <c r="Y171" s="86">
        <f t="shared" si="23"/>
        <v>43</v>
      </c>
      <c r="Z171" s="87">
        <f t="shared" si="23"/>
        <v>42</v>
      </c>
      <c r="AA171" s="88">
        <f t="shared" si="23"/>
        <v>29</v>
      </c>
      <c r="AB171" s="86">
        <f t="shared" si="23"/>
        <v>29</v>
      </c>
      <c r="AC171" s="86">
        <f t="shared" si="23"/>
        <v>38</v>
      </c>
      <c r="AD171" s="86">
        <f t="shared" si="23"/>
        <v>54</v>
      </c>
      <c r="AE171" s="86">
        <f t="shared" si="23"/>
        <v>42</v>
      </c>
      <c r="AF171" s="86">
        <f t="shared" si="23"/>
        <v>50</v>
      </c>
      <c r="AG171" s="86">
        <f t="shared" si="23"/>
        <v>30</v>
      </c>
      <c r="AH171" s="86">
        <f t="shared" si="23"/>
        <v>32</v>
      </c>
      <c r="AI171" s="86">
        <f t="shared" si="23"/>
        <v>35</v>
      </c>
      <c r="AJ171" s="86">
        <f t="shared" si="23"/>
        <v>24</v>
      </c>
      <c r="AK171" s="86">
        <f t="shared" si="23"/>
        <v>21</v>
      </c>
      <c r="AL171" s="87">
        <f t="shared" si="23"/>
        <v>31</v>
      </c>
    </row>
  </sheetData>
  <mergeCells count="3">
    <mergeCell ref="O2:Z2"/>
    <mergeCell ref="C2:N2"/>
    <mergeCell ref="AA2:AL2"/>
  </mergeCells>
  <phoneticPr fontId="5" type="noConversion"/>
  <printOptions horizontalCentered="1"/>
  <pageMargins left="0.7" right="0.7" top="0.75" bottom="0.75" header="0.3" footer="0.3"/>
  <pageSetup scale="48" fitToWidth="2" fitToHeight="5" orientation="landscape" horizontalDpi="4294967293" r:id="rId1"/>
  <headerFooter>
    <oddHeader>&amp;CD.P.U. 20-58-D Data Collection
(C) Customer-Specific Data
NSTAR Electric Company - Western MA</oddHeader>
    <oddFooter>&amp;CPage &amp;P of &amp;N</oddFooter>
  </headerFooter>
  <rowBreaks count="2" manualBreakCount="2">
    <brk id="66" max="16383" man="1"/>
    <brk id="129" max="16383" man="1"/>
  </rowBreaks>
  <colBreaks count="2" manualBreakCount="2">
    <brk id="14" max="1048575" man="1"/>
    <brk id="2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9CC88-8EF8-4BA9-8CDD-7B6BBE1C7D04}">
  <dimension ref="A1:AL153"/>
  <sheetViews>
    <sheetView zoomScale="80" zoomScaleNormal="80" workbookViewId="0"/>
  </sheetViews>
  <sheetFormatPr defaultColWidth="12" defaultRowHeight="14.5" x14ac:dyDescent="0.35"/>
  <cols>
    <col min="1" max="1" width="6" customWidth="1"/>
    <col min="2" max="2" width="92.1796875" bestFit="1" customWidth="1"/>
    <col min="3" max="3" width="11.81640625" bestFit="1" customWidth="1"/>
    <col min="4" max="5" width="11.81640625" customWidth="1"/>
    <col min="6" max="11" width="11.81640625" bestFit="1" customWidth="1"/>
    <col min="12" max="14" width="11.81640625" customWidth="1"/>
    <col min="15" max="15" width="12.54296875" customWidth="1"/>
  </cols>
  <sheetData>
    <row r="1" spans="1:38" s="1" customFormat="1" ht="21.5" thickBot="1" x14ac:dyDescent="0.55000000000000004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38" ht="15" thickBot="1" x14ac:dyDescent="0.4">
      <c r="A2" s="65"/>
      <c r="B2" s="66"/>
      <c r="C2" s="104">
        <v>2020</v>
      </c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6"/>
      <c r="O2" s="104">
        <v>2021</v>
      </c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6"/>
      <c r="AA2" s="104">
        <v>2022</v>
      </c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6"/>
    </row>
    <row r="3" spans="1:38" ht="15" thickBot="1" x14ac:dyDescent="0.4">
      <c r="B3" s="45" t="s">
        <v>1</v>
      </c>
      <c r="C3" s="46" t="s">
        <v>84</v>
      </c>
      <c r="D3" s="47" t="s">
        <v>85</v>
      </c>
      <c r="E3" s="47" t="s">
        <v>86</v>
      </c>
      <c r="F3" s="47" t="s">
        <v>87</v>
      </c>
      <c r="G3" s="47" t="s">
        <v>16</v>
      </c>
      <c r="H3" s="47" t="s">
        <v>88</v>
      </c>
      <c r="I3" s="47" t="s">
        <v>89</v>
      </c>
      <c r="J3" s="47" t="s">
        <v>90</v>
      </c>
      <c r="K3" s="47" t="s">
        <v>91</v>
      </c>
      <c r="L3" s="47" t="s">
        <v>92</v>
      </c>
      <c r="M3" s="47" t="s">
        <v>93</v>
      </c>
      <c r="N3" s="48" t="s">
        <v>94</v>
      </c>
      <c r="O3" s="46" t="s">
        <v>84</v>
      </c>
      <c r="P3" s="47" t="s">
        <v>85</v>
      </c>
      <c r="Q3" s="47" t="s">
        <v>86</v>
      </c>
      <c r="R3" s="47" t="s">
        <v>87</v>
      </c>
      <c r="S3" s="47" t="s">
        <v>16</v>
      </c>
      <c r="T3" s="47" t="s">
        <v>88</v>
      </c>
      <c r="U3" s="47" t="s">
        <v>89</v>
      </c>
      <c r="V3" s="47" t="s">
        <v>90</v>
      </c>
      <c r="W3" s="47" t="s">
        <v>91</v>
      </c>
      <c r="X3" s="47" t="s">
        <v>92</v>
      </c>
      <c r="Y3" s="47" t="s">
        <v>93</v>
      </c>
      <c r="Z3" s="48" t="s">
        <v>94</v>
      </c>
      <c r="AA3" s="46" t="s">
        <v>84</v>
      </c>
      <c r="AB3" s="47" t="s">
        <v>85</v>
      </c>
      <c r="AC3" s="47" t="s">
        <v>86</v>
      </c>
      <c r="AD3" s="47" t="s">
        <v>87</v>
      </c>
      <c r="AE3" s="47" t="s">
        <v>16</v>
      </c>
      <c r="AF3" s="47" t="s">
        <v>88</v>
      </c>
      <c r="AG3" s="47" t="s">
        <v>89</v>
      </c>
      <c r="AH3" s="47" t="s">
        <v>90</v>
      </c>
      <c r="AI3" s="47" t="s">
        <v>91</v>
      </c>
      <c r="AJ3" s="47" t="s">
        <v>92</v>
      </c>
      <c r="AK3" s="47" t="s">
        <v>93</v>
      </c>
      <c r="AL3" s="48" t="s">
        <v>94</v>
      </c>
    </row>
    <row r="4" spans="1:38" x14ac:dyDescent="0.35">
      <c r="A4" s="49">
        <v>1</v>
      </c>
      <c r="B4" s="50" t="s">
        <v>95</v>
      </c>
      <c r="C4" s="51"/>
      <c r="D4" s="82"/>
      <c r="E4" s="82"/>
      <c r="F4" s="82"/>
      <c r="G4" s="82"/>
      <c r="H4" s="82"/>
      <c r="I4" s="82"/>
      <c r="J4" s="82"/>
      <c r="K4" s="82"/>
      <c r="L4" s="82"/>
      <c r="M4" s="82"/>
      <c r="N4" s="52"/>
      <c r="O4" s="51"/>
      <c r="P4" s="82"/>
      <c r="Q4" s="82"/>
      <c r="R4" s="82"/>
      <c r="S4" s="82"/>
      <c r="T4" s="82"/>
      <c r="U4" s="82"/>
      <c r="V4" s="82"/>
      <c r="W4" s="82"/>
      <c r="X4" s="82"/>
      <c r="Y4" s="82"/>
      <c r="Z4" s="52"/>
      <c r="AA4" s="51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52"/>
    </row>
    <row r="5" spans="1:38" x14ac:dyDescent="0.35">
      <c r="A5" s="49"/>
      <c r="B5" s="53" t="s">
        <v>81</v>
      </c>
      <c r="C5" s="85">
        <v>242579</v>
      </c>
      <c r="D5" s="83">
        <v>242120</v>
      </c>
      <c r="E5" s="83">
        <v>241657</v>
      </c>
      <c r="F5" s="83">
        <v>241634</v>
      </c>
      <c r="G5" s="83">
        <v>241654</v>
      </c>
      <c r="H5" s="83">
        <v>241415</v>
      </c>
      <c r="I5" s="83">
        <v>241382</v>
      </c>
      <c r="J5" s="83">
        <v>240317</v>
      </c>
      <c r="K5" s="83">
        <v>240158</v>
      </c>
      <c r="L5" s="83">
        <v>240376</v>
      </c>
      <c r="M5" s="83">
        <v>240752</v>
      </c>
      <c r="N5" s="84">
        <v>243424</v>
      </c>
      <c r="O5" s="85">
        <v>242553</v>
      </c>
      <c r="P5" s="83">
        <v>242635</v>
      </c>
      <c r="Q5" s="83">
        <v>242201</v>
      </c>
      <c r="R5" s="83">
        <v>242260</v>
      </c>
      <c r="S5" s="83">
        <v>241781</v>
      </c>
      <c r="T5" s="83">
        <v>241375</v>
      </c>
      <c r="U5" s="83">
        <v>241124</v>
      </c>
      <c r="V5" s="83">
        <v>240015</v>
      </c>
      <c r="W5" s="83">
        <v>240601</v>
      </c>
      <c r="X5" s="83">
        <v>239761</v>
      </c>
      <c r="Y5" s="83">
        <v>244178</v>
      </c>
      <c r="Z5" s="84">
        <v>243374</v>
      </c>
      <c r="AA5" s="85">
        <v>243308</v>
      </c>
      <c r="AB5" s="83">
        <v>243095</v>
      </c>
      <c r="AC5" s="83">
        <v>242517</v>
      </c>
      <c r="AD5" s="83">
        <v>243430</v>
      </c>
      <c r="AE5" s="83">
        <v>242533</v>
      </c>
      <c r="AF5" s="83">
        <v>241930</v>
      </c>
      <c r="AG5" s="83">
        <v>241775</v>
      </c>
      <c r="AH5" s="83">
        <v>241336</v>
      </c>
      <c r="AI5" s="83">
        <v>241989</v>
      </c>
      <c r="AJ5" s="83">
        <v>243565</v>
      </c>
      <c r="AK5" s="83">
        <v>243728</v>
      </c>
      <c r="AL5" s="84">
        <v>244204</v>
      </c>
    </row>
    <row r="6" spans="1:38" x14ac:dyDescent="0.35">
      <c r="A6" s="49"/>
      <c r="B6" s="53" t="s">
        <v>96</v>
      </c>
      <c r="C6" s="85">
        <v>29036</v>
      </c>
      <c r="D6" s="83">
        <v>29560</v>
      </c>
      <c r="E6" s="83">
        <v>29801</v>
      </c>
      <c r="F6" s="83">
        <v>30012</v>
      </c>
      <c r="G6" s="83">
        <v>29948</v>
      </c>
      <c r="H6" s="83">
        <v>30099</v>
      </c>
      <c r="I6" s="83">
        <v>29967</v>
      </c>
      <c r="J6" s="83">
        <v>30820</v>
      </c>
      <c r="K6" s="83">
        <v>30531</v>
      </c>
      <c r="L6" s="83">
        <v>30987</v>
      </c>
      <c r="M6" s="83">
        <v>29748</v>
      </c>
      <c r="N6" s="84">
        <v>30378</v>
      </c>
      <c r="O6" s="85">
        <v>30336</v>
      </c>
      <c r="P6" s="83">
        <v>30706</v>
      </c>
      <c r="Q6" s="83">
        <v>31070</v>
      </c>
      <c r="R6" s="83">
        <v>31316</v>
      </c>
      <c r="S6" s="83">
        <v>31504</v>
      </c>
      <c r="T6" s="83">
        <v>31713</v>
      </c>
      <c r="U6" s="83">
        <v>31876</v>
      </c>
      <c r="V6" s="83">
        <v>31917</v>
      </c>
      <c r="W6" s="83">
        <v>31978</v>
      </c>
      <c r="X6" s="83">
        <v>30935</v>
      </c>
      <c r="Y6" s="83">
        <v>30932</v>
      </c>
      <c r="Z6" s="84">
        <v>30999</v>
      </c>
      <c r="AA6" s="85">
        <v>31261</v>
      </c>
      <c r="AB6" s="83">
        <v>31569</v>
      </c>
      <c r="AC6" s="83">
        <v>31903</v>
      </c>
      <c r="AD6" s="83">
        <v>32197</v>
      </c>
      <c r="AE6" s="83">
        <v>32447</v>
      </c>
      <c r="AF6" s="83">
        <v>32932</v>
      </c>
      <c r="AG6" s="83">
        <v>32951</v>
      </c>
      <c r="AH6" s="83">
        <v>32975</v>
      </c>
      <c r="AI6" s="83">
        <v>32979</v>
      </c>
      <c r="AJ6" s="83">
        <v>32288</v>
      </c>
      <c r="AK6" s="83">
        <v>32431</v>
      </c>
      <c r="AL6" s="84">
        <v>32637</v>
      </c>
    </row>
    <row r="7" spans="1:38" x14ac:dyDescent="0.35">
      <c r="A7" s="49"/>
      <c r="B7" s="53" t="s">
        <v>97</v>
      </c>
      <c r="C7" s="85">
        <v>24802</v>
      </c>
      <c r="D7" s="83">
        <v>24719</v>
      </c>
      <c r="E7" s="83">
        <v>24746</v>
      </c>
      <c r="F7" s="83">
        <v>24642</v>
      </c>
      <c r="G7" s="83">
        <v>24619</v>
      </c>
      <c r="H7" s="83">
        <v>24514</v>
      </c>
      <c r="I7" s="83">
        <v>24508</v>
      </c>
      <c r="J7" s="83">
        <v>24425</v>
      </c>
      <c r="K7" s="83">
        <v>24421</v>
      </c>
      <c r="L7" s="83">
        <v>24477</v>
      </c>
      <c r="M7" s="83">
        <v>24389</v>
      </c>
      <c r="N7" s="84">
        <v>24713</v>
      </c>
      <c r="O7" s="85">
        <v>24620</v>
      </c>
      <c r="P7" s="83">
        <v>24680</v>
      </c>
      <c r="Q7" s="83">
        <v>24647</v>
      </c>
      <c r="R7" s="83">
        <v>24630</v>
      </c>
      <c r="S7" s="83">
        <v>24486</v>
      </c>
      <c r="T7" s="83">
        <v>24544</v>
      </c>
      <c r="U7" s="83">
        <v>24445</v>
      </c>
      <c r="V7" s="83">
        <v>24362</v>
      </c>
      <c r="W7" s="83">
        <v>24349</v>
      </c>
      <c r="X7" s="83">
        <v>24299</v>
      </c>
      <c r="Y7" s="83">
        <v>24403</v>
      </c>
      <c r="Z7" s="84">
        <v>24535</v>
      </c>
      <c r="AA7" s="85">
        <v>24654</v>
      </c>
      <c r="AB7" s="83">
        <v>24649</v>
      </c>
      <c r="AC7" s="83">
        <v>24618</v>
      </c>
      <c r="AD7" s="83">
        <v>24620</v>
      </c>
      <c r="AE7" s="83">
        <v>24503</v>
      </c>
      <c r="AF7" s="83">
        <v>24500</v>
      </c>
      <c r="AG7" s="83">
        <v>24375</v>
      </c>
      <c r="AH7" s="83">
        <v>24466</v>
      </c>
      <c r="AI7" s="83">
        <v>24375</v>
      </c>
      <c r="AJ7" s="83">
        <v>24422</v>
      </c>
      <c r="AK7" s="83">
        <v>24433</v>
      </c>
      <c r="AL7" s="84">
        <v>24632</v>
      </c>
    </row>
    <row r="8" spans="1:38" x14ac:dyDescent="0.35">
      <c r="A8" s="49"/>
      <c r="B8" s="53" t="s">
        <v>98</v>
      </c>
      <c r="C8" s="85">
        <v>4446</v>
      </c>
      <c r="D8" s="83">
        <v>4232</v>
      </c>
      <c r="E8" s="83">
        <v>4035</v>
      </c>
      <c r="F8" s="83">
        <v>4219</v>
      </c>
      <c r="G8" s="83">
        <v>4393</v>
      </c>
      <c r="H8" s="83">
        <v>4081</v>
      </c>
      <c r="I8" s="83">
        <v>4243</v>
      </c>
      <c r="J8" s="83">
        <v>4206</v>
      </c>
      <c r="K8" s="83">
        <v>4236</v>
      </c>
      <c r="L8" s="83">
        <v>4227</v>
      </c>
      <c r="M8" s="83">
        <v>4159</v>
      </c>
      <c r="N8" s="84">
        <v>4276</v>
      </c>
      <c r="O8" s="85">
        <v>4235</v>
      </c>
      <c r="P8" s="83">
        <v>4404</v>
      </c>
      <c r="Q8" s="83">
        <v>4097</v>
      </c>
      <c r="R8" s="83">
        <v>4227</v>
      </c>
      <c r="S8" s="83">
        <v>4220</v>
      </c>
      <c r="T8" s="83">
        <v>4220</v>
      </c>
      <c r="U8" s="83">
        <v>4221</v>
      </c>
      <c r="V8" s="83">
        <v>4181</v>
      </c>
      <c r="W8" s="83">
        <v>4255</v>
      </c>
      <c r="X8" s="83">
        <v>4180</v>
      </c>
      <c r="Y8" s="83">
        <v>4224</v>
      </c>
      <c r="Z8" s="84">
        <v>4202</v>
      </c>
      <c r="AA8" s="85">
        <v>4228</v>
      </c>
      <c r="AB8" s="83">
        <v>4231</v>
      </c>
      <c r="AC8" s="83">
        <v>4250</v>
      </c>
      <c r="AD8" s="83">
        <v>4196</v>
      </c>
      <c r="AE8" s="83">
        <v>4204</v>
      </c>
      <c r="AF8" s="83">
        <v>4171</v>
      </c>
      <c r="AG8" s="83">
        <v>4223</v>
      </c>
      <c r="AH8" s="83">
        <v>4202</v>
      </c>
      <c r="AI8" s="83">
        <v>4217</v>
      </c>
      <c r="AJ8" s="83">
        <v>4220</v>
      </c>
      <c r="AK8" s="83">
        <v>4196</v>
      </c>
      <c r="AL8" s="84">
        <v>4191</v>
      </c>
    </row>
    <row r="9" spans="1:38" ht="15" thickBot="1" x14ac:dyDescent="0.4">
      <c r="A9" s="49"/>
      <c r="B9" s="54" t="s">
        <v>82</v>
      </c>
      <c r="C9" s="88">
        <f t="shared" ref="C9:AL9" si="0">SUM(C5:C8)</f>
        <v>300863</v>
      </c>
      <c r="D9" s="86">
        <f t="shared" si="0"/>
        <v>300631</v>
      </c>
      <c r="E9" s="86">
        <f t="shared" si="0"/>
        <v>300239</v>
      </c>
      <c r="F9" s="86">
        <f t="shared" si="0"/>
        <v>300507</v>
      </c>
      <c r="G9" s="86">
        <f t="shared" si="0"/>
        <v>300614</v>
      </c>
      <c r="H9" s="86">
        <f t="shared" si="0"/>
        <v>300109</v>
      </c>
      <c r="I9" s="86">
        <f t="shared" si="0"/>
        <v>300100</v>
      </c>
      <c r="J9" s="86">
        <f t="shared" si="0"/>
        <v>299768</v>
      </c>
      <c r="K9" s="86">
        <f t="shared" si="0"/>
        <v>299346</v>
      </c>
      <c r="L9" s="86">
        <f t="shared" si="0"/>
        <v>300067</v>
      </c>
      <c r="M9" s="86">
        <f t="shared" si="0"/>
        <v>299048</v>
      </c>
      <c r="N9" s="87">
        <f t="shared" si="0"/>
        <v>302791</v>
      </c>
      <c r="O9" s="88">
        <f t="shared" si="0"/>
        <v>301744</v>
      </c>
      <c r="P9" s="86">
        <f t="shared" si="0"/>
        <v>302425</v>
      </c>
      <c r="Q9" s="86">
        <f t="shared" si="0"/>
        <v>302015</v>
      </c>
      <c r="R9" s="86">
        <f t="shared" si="0"/>
        <v>302433</v>
      </c>
      <c r="S9" s="86">
        <f t="shared" si="0"/>
        <v>301991</v>
      </c>
      <c r="T9" s="86">
        <f t="shared" si="0"/>
        <v>301852</v>
      </c>
      <c r="U9" s="86">
        <f t="shared" si="0"/>
        <v>301666</v>
      </c>
      <c r="V9" s="86">
        <f t="shared" si="0"/>
        <v>300475</v>
      </c>
      <c r="W9" s="86">
        <f t="shared" si="0"/>
        <v>301183</v>
      </c>
      <c r="X9" s="86">
        <f t="shared" si="0"/>
        <v>299175</v>
      </c>
      <c r="Y9" s="86">
        <f t="shared" si="0"/>
        <v>303737</v>
      </c>
      <c r="Z9" s="87">
        <f t="shared" si="0"/>
        <v>303110</v>
      </c>
      <c r="AA9" s="88">
        <f t="shared" si="0"/>
        <v>303451</v>
      </c>
      <c r="AB9" s="86">
        <f t="shared" si="0"/>
        <v>303544</v>
      </c>
      <c r="AC9" s="86">
        <f t="shared" si="0"/>
        <v>303288</v>
      </c>
      <c r="AD9" s="86">
        <f t="shared" si="0"/>
        <v>304443</v>
      </c>
      <c r="AE9" s="86">
        <f t="shared" si="0"/>
        <v>303687</v>
      </c>
      <c r="AF9" s="86">
        <f t="shared" si="0"/>
        <v>303533</v>
      </c>
      <c r="AG9" s="86">
        <f t="shared" si="0"/>
        <v>303324</v>
      </c>
      <c r="AH9" s="86">
        <f t="shared" si="0"/>
        <v>302979</v>
      </c>
      <c r="AI9" s="86">
        <f t="shared" si="0"/>
        <v>303560</v>
      </c>
      <c r="AJ9" s="86">
        <f t="shared" si="0"/>
        <v>304495</v>
      </c>
      <c r="AK9" s="86">
        <f t="shared" si="0"/>
        <v>304788</v>
      </c>
      <c r="AL9" s="86">
        <f t="shared" si="0"/>
        <v>305664</v>
      </c>
    </row>
    <row r="10" spans="1:38" x14ac:dyDescent="0.35">
      <c r="A10" s="49">
        <v>2</v>
      </c>
      <c r="B10" s="50" t="s">
        <v>100</v>
      </c>
      <c r="C10" s="91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90"/>
      <c r="O10" s="91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90"/>
      <c r="AA10" s="51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52"/>
    </row>
    <row r="11" spans="1:38" x14ac:dyDescent="0.35">
      <c r="A11" s="49"/>
      <c r="B11" s="53" t="s">
        <v>81</v>
      </c>
      <c r="C11" s="85">
        <v>0</v>
      </c>
      <c r="D11" s="83">
        <v>0</v>
      </c>
      <c r="E11" s="83">
        <v>0</v>
      </c>
      <c r="F11" s="83">
        <v>0</v>
      </c>
      <c r="G11" s="83">
        <v>0</v>
      </c>
      <c r="H11" s="83">
        <v>0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4">
        <v>0</v>
      </c>
      <c r="O11" s="85">
        <v>0</v>
      </c>
      <c r="P11" s="83">
        <v>0</v>
      </c>
      <c r="Q11" s="83">
        <v>0</v>
      </c>
      <c r="R11" s="83">
        <v>0</v>
      </c>
      <c r="S11" s="83">
        <v>0</v>
      </c>
      <c r="T11" s="83">
        <v>0</v>
      </c>
      <c r="U11" s="83">
        <v>260</v>
      </c>
      <c r="V11" s="83">
        <v>318</v>
      </c>
      <c r="W11" s="83">
        <v>279</v>
      </c>
      <c r="X11" s="83">
        <v>132</v>
      </c>
      <c r="Y11" s="83">
        <v>46</v>
      </c>
      <c r="Z11" s="84">
        <v>0</v>
      </c>
      <c r="AA11" s="85">
        <v>0</v>
      </c>
      <c r="AB11" s="83">
        <v>0</v>
      </c>
      <c r="AC11" s="83">
        <v>0</v>
      </c>
      <c r="AD11" s="83">
        <v>1</v>
      </c>
      <c r="AE11" s="83">
        <v>4</v>
      </c>
      <c r="AF11" s="83">
        <v>248</v>
      </c>
      <c r="AG11" s="83">
        <v>373</v>
      </c>
      <c r="AH11" s="83">
        <v>235</v>
      </c>
      <c r="AI11" s="83">
        <v>360</v>
      </c>
      <c r="AJ11" s="83">
        <v>218</v>
      </c>
      <c r="AK11" s="83">
        <v>121</v>
      </c>
      <c r="AL11" s="84">
        <v>0</v>
      </c>
    </row>
    <row r="12" spans="1:38" x14ac:dyDescent="0.35">
      <c r="A12" s="49"/>
      <c r="B12" s="53" t="s">
        <v>96</v>
      </c>
      <c r="C12" s="85">
        <v>0</v>
      </c>
      <c r="D12" s="83">
        <v>0</v>
      </c>
      <c r="E12" s="83">
        <v>0</v>
      </c>
      <c r="F12" s="83">
        <v>0</v>
      </c>
      <c r="G12" s="83">
        <v>0</v>
      </c>
      <c r="H12" s="83">
        <v>0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4">
        <v>0</v>
      </c>
      <c r="O12" s="85">
        <v>0</v>
      </c>
      <c r="P12" s="83">
        <v>0</v>
      </c>
      <c r="Q12" s="83">
        <v>0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0</v>
      </c>
      <c r="X12" s="83">
        <v>0</v>
      </c>
      <c r="Y12" s="83">
        <v>0</v>
      </c>
      <c r="Z12" s="84">
        <v>0</v>
      </c>
      <c r="AA12" s="85">
        <v>0</v>
      </c>
      <c r="AB12" s="83">
        <v>0</v>
      </c>
      <c r="AC12" s="83">
        <v>0</v>
      </c>
      <c r="AD12" s="83">
        <v>0</v>
      </c>
      <c r="AE12" s="83">
        <v>0</v>
      </c>
      <c r="AF12" s="83">
        <v>0</v>
      </c>
      <c r="AG12" s="83">
        <v>0</v>
      </c>
      <c r="AH12" s="83">
        <v>0</v>
      </c>
      <c r="AI12" s="83">
        <v>0</v>
      </c>
      <c r="AJ12" s="83">
        <v>0</v>
      </c>
      <c r="AK12" s="83">
        <v>0</v>
      </c>
      <c r="AL12" s="84">
        <v>0</v>
      </c>
    </row>
    <row r="13" spans="1:38" x14ac:dyDescent="0.35">
      <c r="A13" s="49"/>
      <c r="B13" s="53" t="s">
        <v>97</v>
      </c>
      <c r="C13" s="85">
        <v>29</v>
      </c>
      <c r="D13" s="83">
        <v>86</v>
      </c>
      <c r="E13" s="83">
        <v>38</v>
      </c>
      <c r="F13" s="83">
        <v>0</v>
      </c>
      <c r="G13" s="83">
        <v>0</v>
      </c>
      <c r="H13" s="83">
        <v>0</v>
      </c>
      <c r="I13" s="83">
        <v>0</v>
      </c>
      <c r="J13" s="83">
        <v>0</v>
      </c>
      <c r="K13" s="83">
        <v>0</v>
      </c>
      <c r="L13" s="83">
        <v>0</v>
      </c>
      <c r="M13" s="83">
        <v>3</v>
      </c>
      <c r="N13" s="84">
        <v>49</v>
      </c>
      <c r="O13" s="85">
        <v>50</v>
      </c>
      <c r="P13" s="83">
        <v>40</v>
      </c>
      <c r="Q13" s="83">
        <v>75</v>
      </c>
      <c r="R13" s="83">
        <v>93</v>
      </c>
      <c r="S13" s="83">
        <v>71</v>
      </c>
      <c r="T13" s="83">
        <v>80</v>
      </c>
      <c r="U13" s="83">
        <v>60</v>
      </c>
      <c r="V13" s="83">
        <v>35</v>
      </c>
      <c r="W13" s="83">
        <v>8</v>
      </c>
      <c r="X13" s="83">
        <v>6</v>
      </c>
      <c r="Y13" s="83">
        <v>3</v>
      </c>
      <c r="Z13" s="84">
        <v>9</v>
      </c>
      <c r="AA13" s="85">
        <v>22</v>
      </c>
      <c r="AB13" s="83">
        <v>27</v>
      </c>
      <c r="AC13" s="83">
        <v>27</v>
      </c>
      <c r="AD13" s="83">
        <v>44</v>
      </c>
      <c r="AE13" s="83">
        <v>41</v>
      </c>
      <c r="AF13" s="83">
        <v>57</v>
      </c>
      <c r="AG13" s="83">
        <v>32</v>
      </c>
      <c r="AH13" s="83">
        <v>12</v>
      </c>
      <c r="AI13" s="83">
        <v>7</v>
      </c>
      <c r="AJ13" s="83">
        <v>15</v>
      </c>
      <c r="AK13" s="83">
        <v>10</v>
      </c>
      <c r="AL13" s="84">
        <v>16</v>
      </c>
    </row>
    <row r="14" spans="1:38" x14ac:dyDescent="0.35">
      <c r="A14" s="49"/>
      <c r="B14" s="53" t="s">
        <v>98</v>
      </c>
      <c r="C14" s="85">
        <v>0</v>
      </c>
      <c r="D14" s="83">
        <v>0</v>
      </c>
      <c r="E14" s="83">
        <v>0</v>
      </c>
      <c r="F14" s="83">
        <v>0</v>
      </c>
      <c r="G14" s="83">
        <v>0</v>
      </c>
      <c r="H14" s="83">
        <v>0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4">
        <v>0</v>
      </c>
      <c r="O14" s="85">
        <v>0</v>
      </c>
      <c r="P14" s="83">
        <v>0</v>
      </c>
      <c r="Q14" s="83">
        <v>0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0</v>
      </c>
      <c r="Z14" s="84">
        <v>0</v>
      </c>
      <c r="AA14" s="85">
        <v>0</v>
      </c>
      <c r="AB14" s="83">
        <v>0</v>
      </c>
      <c r="AC14" s="83">
        <v>0</v>
      </c>
      <c r="AD14" s="83">
        <v>0</v>
      </c>
      <c r="AE14" s="83">
        <v>0</v>
      </c>
      <c r="AF14" s="83">
        <v>0</v>
      </c>
      <c r="AG14" s="83">
        <v>0</v>
      </c>
      <c r="AH14" s="83">
        <v>0</v>
      </c>
      <c r="AI14" s="83">
        <v>0</v>
      </c>
      <c r="AJ14" s="83">
        <v>0</v>
      </c>
      <c r="AK14" s="83">
        <v>0</v>
      </c>
      <c r="AL14" s="84">
        <v>0</v>
      </c>
    </row>
    <row r="15" spans="1:38" ht="15" thickBot="1" x14ac:dyDescent="0.4">
      <c r="B15" s="54" t="s">
        <v>82</v>
      </c>
      <c r="C15" s="88">
        <f t="shared" ref="C15:AL15" si="1">SUM(C11:C14)</f>
        <v>29</v>
      </c>
      <c r="D15" s="86">
        <f t="shared" si="1"/>
        <v>86</v>
      </c>
      <c r="E15" s="86">
        <f t="shared" si="1"/>
        <v>38</v>
      </c>
      <c r="F15" s="86">
        <f t="shared" si="1"/>
        <v>0</v>
      </c>
      <c r="G15" s="86">
        <f t="shared" si="1"/>
        <v>0</v>
      </c>
      <c r="H15" s="86">
        <f t="shared" si="1"/>
        <v>0</v>
      </c>
      <c r="I15" s="86">
        <f t="shared" si="1"/>
        <v>0</v>
      </c>
      <c r="J15" s="86">
        <f t="shared" si="1"/>
        <v>0</v>
      </c>
      <c r="K15" s="86">
        <f t="shared" si="1"/>
        <v>0</v>
      </c>
      <c r="L15" s="86">
        <f t="shared" si="1"/>
        <v>0</v>
      </c>
      <c r="M15" s="86">
        <f t="shared" si="1"/>
        <v>3</v>
      </c>
      <c r="N15" s="87">
        <f t="shared" si="1"/>
        <v>49</v>
      </c>
      <c r="O15" s="88">
        <f t="shared" si="1"/>
        <v>50</v>
      </c>
      <c r="P15" s="86">
        <f t="shared" si="1"/>
        <v>40</v>
      </c>
      <c r="Q15" s="86">
        <f t="shared" si="1"/>
        <v>75</v>
      </c>
      <c r="R15" s="86">
        <f t="shared" si="1"/>
        <v>93</v>
      </c>
      <c r="S15" s="86">
        <f t="shared" si="1"/>
        <v>71</v>
      </c>
      <c r="T15" s="86">
        <f t="shared" si="1"/>
        <v>80</v>
      </c>
      <c r="U15" s="86">
        <f t="shared" si="1"/>
        <v>320</v>
      </c>
      <c r="V15" s="86">
        <f t="shared" si="1"/>
        <v>353</v>
      </c>
      <c r="W15" s="86">
        <f t="shared" si="1"/>
        <v>287</v>
      </c>
      <c r="X15" s="86">
        <f t="shared" si="1"/>
        <v>138</v>
      </c>
      <c r="Y15" s="86">
        <f t="shared" si="1"/>
        <v>49</v>
      </c>
      <c r="Z15" s="87">
        <f t="shared" si="1"/>
        <v>9</v>
      </c>
      <c r="AA15" s="88">
        <f t="shared" si="1"/>
        <v>22</v>
      </c>
      <c r="AB15" s="86">
        <f t="shared" si="1"/>
        <v>27</v>
      </c>
      <c r="AC15" s="86">
        <f t="shared" si="1"/>
        <v>27</v>
      </c>
      <c r="AD15" s="86">
        <f t="shared" si="1"/>
        <v>45</v>
      </c>
      <c r="AE15" s="86">
        <f t="shared" si="1"/>
        <v>45</v>
      </c>
      <c r="AF15" s="86">
        <f t="shared" si="1"/>
        <v>305</v>
      </c>
      <c r="AG15" s="86">
        <f t="shared" si="1"/>
        <v>405</v>
      </c>
      <c r="AH15" s="86">
        <f t="shared" si="1"/>
        <v>247</v>
      </c>
      <c r="AI15" s="86">
        <f t="shared" si="1"/>
        <v>367</v>
      </c>
      <c r="AJ15" s="86">
        <f t="shared" si="1"/>
        <v>233</v>
      </c>
      <c r="AK15" s="86">
        <f t="shared" si="1"/>
        <v>131</v>
      </c>
      <c r="AL15" s="86">
        <f t="shared" si="1"/>
        <v>16</v>
      </c>
    </row>
    <row r="16" spans="1:38" x14ac:dyDescent="0.35">
      <c r="A16" s="49">
        <v>3.1</v>
      </c>
      <c r="B16" s="50" t="s">
        <v>101</v>
      </c>
      <c r="C16" s="91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90"/>
      <c r="O16" s="91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90"/>
      <c r="AA16" s="51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52"/>
    </row>
    <row r="17" spans="1:38" x14ac:dyDescent="0.35">
      <c r="B17" s="53" t="s">
        <v>81</v>
      </c>
      <c r="C17" s="83">
        <v>4749</v>
      </c>
      <c r="D17" s="83">
        <v>5648</v>
      </c>
      <c r="E17" s="83">
        <v>4251</v>
      </c>
      <c r="F17" s="83">
        <v>0</v>
      </c>
      <c r="G17" s="83">
        <v>0</v>
      </c>
      <c r="H17" s="83">
        <v>0</v>
      </c>
      <c r="I17" s="83">
        <v>0</v>
      </c>
      <c r="J17" s="83">
        <v>0</v>
      </c>
      <c r="K17" s="83">
        <v>0</v>
      </c>
      <c r="L17" s="83">
        <v>0</v>
      </c>
      <c r="M17" s="83">
        <v>1</v>
      </c>
      <c r="N17" s="84">
        <v>0</v>
      </c>
      <c r="O17" s="83">
        <v>1</v>
      </c>
      <c r="P17" s="83">
        <v>0</v>
      </c>
      <c r="Q17" s="83">
        <v>0</v>
      </c>
      <c r="R17" s="83">
        <v>22388</v>
      </c>
      <c r="S17" s="83">
        <v>11896</v>
      </c>
      <c r="T17" s="83">
        <v>1567</v>
      </c>
      <c r="U17" s="83">
        <v>2066</v>
      </c>
      <c r="V17" s="83">
        <v>6823</v>
      </c>
      <c r="W17" s="83">
        <v>7285</v>
      </c>
      <c r="X17" s="83">
        <v>5208</v>
      </c>
      <c r="Y17" s="83">
        <v>1151</v>
      </c>
      <c r="Z17" s="84">
        <v>3</v>
      </c>
      <c r="AA17" s="85">
        <v>0</v>
      </c>
      <c r="AB17" s="83">
        <v>0</v>
      </c>
      <c r="AC17" s="83">
        <v>964</v>
      </c>
      <c r="AD17" s="83">
        <v>2007</v>
      </c>
      <c r="AE17" s="83">
        <v>1876</v>
      </c>
      <c r="AF17" s="83">
        <v>8200</v>
      </c>
      <c r="AG17" s="83">
        <v>16266</v>
      </c>
      <c r="AH17" s="83">
        <v>7908</v>
      </c>
      <c r="AI17" s="83">
        <v>6907</v>
      </c>
      <c r="AJ17" s="83">
        <v>6839</v>
      </c>
      <c r="AK17" s="83">
        <v>3584</v>
      </c>
      <c r="AL17" s="84">
        <v>6</v>
      </c>
    </row>
    <row r="18" spans="1:38" x14ac:dyDescent="0.35">
      <c r="B18" s="53" t="s">
        <v>96</v>
      </c>
      <c r="C18" s="83">
        <v>20</v>
      </c>
      <c r="D18" s="83">
        <v>24</v>
      </c>
      <c r="E18" s="83">
        <v>17</v>
      </c>
      <c r="F18" s="83">
        <v>0</v>
      </c>
      <c r="G18" s="83">
        <v>0</v>
      </c>
      <c r="H18" s="83">
        <v>0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  <c r="N18" s="84">
        <v>0</v>
      </c>
      <c r="O18" s="83">
        <v>0</v>
      </c>
      <c r="P18" s="83">
        <v>0</v>
      </c>
      <c r="Q18" s="83">
        <v>0</v>
      </c>
      <c r="R18" s="83">
        <v>8319</v>
      </c>
      <c r="S18" s="83">
        <v>4177</v>
      </c>
      <c r="T18" s="83">
        <v>30</v>
      </c>
      <c r="U18" s="83">
        <v>1107</v>
      </c>
      <c r="V18" s="83">
        <v>2627</v>
      </c>
      <c r="W18" s="83">
        <v>3080</v>
      </c>
      <c r="X18" s="83">
        <v>2156</v>
      </c>
      <c r="Y18" s="83">
        <v>478</v>
      </c>
      <c r="Z18" s="84">
        <v>0</v>
      </c>
      <c r="AA18" s="85">
        <v>0</v>
      </c>
      <c r="AB18" s="83">
        <v>0</v>
      </c>
      <c r="AC18" s="83">
        <v>0</v>
      </c>
      <c r="AD18" s="83">
        <v>837</v>
      </c>
      <c r="AE18" s="83">
        <v>654</v>
      </c>
      <c r="AF18" s="83">
        <v>2412</v>
      </c>
      <c r="AG18" s="83">
        <v>5310</v>
      </c>
      <c r="AH18" s="83">
        <v>3500</v>
      </c>
      <c r="AI18" s="83">
        <v>2847</v>
      </c>
      <c r="AJ18" s="83">
        <v>2761</v>
      </c>
      <c r="AK18" s="83">
        <v>1186</v>
      </c>
      <c r="AL18" s="84">
        <v>0</v>
      </c>
    </row>
    <row r="19" spans="1:38" x14ac:dyDescent="0.35">
      <c r="B19" s="53" t="s">
        <v>97</v>
      </c>
      <c r="C19" s="83">
        <v>949</v>
      </c>
      <c r="D19" s="83">
        <v>1050</v>
      </c>
      <c r="E19" s="83">
        <v>473</v>
      </c>
      <c r="F19" s="83">
        <v>0</v>
      </c>
      <c r="G19" s="83">
        <v>0</v>
      </c>
      <c r="H19" s="83">
        <v>0</v>
      </c>
      <c r="I19" s="83">
        <v>0</v>
      </c>
      <c r="J19" s="83">
        <v>0</v>
      </c>
      <c r="K19" s="83">
        <v>450</v>
      </c>
      <c r="L19" s="83">
        <v>222</v>
      </c>
      <c r="M19" s="83">
        <v>304</v>
      </c>
      <c r="N19" s="84">
        <v>1061</v>
      </c>
      <c r="O19" s="83">
        <v>1192</v>
      </c>
      <c r="P19" s="83">
        <v>1381</v>
      </c>
      <c r="Q19" s="83">
        <v>1571</v>
      </c>
      <c r="R19" s="83">
        <v>1217</v>
      </c>
      <c r="S19" s="83">
        <v>909</v>
      </c>
      <c r="T19" s="83">
        <v>847</v>
      </c>
      <c r="U19" s="83">
        <v>569</v>
      </c>
      <c r="V19" s="83">
        <v>467</v>
      </c>
      <c r="W19" s="83">
        <v>425</v>
      </c>
      <c r="X19" s="83">
        <v>427</v>
      </c>
      <c r="Y19" s="83">
        <v>423</v>
      </c>
      <c r="Z19" s="84">
        <v>787</v>
      </c>
      <c r="AA19" s="85">
        <v>1060</v>
      </c>
      <c r="AB19" s="83">
        <v>1159</v>
      </c>
      <c r="AC19" s="83">
        <v>1503</v>
      </c>
      <c r="AD19" s="83">
        <v>929</v>
      </c>
      <c r="AE19" s="83">
        <v>1030</v>
      </c>
      <c r="AF19" s="83">
        <v>931</v>
      </c>
      <c r="AG19" s="83">
        <v>699</v>
      </c>
      <c r="AH19" s="83">
        <v>653</v>
      </c>
      <c r="AI19" s="83">
        <v>532</v>
      </c>
      <c r="AJ19" s="83">
        <v>531</v>
      </c>
      <c r="AK19" s="83">
        <v>613</v>
      </c>
      <c r="AL19" s="84">
        <v>802</v>
      </c>
    </row>
    <row r="20" spans="1:38" x14ac:dyDescent="0.35">
      <c r="B20" s="53" t="s">
        <v>98</v>
      </c>
      <c r="C20" s="83">
        <v>140</v>
      </c>
      <c r="D20" s="83">
        <v>147</v>
      </c>
      <c r="E20" s="83">
        <v>73</v>
      </c>
      <c r="F20" s="83">
        <v>0</v>
      </c>
      <c r="G20" s="83">
        <v>0</v>
      </c>
      <c r="H20" s="83">
        <v>0</v>
      </c>
      <c r="I20" s="83">
        <v>0</v>
      </c>
      <c r="J20" s="83">
        <v>0</v>
      </c>
      <c r="K20" s="83">
        <v>148</v>
      </c>
      <c r="L20" s="83">
        <v>55</v>
      </c>
      <c r="M20" s="83">
        <v>61</v>
      </c>
      <c r="N20" s="84">
        <v>155</v>
      </c>
      <c r="O20" s="83">
        <v>171</v>
      </c>
      <c r="P20" s="83">
        <v>165</v>
      </c>
      <c r="Q20" s="83">
        <v>182</v>
      </c>
      <c r="R20" s="83">
        <v>181</v>
      </c>
      <c r="S20" s="83">
        <v>104</v>
      </c>
      <c r="T20" s="83">
        <v>124</v>
      </c>
      <c r="U20" s="83">
        <v>168</v>
      </c>
      <c r="V20" s="83">
        <v>127</v>
      </c>
      <c r="W20" s="83">
        <v>140</v>
      </c>
      <c r="X20" s="83">
        <v>115</v>
      </c>
      <c r="Y20" s="83">
        <v>120</v>
      </c>
      <c r="Z20" s="84">
        <v>186</v>
      </c>
      <c r="AA20" s="85">
        <v>183</v>
      </c>
      <c r="AB20" s="83">
        <v>176</v>
      </c>
      <c r="AC20" s="83">
        <v>221</v>
      </c>
      <c r="AD20" s="83">
        <v>166</v>
      </c>
      <c r="AE20" s="83">
        <v>159</v>
      </c>
      <c r="AF20" s="83">
        <v>177</v>
      </c>
      <c r="AG20" s="83">
        <v>148</v>
      </c>
      <c r="AH20" s="83">
        <v>154</v>
      </c>
      <c r="AI20" s="83">
        <v>159</v>
      </c>
      <c r="AJ20" s="83">
        <v>143</v>
      </c>
      <c r="AK20" s="83">
        <v>154</v>
      </c>
      <c r="AL20" s="84">
        <v>185</v>
      </c>
    </row>
    <row r="21" spans="1:38" ht="15" thickBot="1" x14ac:dyDescent="0.4">
      <c r="B21" s="54" t="s">
        <v>82</v>
      </c>
      <c r="C21" s="88">
        <f t="shared" ref="C21:AL21" si="2">SUM(C17:C20)</f>
        <v>5858</v>
      </c>
      <c r="D21" s="86">
        <f t="shared" si="2"/>
        <v>6869</v>
      </c>
      <c r="E21" s="86">
        <f t="shared" si="2"/>
        <v>4814</v>
      </c>
      <c r="F21" s="86">
        <f t="shared" si="2"/>
        <v>0</v>
      </c>
      <c r="G21" s="86">
        <f t="shared" si="2"/>
        <v>0</v>
      </c>
      <c r="H21" s="86">
        <f t="shared" si="2"/>
        <v>0</v>
      </c>
      <c r="I21" s="86">
        <f t="shared" si="2"/>
        <v>0</v>
      </c>
      <c r="J21" s="86">
        <f t="shared" si="2"/>
        <v>0</v>
      </c>
      <c r="K21" s="86">
        <f t="shared" si="2"/>
        <v>598</v>
      </c>
      <c r="L21" s="86">
        <f t="shared" si="2"/>
        <v>277</v>
      </c>
      <c r="M21" s="86">
        <f t="shared" si="2"/>
        <v>366</v>
      </c>
      <c r="N21" s="87">
        <f t="shared" si="2"/>
        <v>1216</v>
      </c>
      <c r="O21" s="88">
        <f t="shared" si="2"/>
        <v>1364</v>
      </c>
      <c r="P21" s="86">
        <f t="shared" si="2"/>
        <v>1546</v>
      </c>
      <c r="Q21" s="86">
        <f t="shared" si="2"/>
        <v>1753</v>
      </c>
      <c r="R21" s="86">
        <f t="shared" si="2"/>
        <v>32105</v>
      </c>
      <c r="S21" s="86">
        <f t="shared" si="2"/>
        <v>17086</v>
      </c>
      <c r="T21" s="86">
        <f t="shared" si="2"/>
        <v>2568</v>
      </c>
      <c r="U21" s="86">
        <f t="shared" si="2"/>
        <v>3910</v>
      </c>
      <c r="V21" s="86">
        <f t="shared" si="2"/>
        <v>10044</v>
      </c>
      <c r="W21" s="86">
        <f t="shared" si="2"/>
        <v>10930</v>
      </c>
      <c r="X21" s="86">
        <f t="shared" si="2"/>
        <v>7906</v>
      </c>
      <c r="Y21" s="86">
        <f t="shared" si="2"/>
        <v>2172</v>
      </c>
      <c r="Z21" s="87">
        <f t="shared" si="2"/>
        <v>976</v>
      </c>
      <c r="AA21" s="88">
        <f t="shared" si="2"/>
        <v>1243</v>
      </c>
      <c r="AB21" s="86">
        <f t="shared" si="2"/>
        <v>1335</v>
      </c>
      <c r="AC21" s="86">
        <f t="shared" si="2"/>
        <v>2688</v>
      </c>
      <c r="AD21" s="86">
        <f t="shared" si="2"/>
        <v>3939</v>
      </c>
      <c r="AE21" s="86">
        <f t="shared" si="2"/>
        <v>3719</v>
      </c>
      <c r="AF21" s="86">
        <f t="shared" si="2"/>
        <v>11720</v>
      </c>
      <c r="AG21" s="86">
        <f t="shared" si="2"/>
        <v>22423</v>
      </c>
      <c r="AH21" s="86">
        <f t="shared" si="2"/>
        <v>12215</v>
      </c>
      <c r="AI21" s="86">
        <f t="shared" si="2"/>
        <v>10445</v>
      </c>
      <c r="AJ21" s="86">
        <f t="shared" si="2"/>
        <v>10274</v>
      </c>
      <c r="AK21" s="86">
        <f t="shared" si="2"/>
        <v>5537</v>
      </c>
      <c r="AL21" s="86">
        <f t="shared" si="2"/>
        <v>993</v>
      </c>
    </row>
    <row r="22" spans="1:38" x14ac:dyDescent="0.35">
      <c r="A22" s="49">
        <v>3.2</v>
      </c>
      <c r="B22" s="50" t="s">
        <v>102</v>
      </c>
      <c r="C22" s="91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90"/>
      <c r="O22" s="91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90"/>
      <c r="AA22" s="51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52"/>
    </row>
    <row r="23" spans="1:38" x14ac:dyDescent="0.35">
      <c r="B23" s="53" t="s">
        <v>81</v>
      </c>
      <c r="C23" s="83">
        <v>2797</v>
      </c>
      <c r="D23" s="83">
        <v>3253</v>
      </c>
      <c r="E23" s="83">
        <v>1596</v>
      </c>
      <c r="F23" s="83">
        <v>0</v>
      </c>
      <c r="G23" s="83">
        <v>0</v>
      </c>
      <c r="H23" s="83">
        <v>0</v>
      </c>
      <c r="I23" s="83">
        <v>0</v>
      </c>
      <c r="J23" s="83">
        <v>0</v>
      </c>
      <c r="K23" s="83">
        <v>0</v>
      </c>
      <c r="L23" s="83">
        <v>1</v>
      </c>
      <c r="M23" s="83">
        <v>1</v>
      </c>
      <c r="N23" s="84">
        <v>0</v>
      </c>
      <c r="O23" s="83">
        <v>0</v>
      </c>
      <c r="P23" s="83">
        <v>0</v>
      </c>
      <c r="Q23" s="83">
        <v>0</v>
      </c>
      <c r="R23" s="83">
        <v>0</v>
      </c>
      <c r="S23" s="83">
        <v>0</v>
      </c>
      <c r="T23" s="83">
        <v>0</v>
      </c>
      <c r="U23" s="83">
        <v>1580</v>
      </c>
      <c r="V23" s="83">
        <v>2152</v>
      </c>
      <c r="W23" s="83">
        <v>5639</v>
      </c>
      <c r="X23" s="83">
        <v>4245</v>
      </c>
      <c r="Y23" s="83">
        <v>3761</v>
      </c>
      <c r="Z23" s="84">
        <v>158</v>
      </c>
      <c r="AA23" s="85">
        <v>0</v>
      </c>
      <c r="AB23" s="83">
        <v>0</v>
      </c>
      <c r="AC23" s="83">
        <v>0</v>
      </c>
      <c r="AD23" s="83">
        <v>931</v>
      </c>
      <c r="AE23" s="83">
        <v>1821</v>
      </c>
      <c r="AF23" s="83">
        <v>2176</v>
      </c>
      <c r="AG23" s="83">
        <v>5865</v>
      </c>
      <c r="AH23" s="83">
        <v>10245</v>
      </c>
      <c r="AI23" s="83">
        <v>5395</v>
      </c>
      <c r="AJ23" s="83">
        <v>5316</v>
      </c>
      <c r="AK23" s="83">
        <v>2682</v>
      </c>
      <c r="AL23" s="84">
        <v>0</v>
      </c>
    </row>
    <row r="24" spans="1:38" x14ac:dyDescent="0.35">
      <c r="B24" s="53" t="s">
        <v>96</v>
      </c>
      <c r="C24" s="83">
        <v>20</v>
      </c>
      <c r="D24" s="83">
        <v>21</v>
      </c>
      <c r="E24" s="83">
        <v>7</v>
      </c>
      <c r="F24" s="83">
        <v>0</v>
      </c>
      <c r="G24" s="83">
        <v>0</v>
      </c>
      <c r="H24" s="83">
        <v>0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4">
        <v>0</v>
      </c>
      <c r="O24" s="83">
        <v>0</v>
      </c>
      <c r="P24" s="83">
        <v>0</v>
      </c>
      <c r="Q24" s="83">
        <v>0</v>
      </c>
      <c r="R24" s="83">
        <v>0</v>
      </c>
      <c r="S24" s="83">
        <v>0</v>
      </c>
      <c r="T24" s="83">
        <v>0</v>
      </c>
      <c r="U24" s="83">
        <v>53</v>
      </c>
      <c r="V24" s="83">
        <v>1121</v>
      </c>
      <c r="W24" s="83">
        <v>2262</v>
      </c>
      <c r="X24" s="83">
        <v>1758</v>
      </c>
      <c r="Y24" s="83">
        <v>730</v>
      </c>
      <c r="Z24" s="84">
        <v>2</v>
      </c>
      <c r="AA24" s="85">
        <v>0</v>
      </c>
      <c r="AB24" s="83">
        <v>0</v>
      </c>
      <c r="AC24" s="83">
        <v>0</v>
      </c>
      <c r="AD24" s="83">
        <v>330</v>
      </c>
      <c r="AE24" s="83">
        <v>531</v>
      </c>
      <c r="AF24" s="83">
        <v>623</v>
      </c>
      <c r="AG24" s="83">
        <v>1931</v>
      </c>
      <c r="AH24" s="83">
        <v>3948</v>
      </c>
      <c r="AI24" s="83">
        <v>2251</v>
      </c>
      <c r="AJ24" s="83">
        <v>2149</v>
      </c>
      <c r="AK24" s="83">
        <v>834</v>
      </c>
      <c r="AL24" s="84">
        <v>0</v>
      </c>
    </row>
    <row r="25" spans="1:38" x14ac:dyDescent="0.35">
      <c r="B25" s="53" t="s">
        <v>97</v>
      </c>
      <c r="C25" s="83">
        <v>374</v>
      </c>
      <c r="D25" s="83">
        <v>575</v>
      </c>
      <c r="E25" s="83">
        <v>407</v>
      </c>
      <c r="F25" s="83">
        <v>0</v>
      </c>
      <c r="G25" s="83">
        <v>0</v>
      </c>
      <c r="H25" s="83">
        <v>0</v>
      </c>
      <c r="I25" s="83">
        <v>0</v>
      </c>
      <c r="J25" s="83">
        <v>0</v>
      </c>
      <c r="K25" s="83">
        <v>0</v>
      </c>
      <c r="L25" s="83">
        <v>435</v>
      </c>
      <c r="M25" s="83">
        <v>156</v>
      </c>
      <c r="N25" s="84">
        <v>375</v>
      </c>
      <c r="O25" s="83">
        <v>423</v>
      </c>
      <c r="P25" s="83">
        <v>581</v>
      </c>
      <c r="Q25" s="83">
        <v>735</v>
      </c>
      <c r="R25" s="83">
        <v>685</v>
      </c>
      <c r="S25" s="83">
        <v>530</v>
      </c>
      <c r="T25" s="83">
        <v>543</v>
      </c>
      <c r="U25" s="83">
        <v>480</v>
      </c>
      <c r="V25" s="83">
        <v>313</v>
      </c>
      <c r="W25" s="83">
        <v>324</v>
      </c>
      <c r="X25" s="83">
        <v>251</v>
      </c>
      <c r="Y25" s="83">
        <v>330</v>
      </c>
      <c r="Z25" s="84">
        <v>312</v>
      </c>
      <c r="AA25" s="85">
        <v>412</v>
      </c>
      <c r="AB25" s="83">
        <v>538</v>
      </c>
      <c r="AC25" s="83">
        <v>781</v>
      </c>
      <c r="AD25" s="83">
        <v>804</v>
      </c>
      <c r="AE25" s="83">
        <v>612</v>
      </c>
      <c r="AF25" s="83">
        <v>603</v>
      </c>
      <c r="AG25" s="83">
        <v>539</v>
      </c>
      <c r="AH25" s="83">
        <v>469</v>
      </c>
      <c r="AI25" s="83">
        <v>383</v>
      </c>
      <c r="AJ25" s="83">
        <v>382</v>
      </c>
      <c r="AK25" s="83">
        <v>335</v>
      </c>
      <c r="AL25" s="84">
        <v>389</v>
      </c>
    </row>
    <row r="26" spans="1:38" x14ac:dyDescent="0.35">
      <c r="B26" s="53" t="s">
        <v>98</v>
      </c>
      <c r="C26" s="83">
        <v>79</v>
      </c>
      <c r="D26" s="83">
        <v>79</v>
      </c>
      <c r="E26" s="83">
        <v>51</v>
      </c>
      <c r="F26" s="83">
        <v>0</v>
      </c>
      <c r="G26" s="83">
        <v>0</v>
      </c>
      <c r="H26" s="83">
        <v>0</v>
      </c>
      <c r="I26" s="83">
        <v>0</v>
      </c>
      <c r="J26" s="83">
        <v>0</v>
      </c>
      <c r="K26" s="83">
        <v>0</v>
      </c>
      <c r="L26" s="83">
        <v>98</v>
      </c>
      <c r="M26" s="83">
        <v>9</v>
      </c>
      <c r="N26" s="84">
        <v>40</v>
      </c>
      <c r="O26" s="83">
        <v>56</v>
      </c>
      <c r="P26" s="83">
        <v>59</v>
      </c>
      <c r="Q26" s="83">
        <v>73</v>
      </c>
      <c r="R26" s="83">
        <v>57</v>
      </c>
      <c r="S26" s="83">
        <v>51</v>
      </c>
      <c r="T26" s="83">
        <v>57</v>
      </c>
      <c r="U26" s="83">
        <v>81</v>
      </c>
      <c r="V26" s="83">
        <v>44</v>
      </c>
      <c r="W26" s="83">
        <v>70</v>
      </c>
      <c r="X26" s="83">
        <v>67</v>
      </c>
      <c r="Y26" s="83">
        <v>76</v>
      </c>
      <c r="Z26" s="84">
        <v>79</v>
      </c>
      <c r="AA26" s="85">
        <v>74</v>
      </c>
      <c r="AB26" s="83">
        <v>67</v>
      </c>
      <c r="AC26" s="83">
        <v>104</v>
      </c>
      <c r="AD26" s="83">
        <v>95</v>
      </c>
      <c r="AE26" s="83">
        <v>82</v>
      </c>
      <c r="AF26" s="83">
        <v>86</v>
      </c>
      <c r="AG26" s="83">
        <v>71</v>
      </c>
      <c r="AH26" s="83">
        <v>84</v>
      </c>
      <c r="AI26" s="83">
        <v>83</v>
      </c>
      <c r="AJ26" s="83">
        <v>95</v>
      </c>
      <c r="AK26" s="83">
        <v>72</v>
      </c>
      <c r="AL26" s="84">
        <v>60</v>
      </c>
    </row>
    <row r="27" spans="1:38" ht="15" thickBot="1" x14ac:dyDescent="0.4">
      <c r="B27" s="54" t="s">
        <v>82</v>
      </c>
      <c r="C27" s="88">
        <f t="shared" ref="C27:AL27" si="3">SUM(C23:C26)</f>
        <v>3270</v>
      </c>
      <c r="D27" s="86">
        <f t="shared" si="3"/>
        <v>3928</v>
      </c>
      <c r="E27" s="86">
        <f t="shared" si="3"/>
        <v>2061</v>
      </c>
      <c r="F27" s="86">
        <f t="shared" si="3"/>
        <v>0</v>
      </c>
      <c r="G27" s="86">
        <f t="shared" si="3"/>
        <v>0</v>
      </c>
      <c r="H27" s="86">
        <f t="shared" si="3"/>
        <v>0</v>
      </c>
      <c r="I27" s="86">
        <f t="shared" si="3"/>
        <v>0</v>
      </c>
      <c r="J27" s="86">
        <f t="shared" si="3"/>
        <v>0</v>
      </c>
      <c r="K27" s="86">
        <f t="shared" si="3"/>
        <v>0</v>
      </c>
      <c r="L27" s="86">
        <f t="shared" si="3"/>
        <v>534</v>
      </c>
      <c r="M27" s="86">
        <f t="shared" si="3"/>
        <v>166</v>
      </c>
      <c r="N27" s="87">
        <f t="shared" si="3"/>
        <v>415</v>
      </c>
      <c r="O27" s="88">
        <f t="shared" si="3"/>
        <v>479</v>
      </c>
      <c r="P27" s="86">
        <f t="shared" si="3"/>
        <v>640</v>
      </c>
      <c r="Q27" s="86">
        <f t="shared" si="3"/>
        <v>808</v>
      </c>
      <c r="R27" s="86">
        <f t="shared" si="3"/>
        <v>742</v>
      </c>
      <c r="S27" s="86">
        <f t="shared" si="3"/>
        <v>581</v>
      </c>
      <c r="T27" s="86">
        <f t="shared" si="3"/>
        <v>600</v>
      </c>
      <c r="U27" s="86">
        <f t="shared" si="3"/>
        <v>2194</v>
      </c>
      <c r="V27" s="86">
        <f t="shared" si="3"/>
        <v>3630</v>
      </c>
      <c r="W27" s="86">
        <f t="shared" si="3"/>
        <v>8295</v>
      </c>
      <c r="X27" s="86">
        <f t="shared" si="3"/>
        <v>6321</v>
      </c>
      <c r="Y27" s="86">
        <f t="shared" si="3"/>
        <v>4897</v>
      </c>
      <c r="Z27" s="87">
        <f t="shared" si="3"/>
        <v>551</v>
      </c>
      <c r="AA27" s="88">
        <f t="shared" si="3"/>
        <v>486</v>
      </c>
      <c r="AB27" s="86">
        <f t="shared" si="3"/>
        <v>605</v>
      </c>
      <c r="AC27" s="86">
        <f t="shared" si="3"/>
        <v>885</v>
      </c>
      <c r="AD27" s="86">
        <f t="shared" si="3"/>
        <v>2160</v>
      </c>
      <c r="AE27" s="86">
        <f t="shared" si="3"/>
        <v>3046</v>
      </c>
      <c r="AF27" s="86">
        <f t="shared" si="3"/>
        <v>3488</v>
      </c>
      <c r="AG27" s="86">
        <f t="shared" si="3"/>
        <v>8406</v>
      </c>
      <c r="AH27" s="86">
        <f t="shared" si="3"/>
        <v>14746</v>
      </c>
      <c r="AI27" s="86">
        <f t="shared" si="3"/>
        <v>8112</v>
      </c>
      <c r="AJ27" s="86">
        <f t="shared" si="3"/>
        <v>7942</v>
      </c>
      <c r="AK27" s="86">
        <f t="shared" si="3"/>
        <v>3923</v>
      </c>
      <c r="AL27" s="86">
        <f t="shared" si="3"/>
        <v>449</v>
      </c>
    </row>
    <row r="28" spans="1:38" x14ac:dyDescent="0.35">
      <c r="A28" s="49">
        <v>4</v>
      </c>
      <c r="B28" s="50" t="s">
        <v>103</v>
      </c>
      <c r="C28" s="91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90"/>
      <c r="O28" s="91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90"/>
      <c r="AA28" s="51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52"/>
    </row>
    <row r="29" spans="1:38" x14ac:dyDescent="0.35">
      <c r="A29" s="49"/>
      <c r="B29" s="53" t="s">
        <v>81</v>
      </c>
      <c r="C29" s="83">
        <v>0</v>
      </c>
      <c r="D29" s="83">
        <v>0</v>
      </c>
      <c r="E29" s="83">
        <v>0</v>
      </c>
      <c r="F29" s="83">
        <v>10</v>
      </c>
      <c r="G29" s="83">
        <v>0</v>
      </c>
      <c r="H29" s="83">
        <v>0</v>
      </c>
      <c r="I29" s="83">
        <v>0</v>
      </c>
      <c r="J29" s="83">
        <v>0</v>
      </c>
      <c r="K29" s="83">
        <v>0</v>
      </c>
      <c r="L29" s="83">
        <v>0</v>
      </c>
      <c r="M29">
        <v>0</v>
      </c>
      <c r="N29" s="84">
        <v>0</v>
      </c>
      <c r="O29" s="83">
        <v>0</v>
      </c>
      <c r="P29" s="83">
        <v>0</v>
      </c>
      <c r="Q29" s="83">
        <v>0</v>
      </c>
      <c r="R29" s="83">
        <v>0</v>
      </c>
      <c r="S29" s="83">
        <v>0</v>
      </c>
      <c r="T29" s="83">
        <v>0</v>
      </c>
      <c r="U29" s="83">
        <v>71</v>
      </c>
      <c r="V29" s="83">
        <v>67</v>
      </c>
      <c r="W29" s="83">
        <v>98</v>
      </c>
      <c r="X29" s="83">
        <v>69</v>
      </c>
      <c r="Y29">
        <v>23</v>
      </c>
      <c r="Z29" s="84">
        <v>4</v>
      </c>
      <c r="AA29" s="85">
        <v>0</v>
      </c>
      <c r="AB29" s="83">
        <v>0</v>
      </c>
      <c r="AC29" s="83">
        <v>0</v>
      </c>
      <c r="AD29" s="83">
        <v>0</v>
      </c>
      <c r="AE29" s="83">
        <v>1</v>
      </c>
      <c r="AF29" s="83">
        <v>59</v>
      </c>
      <c r="AG29" s="83">
        <v>135</v>
      </c>
      <c r="AH29" s="83">
        <v>81</v>
      </c>
      <c r="AI29" s="83">
        <v>96</v>
      </c>
      <c r="AJ29" s="83">
        <v>81</v>
      </c>
      <c r="AK29" s="83">
        <v>60</v>
      </c>
      <c r="AL29" s="84">
        <v>7</v>
      </c>
    </row>
    <row r="30" spans="1:38" x14ac:dyDescent="0.35">
      <c r="A30" s="49"/>
      <c r="B30" s="53" t="s">
        <v>96</v>
      </c>
      <c r="C30" s="83">
        <v>0</v>
      </c>
      <c r="D30" s="83">
        <v>0</v>
      </c>
      <c r="E30" s="83">
        <v>0</v>
      </c>
      <c r="F30" s="83">
        <v>11</v>
      </c>
      <c r="G30" s="83">
        <v>0</v>
      </c>
      <c r="H30" s="83">
        <v>0</v>
      </c>
      <c r="I30" s="83">
        <v>0</v>
      </c>
      <c r="J30" s="83">
        <v>0</v>
      </c>
      <c r="K30" s="83">
        <v>0</v>
      </c>
      <c r="L30" s="83">
        <v>0</v>
      </c>
      <c r="M30" s="83">
        <v>0</v>
      </c>
      <c r="N30" s="84">
        <v>0</v>
      </c>
      <c r="O30" s="83">
        <v>0</v>
      </c>
      <c r="P30" s="83">
        <v>0</v>
      </c>
      <c r="Q30" s="83">
        <v>0</v>
      </c>
      <c r="R30" s="83">
        <v>0</v>
      </c>
      <c r="S30" s="83">
        <v>0</v>
      </c>
      <c r="T30" s="83">
        <v>0</v>
      </c>
      <c r="U30" s="83">
        <v>3</v>
      </c>
      <c r="V30" s="83">
        <v>33</v>
      </c>
      <c r="W30" s="83">
        <v>51</v>
      </c>
      <c r="X30" s="83">
        <v>21</v>
      </c>
      <c r="Y30" s="83">
        <v>17</v>
      </c>
      <c r="Z30" s="84">
        <v>3</v>
      </c>
      <c r="AA30" s="85">
        <v>0</v>
      </c>
      <c r="AB30" s="83">
        <v>0</v>
      </c>
      <c r="AC30" s="83">
        <v>0</v>
      </c>
      <c r="AD30" s="83">
        <v>0</v>
      </c>
      <c r="AE30" s="83">
        <v>0</v>
      </c>
      <c r="AF30" s="83">
        <v>20</v>
      </c>
      <c r="AG30" s="83">
        <v>42</v>
      </c>
      <c r="AH30" s="83">
        <v>33</v>
      </c>
      <c r="AI30" s="83">
        <v>55</v>
      </c>
      <c r="AJ30" s="83">
        <v>50</v>
      </c>
      <c r="AK30" s="83">
        <v>40</v>
      </c>
      <c r="AL30" s="84">
        <v>3</v>
      </c>
    </row>
    <row r="31" spans="1:38" x14ac:dyDescent="0.35">
      <c r="A31" s="49"/>
      <c r="B31" s="53" t="s">
        <v>97</v>
      </c>
      <c r="C31" s="83">
        <v>11</v>
      </c>
      <c r="D31" s="83">
        <v>55</v>
      </c>
      <c r="E31" s="83">
        <v>26</v>
      </c>
      <c r="F31" s="83">
        <v>1</v>
      </c>
      <c r="G31" s="83">
        <v>0</v>
      </c>
      <c r="H31" s="83">
        <v>0</v>
      </c>
      <c r="I31" s="83">
        <v>0</v>
      </c>
      <c r="J31" s="83">
        <v>0</v>
      </c>
      <c r="K31" s="83">
        <v>0</v>
      </c>
      <c r="L31" s="83">
        <v>0</v>
      </c>
      <c r="M31" s="83">
        <v>1</v>
      </c>
      <c r="N31" s="84">
        <v>29</v>
      </c>
      <c r="O31" s="83">
        <v>24</v>
      </c>
      <c r="P31" s="83">
        <v>25</v>
      </c>
      <c r="Q31" s="83">
        <v>31</v>
      </c>
      <c r="R31" s="83">
        <v>27</v>
      </c>
      <c r="S31" s="83">
        <v>10</v>
      </c>
      <c r="T31" s="83">
        <v>18</v>
      </c>
      <c r="U31" s="83">
        <v>16</v>
      </c>
      <c r="V31" s="83">
        <v>8</v>
      </c>
      <c r="W31" s="83">
        <v>2</v>
      </c>
      <c r="X31" s="83">
        <v>6</v>
      </c>
      <c r="Y31" s="83">
        <v>5</v>
      </c>
      <c r="Z31" s="84">
        <v>4</v>
      </c>
      <c r="AA31" s="85">
        <v>14</v>
      </c>
      <c r="AB31" s="83">
        <v>13</v>
      </c>
      <c r="AC31" s="83">
        <v>14</v>
      </c>
      <c r="AD31" s="83">
        <v>9</v>
      </c>
      <c r="AE31" s="83">
        <v>8</v>
      </c>
      <c r="AF31" s="83">
        <v>14</v>
      </c>
      <c r="AG31" s="83">
        <v>5</v>
      </c>
      <c r="AH31" s="83">
        <v>2</v>
      </c>
      <c r="AI31" s="83">
        <v>1</v>
      </c>
      <c r="AJ31" s="83">
        <v>7</v>
      </c>
      <c r="AK31" s="83">
        <v>7</v>
      </c>
      <c r="AL31" s="84">
        <v>8</v>
      </c>
    </row>
    <row r="32" spans="1:38" x14ac:dyDescent="0.35">
      <c r="A32" s="49"/>
      <c r="B32" s="53" t="s">
        <v>98</v>
      </c>
      <c r="C32" s="83">
        <v>0</v>
      </c>
      <c r="D32" s="83">
        <v>2</v>
      </c>
      <c r="E32" s="83">
        <v>0</v>
      </c>
      <c r="F32" s="83">
        <v>0</v>
      </c>
      <c r="G32" s="83">
        <v>0</v>
      </c>
      <c r="H32" s="83">
        <v>0</v>
      </c>
      <c r="I32" s="83">
        <v>0</v>
      </c>
      <c r="J32" s="83">
        <v>0</v>
      </c>
      <c r="K32" s="83">
        <v>0</v>
      </c>
      <c r="L32" s="83">
        <v>0</v>
      </c>
      <c r="M32" s="83">
        <v>0</v>
      </c>
      <c r="N32" s="84">
        <v>0</v>
      </c>
      <c r="O32" s="83">
        <v>2</v>
      </c>
      <c r="P32" s="83">
        <v>3</v>
      </c>
      <c r="Q32" s="83">
        <v>2</v>
      </c>
      <c r="R32" s="83">
        <v>2</v>
      </c>
      <c r="S32" s="83">
        <v>1</v>
      </c>
      <c r="T32" s="83">
        <v>2</v>
      </c>
      <c r="U32" s="83">
        <v>0</v>
      </c>
      <c r="V32" s="83">
        <v>0</v>
      </c>
      <c r="W32" s="83">
        <v>0</v>
      </c>
      <c r="X32" s="83">
        <v>0</v>
      </c>
      <c r="Y32" s="83">
        <v>0</v>
      </c>
      <c r="Z32" s="84">
        <v>0</v>
      </c>
      <c r="AA32" s="85">
        <v>0</v>
      </c>
      <c r="AB32" s="83">
        <v>1</v>
      </c>
      <c r="AC32" s="83">
        <v>1</v>
      </c>
      <c r="AD32" s="83">
        <v>1</v>
      </c>
      <c r="AE32" s="83">
        <v>0</v>
      </c>
      <c r="AF32" s="83">
        <v>1</v>
      </c>
      <c r="AG32" s="83">
        <v>2</v>
      </c>
      <c r="AH32" s="83">
        <v>0</v>
      </c>
      <c r="AI32" s="83">
        <v>2</v>
      </c>
      <c r="AJ32" s="83">
        <v>1</v>
      </c>
      <c r="AK32" s="83">
        <v>0</v>
      </c>
      <c r="AL32" s="84">
        <v>3</v>
      </c>
    </row>
    <row r="33" spans="1:38" ht="15" thickBot="1" x14ac:dyDescent="0.4">
      <c r="A33" s="49"/>
      <c r="B33" s="54" t="s">
        <v>82</v>
      </c>
      <c r="C33" s="88">
        <f t="shared" ref="C33:AL33" si="4">SUM(C29:C32)</f>
        <v>11</v>
      </c>
      <c r="D33" s="86">
        <f t="shared" si="4"/>
        <v>57</v>
      </c>
      <c r="E33" s="86">
        <f t="shared" si="4"/>
        <v>26</v>
      </c>
      <c r="F33" s="86">
        <f t="shared" si="4"/>
        <v>22</v>
      </c>
      <c r="G33" s="86">
        <f t="shared" si="4"/>
        <v>0</v>
      </c>
      <c r="H33" s="86">
        <f t="shared" si="4"/>
        <v>0</v>
      </c>
      <c r="I33" s="86">
        <f t="shared" si="4"/>
        <v>0</v>
      </c>
      <c r="J33" s="86">
        <f t="shared" si="4"/>
        <v>0</v>
      </c>
      <c r="K33" s="86">
        <f t="shared" si="4"/>
        <v>0</v>
      </c>
      <c r="L33" s="86">
        <f t="shared" si="4"/>
        <v>0</v>
      </c>
      <c r="M33" s="86">
        <f t="shared" si="4"/>
        <v>1</v>
      </c>
      <c r="N33" s="87">
        <f t="shared" si="4"/>
        <v>29</v>
      </c>
      <c r="O33" s="88">
        <f t="shared" si="4"/>
        <v>26</v>
      </c>
      <c r="P33" s="86">
        <f t="shared" si="4"/>
        <v>28</v>
      </c>
      <c r="Q33" s="86">
        <f t="shared" si="4"/>
        <v>33</v>
      </c>
      <c r="R33" s="86">
        <f t="shared" si="4"/>
        <v>29</v>
      </c>
      <c r="S33" s="86">
        <f t="shared" si="4"/>
        <v>11</v>
      </c>
      <c r="T33" s="86">
        <f t="shared" si="4"/>
        <v>20</v>
      </c>
      <c r="U33" s="86">
        <f t="shared" si="4"/>
        <v>90</v>
      </c>
      <c r="V33" s="86">
        <f t="shared" si="4"/>
        <v>108</v>
      </c>
      <c r="W33" s="86">
        <f t="shared" si="4"/>
        <v>151</v>
      </c>
      <c r="X33" s="86">
        <f t="shared" si="4"/>
        <v>96</v>
      </c>
      <c r="Y33" s="86">
        <f t="shared" si="4"/>
        <v>45</v>
      </c>
      <c r="Z33" s="87">
        <f t="shared" si="4"/>
        <v>11</v>
      </c>
      <c r="AA33" s="88">
        <f t="shared" si="4"/>
        <v>14</v>
      </c>
      <c r="AB33" s="86">
        <f t="shared" si="4"/>
        <v>14</v>
      </c>
      <c r="AC33" s="86">
        <f t="shared" si="4"/>
        <v>15</v>
      </c>
      <c r="AD33" s="86">
        <f t="shared" si="4"/>
        <v>10</v>
      </c>
      <c r="AE33" s="86">
        <f t="shared" si="4"/>
        <v>9</v>
      </c>
      <c r="AF33" s="86">
        <f t="shared" si="4"/>
        <v>94</v>
      </c>
      <c r="AG33" s="86">
        <f t="shared" si="4"/>
        <v>184</v>
      </c>
      <c r="AH33" s="86">
        <f t="shared" si="4"/>
        <v>116</v>
      </c>
      <c r="AI33" s="86">
        <f t="shared" si="4"/>
        <v>154</v>
      </c>
      <c r="AJ33" s="86">
        <f t="shared" si="4"/>
        <v>139</v>
      </c>
      <c r="AK33" s="86">
        <f t="shared" si="4"/>
        <v>107</v>
      </c>
      <c r="AL33" s="86">
        <f t="shared" si="4"/>
        <v>21</v>
      </c>
    </row>
    <row r="34" spans="1:38" ht="29" x14ac:dyDescent="0.35">
      <c r="A34" s="49">
        <v>5</v>
      </c>
      <c r="B34" s="50" t="s">
        <v>104</v>
      </c>
      <c r="C34" s="91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90"/>
      <c r="O34" s="91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90"/>
      <c r="AA34" s="51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52"/>
    </row>
    <row r="35" spans="1:38" x14ac:dyDescent="0.35">
      <c r="A35" s="49"/>
      <c r="B35" s="53" t="s">
        <v>81</v>
      </c>
      <c r="C35" s="83">
        <v>0</v>
      </c>
      <c r="D35" s="83">
        <v>0</v>
      </c>
      <c r="E35" s="83">
        <v>0</v>
      </c>
      <c r="F35" s="83">
        <v>0</v>
      </c>
      <c r="G35" s="83">
        <v>0</v>
      </c>
      <c r="H35" s="83">
        <v>0</v>
      </c>
      <c r="I35" s="83">
        <v>0</v>
      </c>
      <c r="J35" s="83">
        <v>0</v>
      </c>
      <c r="K35" s="83">
        <v>0</v>
      </c>
      <c r="L35" s="83">
        <v>0</v>
      </c>
      <c r="M35" s="83">
        <v>0</v>
      </c>
      <c r="N35" s="84">
        <v>0</v>
      </c>
      <c r="O35" s="83">
        <v>0</v>
      </c>
      <c r="P35" s="83">
        <v>0</v>
      </c>
      <c r="Q35" s="83">
        <v>0</v>
      </c>
      <c r="R35" s="83">
        <v>0</v>
      </c>
      <c r="S35" s="83">
        <v>0</v>
      </c>
      <c r="T35" s="83">
        <v>0</v>
      </c>
      <c r="U35" s="83">
        <v>62</v>
      </c>
      <c r="V35" s="83">
        <v>66</v>
      </c>
      <c r="W35" s="83">
        <v>97</v>
      </c>
      <c r="X35" s="83">
        <v>66</v>
      </c>
      <c r="Y35" s="83">
        <v>23</v>
      </c>
      <c r="Z35" s="84">
        <v>4</v>
      </c>
      <c r="AA35" s="85">
        <v>0</v>
      </c>
      <c r="AB35" s="83">
        <v>0</v>
      </c>
      <c r="AC35" s="83">
        <v>0</v>
      </c>
      <c r="AD35" s="83">
        <v>0</v>
      </c>
      <c r="AE35" s="83">
        <v>0</v>
      </c>
      <c r="AF35" s="83">
        <v>59</v>
      </c>
      <c r="AG35" s="83">
        <v>133</v>
      </c>
      <c r="AH35" s="83">
        <v>76</v>
      </c>
      <c r="AI35" s="83">
        <v>94</v>
      </c>
      <c r="AJ35" s="83">
        <v>75</v>
      </c>
      <c r="AK35" s="83">
        <v>60</v>
      </c>
      <c r="AL35" s="84">
        <v>7</v>
      </c>
    </row>
    <row r="36" spans="1:38" x14ac:dyDescent="0.35">
      <c r="A36" s="49"/>
      <c r="B36" s="53" t="s">
        <v>96</v>
      </c>
      <c r="C36" s="83">
        <v>0</v>
      </c>
      <c r="D36" s="83">
        <v>0</v>
      </c>
      <c r="E36" s="83">
        <v>0</v>
      </c>
      <c r="F36" s="83">
        <v>0</v>
      </c>
      <c r="G36" s="83">
        <v>0</v>
      </c>
      <c r="H36" s="83">
        <v>0</v>
      </c>
      <c r="I36" s="83">
        <v>0</v>
      </c>
      <c r="J36" s="83">
        <v>0</v>
      </c>
      <c r="K36" s="83">
        <v>0</v>
      </c>
      <c r="L36" s="83">
        <v>0</v>
      </c>
      <c r="M36" s="83">
        <v>0</v>
      </c>
      <c r="N36" s="84">
        <v>0</v>
      </c>
      <c r="O36" s="83">
        <v>0</v>
      </c>
      <c r="P36" s="83">
        <v>0</v>
      </c>
      <c r="Q36" s="83">
        <v>0</v>
      </c>
      <c r="R36" s="83">
        <v>0</v>
      </c>
      <c r="S36" s="83">
        <v>0</v>
      </c>
      <c r="T36" s="83">
        <v>0</v>
      </c>
      <c r="U36" s="83">
        <v>2</v>
      </c>
      <c r="V36" s="83">
        <v>33</v>
      </c>
      <c r="W36" s="83">
        <v>51</v>
      </c>
      <c r="X36" s="83">
        <v>21</v>
      </c>
      <c r="Y36" s="83">
        <v>17</v>
      </c>
      <c r="Z36" s="84">
        <v>3</v>
      </c>
      <c r="AA36" s="85">
        <v>0</v>
      </c>
      <c r="AB36" s="83">
        <v>0</v>
      </c>
      <c r="AC36" s="83">
        <v>0</v>
      </c>
      <c r="AD36" s="83">
        <v>0</v>
      </c>
      <c r="AE36" s="83">
        <v>0</v>
      </c>
      <c r="AF36" s="83">
        <v>19</v>
      </c>
      <c r="AG36" s="83">
        <v>40</v>
      </c>
      <c r="AH36" s="83">
        <v>33</v>
      </c>
      <c r="AI36" s="83">
        <v>53</v>
      </c>
      <c r="AJ36" s="83">
        <v>44</v>
      </c>
      <c r="AK36" s="83">
        <v>40</v>
      </c>
      <c r="AL36" s="84">
        <v>2</v>
      </c>
    </row>
    <row r="37" spans="1:38" x14ac:dyDescent="0.35">
      <c r="A37" s="49"/>
      <c r="B37" s="53" t="s">
        <v>97</v>
      </c>
      <c r="C37" s="83">
        <v>11</v>
      </c>
      <c r="D37" s="83">
        <v>47</v>
      </c>
      <c r="E37" s="83">
        <v>24</v>
      </c>
      <c r="F37" s="83">
        <v>0</v>
      </c>
      <c r="G37" s="83">
        <v>0</v>
      </c>
      <c r="H37" s="83">
        <v>0</v>
      </c>
      <c r="I37" s="83">
        <v>0</v>
      </c>
      <c r="J37" s="83">
        <v>0</v>
      </c>
      <c r="K37" s="83">
        <v>0</v>
      </c>
      <c r="L37" s="83">
        <v>0</v>
      </c>
      <c r="M37" s="83">
        <v>1</v>
      </c>
      <c r="N37" s="84">
        <v>26</v>
      </c>
      <c r="O37" s="83">
        <v>23</v>
      </c>
      <c r="P37" s="83">
        <v>24</v>
      </c>
      <c r="Q37" s="83">
        <v>29</v>
      </c>
      <c r="R37" s="83">
        <v>27</v>
      </c>
      <c r="S37" s="83">
        <v>10</v>
      </c>
      <c r="T37" s="83">
        <v>18</v>
      </c>
      <c r="U37" s="83">
        <v>15</v>
      </c>
      <c r="V37" s="83">
        <v>7</v>
      </c>
      <c r="W37" s="83">
        <v>2</v>
      </c>
      <c r="X37" s="83">
        <v>6</v>
      </c>
      <c r="Y37" s="83">
        <v>5</v>
      </c>
      <c r="Z37" s="84">
        <v>3</v>
      </c>
      <c r="AA37" s="85">
        <v>14</v>
      </c>
      <c r="AB37" s="83">
        <v>11</v>
      </c>
      <c r="AC37" s="83">
        <v>14</v>
      </c>
      <c r="AD37" s="83">
        <v>9</v>
      </c>
      <c r="AE37" s="83">
        <v>8</v>
      </c>
      <c r="AF37" s="83">
        <v>14</v>
      </c>
      <c r="AG37" s="83">
        <v>5</v>
      </c>
      <c r="AH37" s="83">
        <v>2</v>
      </c>
      <c r="AI37" s="83">
        <v>1</v>
      </c>
      <c r="AJ37" s="83">
        <v>5</v>
      </c>
      <c r="AK37" s="83">
        <v>6</v>
      </c>
      <c r="AL37" s="84">
        <v>8</v>
      </c>
    </row>
    <row r="38" spans="1:38" x14ac:dyDescent="0.35">
      <c r="A38" s="49"/>
      <c r="B38" s="53" t="s">
        <v>98</v>
      </c>
      <c r="C38" s="83">
        <v>0</v>
      </c>
      <c r="D38" s="83">
        <v>2</v>
      </c>
      <c r="E38" s="83">
        <v>0</v>
      </c>
      <c r="F38" s="83">
        <v>0</v>
      </c>
      <c r="G38" s="83">
        <v>0</v>
      </c>
      <c r="H38" s="83">
        <v>0</v>
      </c>
      <c r="I38" s="83">
        <v>0</v>
      </c>
      <c r="J38" s="83">
        <v>0</v>
      </c>
      <c r="K38" s="83">
        <v>0</v>
      </c>
      <c r="L38" s="83">
        <v>0</v>
      </c>
      <c r="M38" s="83">
        <v>0</v>
      </c>
      <c r="N38" s="84">
        <v>0</v>
      </c>
      <c r="O38" s="83">
        <v>2</v>
      </c>
      <c r="P38" s="83">
        <v>3</v>
      </c>
      <c r="Q38" s="83">
        <v>2</v>
      </c>
      <c r="R38" s="83">
        <v>2</v>
      </c>
      <c r="S38" s="83">
        <v>1</v>
      </c>
      <c r="T38" s="83">
        <v>2</v>
      </c>
      <c r="U38" s="83">
        <v>0</v>
      </c>
      <c r="V38" s="83">
        <v>0</v>
      </c>
      <c r="W38" s="83">
        <v>0</v>
      </c>
      <c r="X38" s="83">
        <v>0</v>
      </c>
      <c r="Y38" s="83">
        <v>0</v>
      </c>
      <c r="Z38" s="84">
        <v>0</v>
      </c>
      <c r="AA38" s="85">
        <v>0</v>
      </c>
      <c r="AB38" s="83">
        <v>1</v>
      </c>
      <c r="AC38" s="83">
        <v>1</v>
      </c>
      <c r="AD38" s="83">
        <v>1</v>
      </c>
      <c r="AE38" s="83">
        <v>0</v>
      </c>
      <c r="AF38" s="83">
        <v>1</v>
      </c>
      <c r="AG38" s="83">
        <v>2</v>
      </c>
      <c r="AH38" s="83">
        <v>0</v>
      </c>
      <c r="AI38" s="83">
        <v>1</v>
      </c>
      <c r="AJ38" s="83">
        <v>0</v>
      </c>
      <c r="AK38" s="83">
        <v>0</v>
      </c>
      <c r="AL38" s="84">
        <v>3</v>
      </c>
    </row>
    <row r="39" spans="1:38" ht="15" thickBot="1" x14ac:dyDescent="0.4">
      <c r="A39" s="49"/>
      <c r="B39" s="54" t="s">
        <v>82</v>
      </c>
      <c r="C39" s="88">
        <f t="shared" ref="C39:AL39" si="5">SUM(C35:C38)</f>
        <v>11</v>
      </c>
      <c r="D39" s="86">
        <f t="shared" si="5"/>
        <v>49</v>
      </c>
      <c r="E39" s="86">
        <f t="shared" si="5"/>
        <v>24</v>
      </c>
      <c r="F39" s="86">
        <f t="shared" si="5"/>
        <v>0</v>
      </c>
      <c r="G39" s="86">
        <f t="shared" si="5"/>
        <v>0</v>
      </c>
      <c r="H39" s="86">
        <f t="shared" si="5"/>
        <v>0</v>
      </c>
      <c r="I39" s="86">
        <f t="shared" si="5"/>
        <v>0</v>
      </c>
      <c r="J39" s="86">
        <f t="shared" si="5"/>
        <v>0</v>
      </c>
      <c r="K39" s="86">
        <f t="shared" si="5"/>
        <v>0</v>
      </c>
      <c r="L39" s="86">
        <f t="shared" si="5"/>
        <v>0</v>
      </c>
      <c r="M39" s="86">
        <f t="shared" si="5"/>
        <v>1</v>
      </c>
      <c r="N39" s="87">
        <f t="shared" si="5"/>
        <v>26</v>
      </c>
      <c r="O39" s="88">
        <f t="shared" si="5"/>
        <v>25</v>
      </c>
      <c r="P39" s="86">
        <f t="shared" si="5"/>
        <v>27</v>
      </c>
      <c r="Q39" s="86">
        <f t="shared" si="5"/>
        <v>31</v>
      </c>
      <c r="R39" s="86">
        <f t="shared" si="5"/>
        <v>29</v>
      </c>
      <c r="S39" s="86">
        <f t="shared" si="5"/>
        <v>11</v>
      </c>
      <c r="T39" s="86">
        <f t="shared" si="5"/>
        <v>20</v>
      </c>
      <c r="U39" s="86">
        <f t="shared" si="5"/>
        <v>79</v>
      </c>
      <c r="V39" s="86">
        <f t="shared" si="5"/>
        <v>106</v>
      </c>
      <c r="W39" s="86">
        <f t="shared" si="5"/>
        <v>150</v>
      </c>
      <c r="X39" s="86">
        <f t="shared" si="5"/>
        <v>93</v>
      </c>
      <c r="Y39" s="86">
        <f t="shared" si="5"/>
        <v>45</v>
      </c>
      <c r="Z39" s="87">
        <f t="shared" si="5"/>
        <v>10</v>
      </c>
      <c r="AA39" s="88">
        <f t="shared" si="5"/>
        <v>14</v>
      </c>
      <c r="AB39" s="86">
        <f t="shared" si="5"/>
        <v>12</v>
      </c>
      <c r="AC39" s="86">
        <f t="shared" si="5"/>
        <v>15</v>
      </c>
      <c r="AD39" s="86">
        <f t="shared" si="5"/>
        <v>10</v>
      </c>
      <c r="AE39" s="86">
        <f t="shared" si="5"/>
        <v>8</v>
      </c>
      <c r="AF39" s="86">
        <f t="shared" si="5"/>
        <v>93</v>
      </c>
      <c r="AG39" s="86">
        <f t="shared" si="5"/>
        <v>180</v>
      </c>
      <c r="AH39" s="86">
        <f t="shared" si="5"/>
        <v>111</v>
      </c>
      <c r="AI39" s="86">
        <f t="shared" si="5"/>
        <v>149</v>
      </c>
      <c r="AJ39" s="86">
        <f t="shared" si="5"/>
        <v>124</v>
      </c>
      <c r="AK39" s="86">
        <f t="shared" si="5"/>
        <v>106</v>
      </c>
      <c r="AL39" s="86">
        <f t="shared" si="5"/>
        <v>20</v>
      </c>
    </row>
    <row r="40" spans="1:38" x14ac:dyDescent="0.35">
      <c r="A40" s="49">
        <v>6</v>
      </c>
      <c r="B40" s="50" t="s">
        <v>105</v>
      </c>
      <c r="C40" s="91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90"/>
      <c r="O40" s="91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90"/>
      <c r="AA40" s="51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52"/>
    </row>
    <row r="41" spans="1:38" x14ac:dyDescent="0.35">
      <c r="A41" s="49"/>
      <c r="B41" s="53" t="s">
        <v>81</v>
      </c>
      <c r="C41" s="83">
        <v>5477</v>
      </c>
      <c r="D41" s="83">
        <v>5757</v>
      </c>
      <c r="E41" s="83">
        <v>5640</v>
      </c>
      <c r="F41" s="83">
        <v>5769</v>
      </c>
      <c r="G41" s="83">
        <v>5646</v>
      </c>
      <c r="H41" s="83">
        <v>5322</v>
      </c>
      <c r="I41" s="83">
        <v>5046</v>
      </c>
      <c r="J41" s="83">
        <v>4379</v>
      </c>
      <c r="K41" s="83">
        <v>4641</v>
      </c>
      <c r="L41" s="83">
        <v>4601</v>
      </c>
      <c r="M41" s="83">
        <v>4311</v>
      </c>
      <c r="N41" s="84">
        <v>4715</v>
      </c>
      <c r="O41" s="83">
        <v>5835</v>
      </c>
      <c r="P41" s="83">
        <v>5369</v>
      </c>
      <c r="Q41" s="83">
        <v>6552</v>
      </c>
      <c r="R41" s="83">
        <v>5848</v>
      </c>
      <c r="S41" s="83">
        <v>6090</v>
      </c>
      <c r="T41" s="83">
        <v>5872</v>
      </c>
      <c r="U41" s="83">
        <v>5975</v>
      </c>
      <c r="V41" s="83">
        <v>5865</v>
      </c>
      <c r="W41" s="83">
        <v>6624</v>
      </c>
      <c r="X41" s="83">
        <v>6770</v>
      </c>
      <c r="Y41" s="83">
        <v>6234</v>
      </c>
      <c r="Z41" s="84">
        <v>6210</v>
      </c>
      <c r="AA41" s="85">
        <v>6255</v>
      </c>
      <c r="AB41" s="83">
        <v>6324</v>
      </c>
      <c r="AC41" s="83">
        <v>7121</v>
      </c>
      <c r="AD41" s="83">
        <v>7439</v>
      </c>
      <c r="AE41" s="83">
        <v>7103</v>
      </c>
      <c r="AF41" s="83">
        <v>7029</v>
      </c>
      <c r="AG41" s="83">
        <v>8708</v>
      </c>
      <c r="AH41" s="83">
        <v>8977</v>
      </c>
      <c r="AI41" s="83">
        <v>7696</v>
      </c>
      <c r="AJ41" s="83">
        <v>7778</v>
      </c>
      <c r="AK41" s="83">
        <v>7446</v>
      </c>
      <c r="AL41" s="84">
        <v>6983</v>
      </c>
    </row>
    <row r="42" spans="1:38" x14ac:dyDescent="0.35">
      <c r="A42" s="49"/>
      <c r="B42" s="53" t="s">
        <v>96</v>
      </c>
      <c r="C42" s="83">
        <v>0</v>
      </c>
      <c r="D42" s="83">
        <v>0</v>
      </c>
      <c r="E42" s="83">
        <v>0</v>
      </c>
      <c r="F42" s="83">
        <v>0</v>
      </c>
      <c r="G42" s="83">
        <v>0</v>
      </c>
      <c r="H42" s="83">
        <v>0</v>
      </c>
      <c r="I42" s="83">
        <v>0</v>
      </c>
      <c r="J42" s="83">
        <v>0</v>
      </c>
      <c r="K42" s="83">
        <v>0</v>
      </c>
      <c r="L42" s="83">
        <v>0</v>
      </c>
      <c r="M42" s="83">
        <v>0</v>
      </c>
      <c r="N42" s="84">
        <v>0</v>
      </c>
      <c r="O42" s="83">
        <v>0</v>
      </c>
      <c r="P42" s="83">
        <v>0</v>
      </c>
      <c r="Q42" s="83">
        <v>0</v>
      </c>
      <c r="R42" s="83">
        <v>0</v>
      </c>
      <c r="S42" s="83">
        <v>0</v>
      </c>
      <c r="T42" s="83">
        <v>0</v>
      </c>
      <c r="U42" s="83">
        <v>0</v>
      </c>
      <c r="V42" s="83">
        <v>0</v>
      </c>
      <c r="W42" s="83">
        <v>0</v>
      </c>
      <c r="X42" s="83">
        <v>0</v>
      </c>
      <c r="Y42" s="83">
        <v>0</v>
      </c>
      <c r="Z42" s="84">
        <v>0</v>
      </c>
      <c r="AA42" s="85">
        <v>0</v>
      </c>
      <c r="AB42" s="83">
        <v>0</v>
      </c>
      <c r="AC42" s="83">
        <v>0</v>
      </c>
      <c r="AD42" s="83">
        <v>0</v>
      </c>
      <c r="AE42" s="83">
        <v>0</v>
      </c>
      <c r="AF42" s="83">
        <v>0</v>
      </c>
      <c r="AG42" s="83">
        <v>0</v>
      </c>
      <c r="AH42" s="83">
        <v>0</v>
      </c>
      <c r="AI42" s="83">
        <v>0</v>
      </c>
      <c r="AJ42" s="83">
        <v>0</v>
      </c>
      <c r="AK42" s="83">
        <v>0</v>
      </c>
      <c r="AL42" s="84">
        <v>0</v>
      </c>
    </row>
    <row r="43" spans="1:38" x14ac:dyDescent="0.35">
      <c r="A43" s="49"/>
      <c r="B43" s="53" t="s">
        <v>97</v>
      </c>
      <c r="C43" s="83">
        <v>197</v>
      </c>
      <c r="D43" s="83">
        <v>274</v>
      </c>
      <c r="E43" s="83">
        <v>201</v>
      </c>
      <c r="F43" s="83">
        <v>154</v>
      </c>
      <c r="G43" s="83">
        <v>110</v>
      </c>
      <c r="H43" s="83">
        <v>140</v>
      </c>
      <c r="I43" s="83">
        <v>101</v>
      </c>
      <c r="J43" s="83">
        <v>80</v>
      </c>
      <c r="K43" s="83">
        <v>72</v>
      </c>
      <c r="L43" s="83">
        <v>95</v>
      </c>
      <c r="M43" s="83">
        <v>81</v>
      </c>
      <c r="N43" s="84">
        <v>130</v>
      </c>
      <c r="O43" s="83">
        <v>189</v>
      </c>
      <c r="P43" s="83">
        <v>186</v>
      </c>
      <c r="Q43" s="83">
        <v>230</v>
      </c>
      <c r="R43" s="83">
        <v>191</v>
      </c>
      <c r="S43" s="83">
        <v>128</v>
      </c>
      <c r="T43" s="83">
        <v>119</v>
      </c>
      <c r="U43" s="83">
        <v>109</v>
      </c>
      <c r="V43" s="83">
        <v>82</v>
      </c>
      <c r="W43" s="83">
        <v>75</v>
      </c>
      <c r="X43" s="83">
        <v>90</v>
      </c>
      <c r="Y43" s="83">
        <v>104</v>
      </c>
      <c r="Z43" s="84">
        <v>140</v>
      </c>
      <c r="AA43" s="85">
        <v>156</v>
      </c>
      <c r="AB43" s="83">
        <v>204</v>
      </c>
      <c r="AC43" s="83">
        <v>244</v>
      </c>
      <c r="AD43" s="83">
        <v>289</v>
      </c>
      <c r="AE43" s="83">
        <v>183</v>
      </c>
      <c r="AF43" s="83">
        <v>167</v>
      </c>
      <c r="AG43" s="83">
        <v>130</v>
      </c>
      <c r="AH43" s="83">
        <v>132</v>
      </c>
      <c r="AI43" s="83">
        <v>124</v>
      </c>
      <c r="AJ43" s="83">
        <v>148</v>
      </c>
      <c r="AK43" s="83">
        <v>138</v>
      </c>
      <c r="AL43" s="84">
        <v>189</v>
      </c>
    </row>
    <row r="44" spans="1:38" x14ac:dyDescent="0.35">
      <c r="A44" s="49"/>
      <c r="B44" s="53" t="s">
        <v>98</v>
      </c>
      <c r="C44" s="83">
        <v>35</v>
      </c>
      <c r="D44" s="83">
        <v>30</v>
      </c>
      <c r="E44" s="83">
        <v>28</v>
      </c>
      <c r="F44" s="83">
        <v>20</v>
      </c>
      <c r="G44" s="83">
        <v>19</v>
      </c>
      <c r="H44" s="83">
        <v>16</v>
      </c>
      <c r="I44" s="83">
        <v>6</v>
      </c>
      <c r="J44" s="83">
        <v>6</v>
      </c>
      <c r="K44" s="83">
        <v>9</v>
      </c>
      <c r="L44" s="83">
        <v>13</v>
      </c>
      <c r="M44" s="83">
        <v>16</v>
      </c>
      <c r="N44" s="84">
        <v>22</v>
      </c>
      <c r="O44" s="83">
        <v>15</v>
      </c>
      <c r="P44" s="83">
        <v>18</v>
      </c>
      <c r="Q44" s="83">
        <v>20</v>
      </c>
      <c r="R44" s="83">
        <v>18</v>
      </c>
      <c r="S44" s="83">
        <v>25</v>
      </c>
      <c r="T44" s="83">
        <v>24</v>
      </c>
      <c r="U44" s="83">
        <v>8</v>
      </c>
      <c r="V44" s="83">
        <v>11</v>
      </c>
      <c r="W44" s="83">
        <v>6</v>
      </c>
      <c r="X44" s="83">
        <v>11</v>
      </c>
      <c r="Y44" s="83">
        <v>17</v>
      </c>
      <c r="Z44" s="84">
        <v>36</v>
      </c>
      <c r="AA44" s="85">
        <v>29</v>
      </c>
      <c r="AB44" s="83">
        <v>18</v>
      </c>
      <c r="AC44" s="83">
        <v>24</v>
      </c>
      <c r="AD44" s="83">
        <v>50</v>
      </c>
      <c r="AE44" s="83">
        <v>40</v>
      </c>
      <c r="AF44" s="83">
        <v>44</v>
      </c>
      <c r="AG44" s="83">
        <v>40</v>
      </c>
      <c r="AH44" s="83">
        <v>29</v>
      </c>
      <c r="AI44" s="83">
        <v>38</v>
      </c>
      <c r="AJ44" s="83">
        <v>38</v>
      </c>
      <c r="AK44" s="83">
        <v>45</v>
      </c>
      <c r="AL44" s="84">
        <v>60</v>
      </c>
    </row>
    <row r="45" spans="1:38" ht="15" thickBot="1" x14ac:dyDescent="0.4">
      <c r="A45" s="49"/>
      <c r="B45" s="54" t="s">
        <v>82</v>
      </c>
      <c r="C45" s="88">
        <f t="shared" ref="C45:AL45" si="6">SUM(C41:C44)</f>
        <v>5709</v>
      </c>
      <c r="D45" s="86">
        <f t="shared" si="6"/>
        <v>6061</v>
      </c>
      <c r="E45" s="86">
        <f t="shared" si="6"/>
        <v>5869</v>
      </c>
      <c r="F45" s="86">
        <f t="shared" si="6"/>
        <v>5943</v>
      </c>
      <c r="G45" s="86">
        <f t="shared" si="6"/>
        <v>5775</v>
      </c>
      <c r="H45" s="86">
        <f t="shared" si="6"/>
        <v>5478</v>
      </c>
      <c r="I45" s="86">
        <f t="shared" si="6"/>
        <v>5153</v>
      </c>
      <c r="J45" s="86">
        <f t="shared" si="6"/>
        <v>4465</v>
      </c>
      <c r="K45" s="86">
        <f t="shared" si="6"/>
        <v>4722</v>
      </c>
      <c r="L45" s="86">
        <f t="shared" si="6"/>
        <v>4709</v>
      </c>
      <c r="M45" s="86">
        <f t="shared" si="6"/>
        <v>4408</v>
      </c>
      <c r="N45" s="87">
        <f t="shared" si="6"/>
        <v>4867</v>
      </c>
      <c r="O45" s="88">
        <f t="shared" si="6"/>
        <v>6039</v>
      </c>
      <c r="P45" s="86">
        <f t="shared" si="6"/>
        <v>5573</v>
      </c>
      <c r="Q45" s="86">
        <f t="shared" si="6"/>
        <v>6802</v>
      </c>
      <c r="R45" s="86">
        <f t="shared" si="6"/>
        <v>6057</v>
      </c>
      <c r="S45" s="86">
        <f t="shared" si="6"/>
        <v>6243</v>
      </c>
      <c r="T45" s="86">
        <f t="shared" si="6"/>
        <v>6015</v>
      </c>
      <c r="U45" s="86">
        <f t="shared" si="6"/>
        <v>6092</v>
      </c>
      <c r="V45" s="86">
        <f t="shared" si="6"/>
        <v>5958</v>
      </c>
      <c r="W45" s="86">
        <f t="shared" si="6"/>
        <v>6705</v>
      </c>
      <c r="X45" s="86">
        <f t="shared" si="6"/>
        <v>6871</v>
      </c>
      <c r="Y45" s="86">
        <f t="shared" si="6"/>
        <v>6355</v>
      </c>
      <c r="Z45" s="87">
        <f t="shared" si="6"/>
        <v>6386</v>
      </c>
      <c r="AA45" s="88">
        <f t="shared" si="6"/>
        <v>6440</v>
      </c>
      <c r="AB45" s="86">
        <f t="shared" si="6"/>
        <v>6546</v>
      </c>
      <c r="AC45" s="86">
        <f t="shared" si="6"/>
        <v>7389</v>
      </c>
      <c r="AD45" s="86">
        <f t="shared" si="6"/>
        <v>7778</v>
      </c>
      <c r="AE45" s="86">
        <f t="shared" si="6"/>
        <v>7326</v>
      </c>
      <c r="AF45" s="86">
        <f t="shared" si="6"/>
        <v>7240</v>
      </c>
      <c r="AG45" s="86">
        <f t="shared" si="6"/>
        <v>8878</v>
      </c>
      <c r="AH45" s="86">
        <f t="shared" si="6"/>
        <v>9138</v>
      </c>
      <c r="AI45" s="86">
        <f t="shared" si="6"/>
        <v>7858</v>
      </c>
      <c r="AJ45" s="86">
        <f t="shared" si="6"/>
        <v>7964</v>
      </c>
      <c r="AK45" s="86">
        <f t="shared" si="6"/>
        <v>7629</v>
      </c>
      <c r="AL45" s="86">
        <f t="shared" si="6"/>
        <v>7232</v>
      </c>
    </row>
    <row r="46" spans="1:38" x14ac:dyDescent="0.35">
      <c r="A46" s="49">
        <v>7</v>
      </c>
      <c r="B46" s="50" t="s">
        <v>106</v>
      </c>
      <c r="C46" s="91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90"/>
      <c r="O46" s="91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90"/>
      <c r="AA46" s="51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52"/>
    </row>
    <row r="47" spans="1:38" x14ac:dyDescent="0.35">
      <c r="A47" s="49"/>
      <c r="B47" s="53" t="s">
        <v>81</v>
      </c>
      <c r="C47" s="83">
        <v>0</v>
      </c>
      <c r="D47" s="83">
        <v>0</v>
      </c>
      <c r="E47" s="83">
        <v>0</v>
      </c>
      <c r="F47" s="83">
        <v>0</v>
      </c>
      <c r="G47" s="83">
        <v>0</v>
      </c>
      <c r="H47" s="83">
        <v>0</v>
      </c>
      <c r="I47" s="83">
        <v>0</v>
      </c>
      <c r="J47" s="83">
        <v>0</v>
      </c>
      <c r="K47" s="83">
        <v>0</v>
      </c>
      <c r="L47" s="83">
        <v>0</v>
      </c>
      <c r="M47" s="83">
        <v>0</v>
      </c>
      <c r="N47" s="84">
        <v>0</v>
      </c>
      <c r="O47" s="83">
        <v>0</v>
      </c>
      <c r="P47" s="83">
        <v>0</v>
      </c>
      <c r="Q47" s="83">
        <v>0</v>
      </c>
      <c r="R47" s="83">
        <v>0</v>
      </c>
      <c r="S47" s="83">
        <v>0</v>
      </c>
      <c r="T47" s="83">
        <v>0</v>
      </c>
      <c r="U47" s="83">
        <v>0</v>
      </c>
      <c r="V47" s="83">
        <v>0</v>
      </c>
      <c r="W47" s="83">
        <v>0</v>
      </c>
      <c r="X47" s="83">
        <v>0</v>
      </c>
      <c r="Y47" s="83">
        <v>0</v>
      </c>
      <c r="Z47" s="84">
        <v>0</v>
      </c>
      <c r="AA47" s="85">
        <v>0</v>
      </c>
      <c r="AB47" s="83">
        <v>0</v>
      </c>
      <c r="AC47" s="83">
        <v>0</v>
      </c>
      <c r="AD47" s="83">
        <v>0</v>
      </c>
      <c r="AE47" s="83">
        <v>0</v>
      </c>
      <c r="AF47" s="83">
        <v>0</v>
      </c>
      <c r="AG47" s="83">
        <v>0</v>
      </c>
      <c r="AH47" s="83">
        <v>0</v>
      </c>
      <c r="AI47" s="83">
        <v>0</v>
      </c>
      <c r="AJ47" s="83">
        <v>0</v>
      </c>
      <c r="AK47" s="83">
        <v>0</v>
      </c>
      <c r="AL47" s="84">
        <v>0</v>
      </c>
    </row>
    <row r="48" spans="1:38" x14ac:dyDescent="0.35">
      <c r="A48" s="49"/>
      <c r="B48" s="53" t="s">
        <v>96</v>
      </c>
      <c r="C48" s="83">
        <v>3</v>
      </c>
      <c r="D48" s="83">
        <v>7</v>
      </c>
      <c r="E48" s="83">
        <v>5</v>
      </c>
      <c r="F48" s="83">
        <v>0</v>
      </c>
      <c r="G48" s="83">
        <v>0</v>
      </c>
      <c r="H48" s="83">
        <v>0</v>
      </c>
      <c r="I48" s="83">
        <v>0</v>
      </c>
      <c r="J48" s="83">
        <v>0</v>
      </c>
      <c r="K48" s="83">
        <v>0</v>
      </c>
      <c r="L48" s="83">
        <v>0</v>
      </c>
      <c r="M48" s="83">
        <v>0</v>
      </c>
      <c r="N48" s="84">
        <v>0</v>
      </c>
      <c r="O48" s="83">
        <v>0</v>
      </c>
      <c r="P48" s="83">
        <v>0</v>
      </c>
      <c r="Q48" s="83">
        <v>0</v>
      </c>
      <c r="R48" s="83">
        <v>0</v>
      </c>
      <c r="S48" s="83">
        <v>0</v>
      </c>
      <c r="T48" s="83">
        <v>0</v>
      </c>
      <c r="U48" s="83">
        <v>0</v>
      </c>
      <c r="V48" s="83">
        <v>0</v>
      </c>
      <c r="W48" s="83">
        <v>0</v>
      </c>
      <c r="X48" s="83">
        <v>0</v>
      </c>
      <c r="Y48" s="83">
        <v>0</v>
      </c>
      <c r="Z48" s="84">
        <v>0</v>
      </c>
      <c r="AA48" s="85">
        <v>0</v>
      </c>
      <c r="AB48" s="83">
        <v>0</v>
      </c>
      <c r="AC48" s="83">
        <v>0</v>
      </c>
      <c r="AD48" s="83">
        <v>0</v>
      </c>
      <c r="AE48" s="83">
        <v>0</v>
      </c>
      <c r="AF48" s="83">
        <v>0</v>
      </c>
      <c r="AG48" s="83">
        <v>0</v>
      </c>
      <c r="AH48" s="83">
        <v>0</v>
      </c>
      <c r="AI48" s="83">
        <v>0</v>
      </c>
      <c r="AJ48" s="83">
        <v>0</v>
      </c>
      <c r="AK48" s="83">
        <v>0</v>
      </c>
      <c r="AL48" s="84">
        <v>0</v>
      </c>
    </row>
    <row r="49" spans="1:38" x14ac:dyDescent="0.35">
      <c r="A49" s="49"/>
      <c r="B49" s="53" t="s">
        <v>97</v>
      </c>
      <c r="C49" s="83">
        <v>4378</v>
      </c>
      <c r="D49" s="83">
        <v>4458</v>
      </c>
      <c r="E49" s="83">
        <v>2280</v>
      </c>
      <c r="F49" s="83">
        <v>0</v>
      </c>
      <c r="G49" s="83">
        <v>0</v>
      </c>
      <c r="H49" s="83">
        <v>0</v>
      </c>
      <c r="I49" s="83">
        <v>0</v>
      </c>
      <c r="J49" s="83">
        <v>0</v>
      </c>
      <c r="K49" s="83">
        <v>0</v>
      </c>
      <c r="L49" s="83">
        <v>0</v>
      </c>
      <c r="M49" s="83">
        <v>0</v>
      </c>
      <c r="N49" s="84">
        <v>0</v>
      </c>
      <c r="O49" s="83">
        <v>0</v>
      </c>
      <c r="P49" s="83">
        <v>0</v>
      </c>
      <c r="Q49" s="83">
        <v>0</v>
      </c>
      <c r="R49" s="83">
        <v>0</v>
      </c>
      <c r="S49" s="83">
        <v>0</v>
      </c>
      <c r="T49" s="83">
        <v>0</v>
      </c>
      <c r="U49" s="83">
        <v>0</v>
      </c>
      <c r="V49" s="83">
        <v>0</v>
      </c>
      <c r="W49" s="83">
        <v>0</v>
      </c>
      <c r="X49" s="83">
        <v>0</v>
      </c>
      <c r="Y49" s="83">
        <v>0</v>
      </c>
      <c r="Z49" s="84">
        <v>2670</v>
      </c>
      <c r="AA49" s="85">
        <v>5241</v>
      </c>
      <c r="AB49" s="83">
        <v>5075</v>
      </c>
      <c r="AC49" s="83">
        <v>5396</v>
      </c>
      <c r="AD49" s="83">
        <v>1661</v>
      </c>
      <c r="AE49" s="83">
        <v>1841</v>
      </c>
      <c r="AF49" s="83">
        <v>1924</v>
      </c>
      <c r="AG49" s="83">
        <v>1652</v>
      </c>
      <c r="AH49" s="83">
        <v>1903</v>
      </c>
      <c r="AI49" s="83">
        <v>2144</v>
      </c>
      <c r="AJ49" s="83">
        <v>1786</v>
      </c>
      <c r="AK49" s="83">
        <v>2047</v>
      </c>
      <c r="AL49" s="84">
        <v>1631</v>
      </c>
    </row>
    <row r="50" spans="1:38" ht="15.5" x14ac:dyDescent="0.35">
      <c r="A50" s="49"/>
      <c r="B50" s="53" t="s">
        <v>98</v>
      </c>
      <c r="C50" s="73">
        <v>599</v>
      </c>
      <c r="D50" s="73">
        <v>636</v>
      </c>
      <c r="E50" s="73">
        <v>258</v>
      </c>
      <c r="F50" s="83">
        <v>0</v>
      </c>
      <c r="G50" s="83">
        <v>0</v>
      </c>
      <c r="H50" s="83">
        <v>0</v>
      </c>
      <c r="I50" s="83">
        <v>0</v>
      </c>
      <c r="J50" s="83">
        <v>0</v>
      </c>
      <c r="K50" s="83">
        <v>0</v>
      </c>
      <c r="L50" s="83">
        <v>0</v>
      </c>
      <c r="M50" s="83">
        <v>0</v>
      </c>
      <c r="N50" s="84">
        <v>0</v>
      </c>
      <c r="O50" s="73">
        <v>0</v>
      </c>
      <c r="P50" s="73">
        <v>0</v>
      </c>
      <c r="Q50" s="73">
        <v>0</v>
      </c>
      <c r="R50" s="83">
        <v>0</v>
      </c>
      <c r="S50" s="83">
        <v>0</v>
      </c>
      <c r="T50" s="83">
        <v>0</v>
      </c>
      <c r="U50" s="83">
        <v>0</v>
      </c>
      <c r="V50" s="83">
        <v>0</v>
      </c>
      <c r="W50" s="83">
        <v>0</v>
      </c>
      <c r="X50" s="83">
        <v>0</v>
      </c>
      <c r="Y50" s="83">
        <v>0</v>
      </c>
      <c r="Z50" s="84">
        <v>420</v>
      </c>
      <c r="AA50" s="85">
        <v>727</v>
      </c>
      <c r="AB50" s="83">
        <v>679</v>
      </c>
      <c r="AC50" s="83">
        <v>737</v>
      </c>
      <c r="AD50" s="83">
        <v>176</v>
      </c>
      <c r="AE50" s="83">
        <v>184</v>
      </c>
      <c r="AF50" s="83">
        <v>184</v>
      </c>
      <c r="AG50" s="83">
        <v>158</v>
      </c>
      <c r="AH50" s="83">
        <v>215</v>
      </c>
      <c r="AI50" s="83">
        <v>235</v>
      </c>
      <c r="AJ50" s="83">
        <v>178</v>
      </c>
      <c r="AK50" s="83">
        <v>221</v>
      </c>
      <c r="AL50" s="84">
        <v>140</v>
      </c>
    </row>
    <row r="51" spans="1:38" ht="15" thickBot="1" x14ac:dyDescent="0.4">
      <c r="A51" s="49"/>
      <c r="B51" s="54" t="s">
        <v>82</v>
      </c>
      <c r="C51" s="88">
        <f t="shared" ref="C51:AL51" si="7">SUM(C47:C50)</f>
        <v>4980</v>
      </c>
      <c r="D51" s="86">
        <f t="shared" si="7"/>
        <v>5101</v>
      </c>
      <c r="E51" s="86">
        <f t="shared" si="7"/>
        <v>2543</v>
      </c>
      <c r="F51" s="86">
        <f t="shared" si="7"/>
        <v>0</v>
      </c>
      <c r="G51" s="86">
        <f t="shared" si="7"/>
        <v>0</v>
      </c>
      <c r="H51" s="86">
        <f t="shared" si="7"/>
        <v>0</v>
      </c>
      <c r="I51" s="86">
        <f t="shared" si="7"/>
        <v>0</v>
      </c>
      <c r="J51" s="86">
        <f t="shared" si="7"/>
        <v>0</v>
      </c>
      <c r="K51" s="86">
        <f t="shared" si="7"/>
        <v>0</v>
      </c>
      <c r="L51" s="86">
        <f t="shared" si="7"/>
        <v>0</v>
      </c>
      <c r="M51" s="86">
        <f t="shared" si="7"/>
        <v>0</v>
      </c>
      <c r="N51" s="87">
        <f t="shared" si="7"/>
        <v>0</v>
      </c>
      <c r="O51" s="88">
        <f t="shared" si="7"/>
        <v>0</v>
      </c>
      <c r="P51" s="86">
        <f t="shared" si="7"/>
        <v>0</v>
      </c>
      <c r="Q51" s="86">
        <f t="shared" si="7"/>
        <v>0</v>
      </c>
      <c r="R51" s="86">
        <f t="shared" si="7"/>
        <v>0</v>
      </c>
      <c r="S51" s="86">
        <f t="shared" si="7"/>
        <v>0</v>
      </c>
      <c r="T51" s="86">
        <f t="shared" si="7"/>
        <v>0</v>
      </c>
      <c r="U51" s="86">
        <f t="shared" si="7"/>
        <v>0</v>
      </c>
      <c r="V51" s="86">
        <f t="shared" si="7"/>
        <v>0</v>
      </c>
      <c r="W51" s="86">
        <f t="shared" si="7"/>
        <v>0</v>
      </c>
      <c r="X51" s="86">
        <f t="shared" si="7"/>
        <v>0</v>
      </c>
      <c r="Y51" s="86">
        <f t="shared" si="7"/>
        <v>0</v>
      </c>
      <c r="Z51" s="87">
        <f t="shared" si="7"/>
        <v>3090</v>
      </c>
      <c r="AA51" s="88">
        <f t="shared" si="7"/>
        <v>5968</v>
      </c>
      <c r="AB51" s="86">
        <f t="shared" si="7"/>
        <v>5754</v>
      </c>
      <c r="AC51" s="86">
        <f t="shared" si="7"/>
        <v>6133</v>
      </c>
      <c r="AD51" s="86">
        <f t="shared" si="7"/>
        <v>1837</v>
      </c>
      <c r="AE51" s="86">
        <f t="shared" si="7"/>
        <v>2025</v>
      </c>
      <c r="AF51" s="86">
        <f t="shared" si="7"/>
        <v>2108</v>
      </c>
      <c r="AG51" s="86">
        <f t="shared" si="7"/>
        <v>1810</v>
      </c>
      <c r="AH51" s="86">
        <f t="shared" si="7"/>
        <v>2118</v>
      </c>
      <c r="AI51" s="86">
        <f t="shared" si="7"/>
        <v>2379</v>
      </c>
      <c r="AJ51" s="86">
        <f t="shared" si="7"/>
        <v>1964</v>
      </c>
      <c r="AK51" s="86">
        <f t="shared" si="7"/>
        <v>2268</v>
      </c>
      <c r="AL51" s="86">
        <f t="shared" si="7"/>
        <v>1771</v>
      </c>
    </row>
    <row r="52" spans="1:38" ht="29" x14ac:dyDescent="0.35">
      <c r="A52" s="49">
        <v>8</v>
      </c>
      <c r="B52" s="50" t="s">
        <v>107</v>
      </c>
      <c r="C52" s="91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4"/>
      <c r="O52" s="91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4"/>
      <c r="AA52" s="51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52"/>
    </row>
    <row r="53" spans="1:38" x14ac:dyDescent="0.35">
      <c r="A53" s="49"/>
      <c r="B53" s="53" t="s">
        <v>81</v>
      </c>
      <c r="C53" s="83">
        <v>514</v>
      </c>
      <c r="D53" s="83">
        <v>490</v>
      </c>
      <c r="E53" s="83">
        <v>687</v>
      </c>
      <c r="F53" s="83">
        <v>878</v>
      </c>
      <c r="G53" s="83">
        <v>886</v>
      </c>
      <c r="H53" s="83">
        <v>968</v>
      </c>
      <c r="I53" s="83">
        <v>855</v>
      </c>
      <c r="J53" s="83">
        <v>774</v>
      </c>
      <c r="K53" s="83">
        <v>567</v>
      </c>
      <c r="L53" s="83">
        <v>575</v>
      </c>
      <c r="M53" s="83">
        <v>688</v>
      </c>
      <c r="N53" s="84">
        <v>733</v>
      </c>
      <c r="O53" s="83">
        <v>920</v>
      </c>
      <c r="P53" s="83">
        <v>752</v>
      </c>
      <c r="Q53" s="83">
        <v>730</v>
      </c>
      <c r="R53" s="83">
        <v>740</v>
      </c>
      <c r="S53" s="83">
        <v>931</v>
      </c>
      <c r="T53" s="83">
        <v>1548</v>
      </c>
      <c r="U53" s="83">
        <v>2370</v>
      </c>
      <c r="V53" s="83">
        <v>3005</v>
      </c>
      <c r="W53" s="83">
        <v>2958</v>
      </c>
      <c r="X53" s="83">
        <v>3134</v>
      </c>
      <c r="Y53" s="83">
        <v>3849</v>
      </c>
      <c r="Z53" s="84">
        <v>3481</v>
      </c>
      <c r="AA53" s="85">
        <v>2662</v>
      </c>
      <c r="AB53" s="83">
        <v>1998</v>
      </c>
      <c r="AC53" s="83">
        <v>2001</v>
      </c>
      <c r="AD53" s="83">
        <v>2016</v>
      </c>
      <c r="AE53" s="83">
        <v>2464</v>
      </c>
      <c r="AF53" s="83">
        <v>2150</v>
      </c>
      <c r="AG53" s="83">
        <v>1916</v>
      </c>
      <c r="AH53" s="83">
        <v>2474</v>
      </c>
      <c r="AI53" s="83">
        <v>3526</v>
      </c>
      <c r="AJ53" s="83">
        <v>3824</v>
      </c>
      <c r="AK53" s="83">
        <v>3152</v>
      </c>
      <c r="AL53" s="84">
        <v>2909</v>
      </c>
    </row>
    <row r="54" spans="1:38" x14ac:dyDescent="0.35">
      <c r="A54" s="49"/>
      <c r="B54" s="53" t="s">
        <v>96</v>
      </c>
      <c r="C54" s="83">
        <v>108</v>
      </c>
      <c r="D54" s="83">
        <v>69</v>
      </c>
      <c r="E54" s="83">
        <v>72</v>
      </c>
      <c r="F54" s="83">
        <v>80</v>
      </c>
      <c r="G54" s="83">
        <v>95</v>
      </c>
      <c r="H54" s="83">
        <v>127</v>
      </c>
      <c r="I54" s="83">
        <v>113</v>
      </c>
      <c r="J54" s="83">
        <v>97</v>
      </c>
      <c r="K54" s="83">
        <v>69</v>
      </c>
      <c r="L54" s="83">
        <v>68</v>
      </c>
      <c r="M54" s="83">
        <v>68</v>
      </c>
      <c r="N54" s="84">
        <v>62</v>
      </c>
      <c r="O54" s="83">
        <v>56</v>
      </c>
      <c r="P54" s="83">
        <v>42</v>
      </c>
      <c r="Q54" s="83">
        <v>60</v>
      </c>
      <c r="R54" s="83">
        <v>90</v>
      </c>
      <c r="S54" s="83">
        <v>108</v>
      </c>
      <c r="T54" s="83">
        <v>150</v>
      </c>
      <c r="U54" s="83">
        <v>239</v>
      </c>
      <c r="V54" s="83">
        <v>296</v>
      </c>
      <c r="W54" s="83">
        <v>278</v>
      </c>
      <c r="X54" s="83">
        <v>309</v>
      </c>
      <c r="Y54" s="83">
        <v>446</v>
      </c>
      <c r="Z54" s="84">
        <v>374</v>
      </c>
      <c r="AA54" s="85">
        <v>230</v>
      </c>
      <c r="AB54" s="83">
        <v>161</v>
      </c>
      <c r="AC54" s="83">
        <v>148</v>
      </c>
      <c r="AD54" s="83">
        <v>193</v>
      </c>
      <c r="AE54" s="83">
        <v>273</v>
      </c>
      <c r="AF54" s="83">
        <v>249</v>
      </c>
      <c r="AG54" s="83">
        <v>216</v>
      </c>
      <c r="AH54" s="83">
        <v>280</v>
      </c>
      <c r="AI54" s="83">
        <v>484</v>
      </c>
      <c r="AJ54" s="83">
        <v>661</v>
      </c>
      <c r="AK54" s="83">
        <v>525</v>
      </c>
      <c r="AL54" s="84">
        <v>531</v>
      </c>
    </row>
    <row r="55" spans="1:38" x14ac:dyDescent="0.35">
      <c r="A55" s="49"/>
      <c r="B55" s="53" t="s">
        <v>97</v>
      </c>
      <c r="C55" s="83">
        <v>2</v>
      </c>
      <c r="D55" s="83">
        <v>2</v>
      </c>
      <c r="E55" s="83">
        <v>9</v>
      </c>
      <c r="F55" s="83">
        <v>6</v>
      </c>
      <c r="G55" s="83">
        <v>5</v>
      </c>
      <c r="H55" s="83">
        <v>13</v>
      </c>
      <c r="I55" s="83">
        <v>12</v>
      </c>
      <c r="J55" s="83">
        <v>10</v>
      </c>
      <c r="K55" s="83">
        <v>0</v>
      </c>
      <c r="L55" s="83">
        <v>4</v>
      </c>
      <c r="M55" s="83">
        <v>1</v>
      </c>
      <c r="N55" s="84">
        <v>1</v>
      </c>
      <c r="O55" s="83">
        <v>1</v>
      </c>
      <c r="P55" s="83">
        <v>0</v>
      </c>
      <c r="Q55" s="83">
        <v>0</v>
      </c>
      <c r="R55" s="83">
        <v>0</v>
      </c>
      <c r="S55" s="83">
        <v>0</v>
      </c>
      <c r="T55" s="83">
        <v>0</v>
      </c>
      <c r="U55" s="83">
        <v>0</v>
      </c>
      <c r="V55" s="83">
        <v>1</v>
      </c>
      <c r="W55" s="83">
        <v>2</v>
      </c>
      <c r="X55" s="83">
        <v>4</v>
      </c>
      <c r="Y55" s="83">
        <v>5</v>
      </c>
      <c r="Z55" s="84">
        <v>4</v>
      </c>
      <c r="AA55" s="85">
        <v>2</v>
      </c>
      <c r="AB55" s="83">
        <v>3</v>
      </c>
      <c r="AC55" s="83">
        <v>4</v>
      </c>
      <c r="AD55" s="83">
        <v>8</v>
      </c>
      <c r="AE55" s="83">
        <v>18</v>
      </c>
      <c r="AF55" s="83">
        <v>15</v>
      </c>
      <c r="AG55" s="83">
        <v>12</v>
      </c>
      <c r="AH55" s="83">
        <v>17</v>
      </c>
      <c r="AI55" s="83">
        <v>10</v>
      </c>
      <c r="AJ55" s="83">
        <v>10</v>
      </c>
      <c r="AK55" s="83">
        <v>8</v>
      </c>
      <c r="AL55" s="84">
        <v>5</v>
      </c>
    </row>
    <row r="56" spans="1:38" x14ac:dyDescent="0.35">
      <c r="A56" s="49"/>
      <c r="B56" s="53" t="s">
        <v>98</v>
      </c>
      <c r="C56" s="83">
        <v>1</v>
      </c>
      <c r="D56" s="83">
        <v>0</v>
      </c>
      <c r="E56" s="83">
        <v>1</v>
      </c>
      <c r="F56" s="83">
        <v>1</v>
      </c>
      <c r="G56" s="83">
        <v>2</v>
      </c>
      <c r="H56" s="83">
        <v>2</v>
      </c>
      <c r="I56" s="83">
        <v>1</v>
      </c>
      <c r="J56" s="83">
        <v>2</v>
      </c>
      <c r="K56" s="83">
        <v>2</v>
      </c>
      <c r="L56" s="83">
        <v>4</v>
      </c>
      <c r="M56" s="83">
        <v>10</v>
      </c>
      <c r="N56" s="84">
        <v>31</v>
      </c>
      <c r="O56" s="83">
        <v>29</v>
      </c>
      <c r="P56" s="83">
        <v>26</v>
      </c>
      <c r="Q56" s="83">
        <v>28</v>
      </c>
      <c r="R56" s="83">
        <v>24</v>
      </c>
      <c r="S56" s="83">
        <v>24</v>
      </c>
      <c r="T56" s="83">
        <v>24</v>
      </c>
      <c r="U56" s="83">
        <v>21</v>
      </c>
      <c r="V56" s="83">
        <v>21</v>
      </c>
      <c r="W56" s="83">
        <v>20</v>
      </c>
      <c r="X56" s="83">
        <v>14</v>
      </c>
      <c r="Y56" s="83">
        <v>10</v>
      </c>
      <c r="Z56" s="84">
        <v>11</v>
      </c>
      <c r="AA56" s="85">
        <v>9</v>
      </c>
      <c r="AB56" s="83">
        <v>6</v>
      </c>
      <c r="AC56" s="83">
        <v>4</v>
      </c>
      <c r="AD56" s="83">
        <v>2</v>
      </c>
      <c r="AE56" s="83">
        <v>3</v>
      </c>
      <c r="AF56" s="83">
        <v>4</v>
      </c>
      <c r="AG56" s="83">
        <v>4</v>
      </c>
      <c r="AH56" s="83">
        <v>5</v>
      </c>
      <c r="AI56" s="83">
        <v>11</v>
      </c>
      <c r="AJ56" s="83">
        <v>7</v>
      </c>
      <c r="AK56" s="83">
        <v>3</v>
      </c>
      <c r="AL56" s="84">
        <v>9</v>
      </c>
    </row>
    <row r="57" spans="1:38" ht="15" thickBot="1" x14ac:dyDescent="0.4">
      <c r="A57" s="49"/>
      <c r="B57" s="54" t="s">
        <v>82</v>
      </c>
      <c r="C57" s="88">
        <f t="shared" ref="C57:AL57" si="8">SUM(C53:C56)</f>
        <v>625</v>
      </c>
      <c r="D57" s="86">
        <f t="shared" si="8"/>
        <v>561</v>
      </c>
      <c r="E57" s="86">
        <f t="shared" si="8"/>
        <v>769</v>
      </c>
      <c r="F57" s="86">
        <f t="shared" si="8"/>
        <v>965</v>
      </c>
      <c r="G57" s="86">
        <f t="shared" si="8"/>
        <v>988</v>
      </c>
      <c r="H57" s="86">
        <f t="shared" si="8"/>
        <v>1110</v>
      </c>
      <c r="I57" s="86">
        <f t="shared" si="8"/>
        <v>981</v>
      </c>
      <c r="J57" s="86">
        <f t="shared" si="8"/>
        <v>883</v>
      </c>
      <c r="K57" s="86">
        <f t="shared" si="8"/>
        <v>638</v>
      </c>
      <c r="L57" s="86">
        <f t="shared" si="8"/>
        <v>651</v>
      </c>
      <c r="M57" s="86">
        <f t="shared" si="8"/>
        <v>767</v>
      </c>
      <c r="N57" s="87">
        <f t="shared" si="8"/>
        <v>827</v>
      </c>
      <c r="O57" s="88">
        <f t="shared" si="8"/>
        <v>1006</v>
      </c>
      <c r="P57" s="86">
        <f t="shared" si="8"/>
        <v>820</v>
      </c>
      <c r="Q57" s="86">
        <f t="shared" si="8"/>
        <v>818</v>
      </c>
      <c r="R57" s="86">
        <f t="shared" si="8"/>
        <v>854</v>
      </c>
      <c r="S57" s="86">
        <f t="shared" si="8"/>
        <v>1063</v>
      </c>
      <c r="T57" s="86">
        <f t="shared" si="8"/>
        <v>1722</v>
      </c>
      <c r="U57" s="86">
        <f t="shared" si="8"/>
        <v>2630</v>
      </c>
      <c r="V57" s="86">
        <f t="shared" si="8"/>
        <v>3323</v>
      </c>
      <c r="W57" s="86">
        <f t="shared" si="8"/>
        <v>3258</v>
      </c>
      <c r="X57" s="86">
        <f t="shared" si="8"/>
        <v>3461</v>
      </c>
      <c r="Y57" s="86">
        <f t="shared" si="8"/>
        <v>4310</v>
      </c>
      <c r="Z57" s="87">
        <f t="shared" si="8"/>
        <v>3870</v>
      </c>
      <c r="AA57" s="88">
        <f t="shared" si="8"/>
        <v>2903</v>
      </c>
      <c r="AB57" s="86">
        <f t="shared" si="8"/>
        <v>2168</v>
      </c>
      <c r="AC57" s="86">
        <f t="shared" si="8"/>
        <v>2157</v>
      </c>
      <c r="AD57" s="86">
        <f t="shared" si="8"/>
        <v>2219</v>
      </c>
      <c r="AE57" s="86">
        <f t="shared" si="8"/>
        <v>2758</v>
      </c>
      <c r="AF57" s="86">
        <f t="shared" si="8"/>
        <v>2418</v>
      </c>
      <c r="AG57" s="86">
        <f t="shared" si="8"/>
        <v>2148</v>
      </c>
      <c r="AH57" s="86">
        <f t="shared" si="8"/>
        <v>2776</v>
      </c>
      <c r="AI57" s="86">
        <f t="shared" si="8"/>
        <v>4031</v>
      </c>
      <c r="AJ57" s="86">
        <f t="shared" si="8"/>
        <v>4502</v>
      </c>
      <c r="AK57" s="86">
        <f t="shared" si="8"/>
        <v>3688</v>
      </c>
      <c r="AL57" s="86">
        <f t="shared" si="8"/>
        <v>3454</v>
      </c>
    </row>
    <row r="58" spans="1:38" ht="29" x14ac:dyDescent="0.35">
      <c r="A58" s="49">
        <v>9</v>
      </c>
      <c r="B58" s="50" t="s">
        <v>108</v>
      </c>
      <c r="C58" s="91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90"/>
      <c r="O58" s="91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90"/>
      <c r="AA58" s="51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52"/>
    </row>
    <row r="59" spans="1:38" x14ac:dyDescent="0.35">
      <c r="A59" s="49"/>
      <c r="B59" s="53" t="s">
        <v>81</v>
      </c>
      <c r="C59" s="83">
        <v>40</v>
      </c>
      <c r="D59" s="83">
        <v>21</v>
      </c>
      <c r="E59" s="83">
        <v>14</v>
      </c>
      <c r="F59" s="83">
        <v>46</v>
      </c>
      <c r="G59" s="83">
        <v>58</v>
      </c>
      <c r="H59" s="83">
        <v>82</v>
      </c>
      <c r="I59" s="83">
        <v>127</v>
      </c>
      <c r="J59" s="83">
        <v>118</v>
      </c>
      <c r="K59" s="83">
        <v>132</v>
      </c>
      <c r="L59" s="83">
        <v>92</v>
      </c>
      <c r="M59" s="83">
        <v>55</v>
      </c>
      <c r="N59" s="84">
        <v>39</v>
      </c>
      <c r="O59" s="83">
        <v>24</v>
      </c>
      <c r="P59" s="83">
        <v>18</v>
      </c>
      <c r="Q59" s="83">
        <v>34</v>
      </c>
      <c r="R59" s="83">
        <v>26</v>
      </c>
      <c r="S59" s="83">
        <v>38</v>
      </c>
      <c r="T59" s="83">
        <v>53</v>
      </c>
      <c r="U59" s="83">
        <v>76</v>
      </c>
      <c r="V59" s="83">
        <v>135</v>
      </c>
      <c r="W59" s="83">
        <v>149</v>
      </c>
      <c r="X59" s="83">
        <v>213</v>
      </c>
      <c r="Y59" s="83">
        <v>234</v>
      </c>
      <c r="Z59" s="84">
        <v>131</v>
      </c>
      <c r="AA59" s="85">
        <v>43</v>
      </c>
      <c r="AB59" s="83">
        <v>37</v>
      </c>
      <c r="AC59" s="83">
        <v>49</v>
      </c>
      <c r="AD59" s="83">
        <v>43</v>
      </c>
      <c r="AE59" s="83">
        <v>54</v>
      </c>
      <c r="AF59" s="83">
        <v>79</v>
      </c>
      <c r="AG59" s="83">
        <v>101</v>
      </c>
      <c r="AH59" s="83">
        <v>204</v>
      </c>
      <c r="AI59" s="83">
        <v>262</v>
      </c>
      <c r="AJ59" s="83">
        <v>385</v>
      </c>
      <c r="AK59" s="83">
        <v>316</v>
      </c>
      <c r="AL59" s="84">
        <v>150</v>
      </c>
    </row>
    <row r="60" spans="1:38" x14ac:dyDescent="0.35">
      <c r="A60" s="49"/>
      <c r="B60" s="53" t="s">
        <v>96</v>
      </c>
      <c r="C60" s="83">
        <v>10</v>
      </c>
      <c r="D60" s="83">
        <v>6</v>
      </c>
      <c r="E60" s="83">
        <v>3</v>
      </c>
      <c r="F60" s="83">
        <v>6</v>
      </c>
      <c r="G60" s="83">
        <v>10</v>
      </c>
      <c r="H60" s="83">
        <v>15</v>
      </c>
      <c r="I60" s="83">
        <v>24</v>
      </c>
      <c r="J60" s="83">
        <v>18</v>
      </c>
      <c r="K60" s="83">
        <v>18</v>
      </c>
      <c r="L60" s="83">
        <v>14</v>
      </c>
      <c r="M60" s="83">
        <v>3</v>
      </c>
      <c r="N60" s="84">
        <v>5</v>
      </c>
      <c r="O60" s="83">
        <v>6</v>
      </c>
      <c r="P60" s="83">
        <v>0</v>
      </c>
      <c r="Q60" s="83">
        <v>7</v>
      </c>
      <c r="R60" s="83">
        <v>7</v>
      </c>
      <c r="S60" s="83">
        <v>1</v>
      </c>
      <c r="T60" s="83">
        <v>13</v>
      </c>
      <c r="U60" s="83">
        <v>16</v>
      </c>
      <c r="V60" s="83">
        <v>28</v>
      </c>
      <c r="W60" s="83">
        <v>29</v>
      </c>
      <c r="X60" s="83">
        <v>34</v>
      </c>
      <c r="Y60" s="83">
        <v>106</v>
      </c>
      <c r="Z60" s="84">
        <v>15</v>
      </c>
      <c r="AA60" s="85">
        <v>10</v>
      </c>
      <c r="AB60" s="83">
        <v>4</v>
      </c>
      <c r="AC60" s="83">
        <v>8</v>
      </c>
      <c r="AD60" s="83">
        <v>10</v>
      </c>
      <c r="AE60" s="83">
        <v>10</v>
      </c>
      <c r="AF60" s="83">
        <v>28</v>
      </c>
      <c r="AG60" s="83">
        <v>13</v>
      </c>
      <c r="AH60" s="83">
        <v>40</v>
      </c>
      <c r="AI60" s="83">
        <v>43</v>
      </c>
      <c r="AJ60" s="83">
        <v>71</v>
      </c>
      <c r="AK60" s="83">
        <v>59</v>
      </c>
      <c r="AL60" s="84">
        <v>30</v>
      </c>
    </row>
    <row r="61" spans="1:38" x14ac:dyDescent="0.35">
      <c r="A61" s="49"/>
      <c r="B61" s="53" t="s">
        <v>97</v>
      </c>
      <c r="C61" s="83">
        <v>0</v>
      </c>
      <c r="D61" s="83">
        <v>1</v>
      </c>
      <c r="E61" s="83">
        <v>0</v>
      </c>
      <c r="F61" s="83">
        <v>1</v>
      </c>
      <c r="G61" s="83">
        <v>1</v>
      </c>
      <c r="H61" s="83">
        <v>6</v>
      </c>
      <c r="I61" s="83">
        <v>1</v>
      </c>
      <c r="J61" s="83">
        <v>4</v>
      </c>
      <c r="K61" s="83">
        <v>4</v>
      </c>
      <c r="L61" s="83">
        <v>3</v>
      </c>
      <c r="M61" s="83">
        <v>0</v>
      </c>
      <c r="N61" s="84">
        <v>0</v>
      </c>
      <c r="O61" s="83">
        <v>1</v>
      </c>
      <c r="P61" s="83">
        <v>0</v>
      </c>
      <c r="Q61" s="83">
        <v>0</v>
      </c>
      <c r="R61" s="83">
        <v>0</v>
      </c>
      <c r="S61" s="83">
        <v>0</v>
      </c>
      <c r="T61" s="83">
        <v>0</v>
      </c>
      <c r="U61" s="83">
        <v>0</v>
      </c>
      <c r="V61" s="83">
        <v>0</v>
      </c>
      <c r="W61" s="83">
        <v>1</v>
      </c>
      <c r="X61" s="83">
        <v>0</v>
      </c>
      <c r="Y61" s="83">
        <v>0</v>
      </c>
      <c r="Z61" s="84">
        <v>0</v>
      </c>
      <c r="AA61" s="85">
        <v>0</v>
      </c>
      <c r="AB61" s="83">
        <v>2</v>
      </c>
      <c r="AC61" s="83">
        <v>1</v>
      </c>
      <c r="AD61" s="83">
        <v>1</v>
      </c>
      <c r="AE61" s="83">
        <v>2</v>
      </c>
      <c r="AF61" s="83">
        <v>2</v>
      </c>
      <c r="AG61" s="83">
        <v>1</v>
      </c>
      <c r="AH61" s="83">
        <v>3</v>
      </c>
      <c r="AI61" s="83">
        <v>1</v>
      </c>
      <c r="AJ61" s="83">
        <v>2</v>
      </c>
      <c r="AK61" s="83">
        <v>1</v>
      </c>
      <c r="AL61" s="84">
        <v>0</v>
      </c>
    </row>
    <row r="62" spans="1:38" x14ac:dyDescent="0.35">
      <c r="A62" s="49"/>
      <c r="B62" s="53" t="s">
        <v>98</v>
      </c>
      <c r="C62" s="83">
        <v>0</v>
      </c>
      <c r="D62" s="83">
        <v>0</v>
      </c>
      <c r="E62" s="83">
        <v>0</v>
      </c>
      <c r="F62" s="83">
        <v>1</v>
      </c>
      <c r="G62" s="83">
        <v>0</v>
      </c>
      <c r="H62" s="83">
        <v>1</v>
      </c>
      <c r="I62" s="83">
        <v>0</v>
      </c>
      <c r="J62" s="83">
        <v>0</v>
      </c>
      <c r="K62" s="83">
        <v>2</v>
      </c>
      <c r="L62" s="83">
        <v>0</v>
      </c>
      <c r="M62" s="83">
        <v>1</v>
      </c>
      <c r="N62" s="84">
        <v>0</v>
      </c>
      <c r="O62" s="83">
        <v>1</v>
      </c>
      <c r="P62" s="83">
        <v>3</v>
      </c>
      <c r="Q62" s="83">
        <v>2</v>
      </c>
      <c r="R62" s="83">
        <v>0</v>
      </c>
      <c r="S62" s="83">
        <v>3</v>
      </c>
      <c r="T62" s="83">
        <v>3</v>
      </c>
      <c r="U62" s="83">
        <v>3</v>
      </c>
      <c r="V62" s="83">
        <v>1</v>
      </c>
      <c r="W62" s="83">
        <v>4</v>
      </c>
      <c r="X62" s="83">
        <v>4</v>
      </c>
      <c r="Y62" s="83">
        <v>1</v>
      </c>
      <c r="Z62" s="84">
        <v>1</v>
      </c>
      <c r="AA62" s="85">
        <v>1</v>
      </c>
      <c r="AB62" s="83">
        <v>0</v>
      </c>
      <c r="AC62" s="83">
        <v>0</v>
      </c>
      <c r="AD62" s="83">
        <v>0</v>
      </c>
      <c r="AE62" s="83">
        <v>1</v>
      </c>
      <c r="AF62" s="83">
        <v>2</v>
      </c>
      <c r="AG62" s="83">
        <v>0</v>
      </c>
      <c r="AH62" s="83">
        <v>1</v>
      </c>
      <c r="AI62" s="83">
        <v>2</v>
      </c>
      <c r="AJ62" s="83">
        <v>0</v>
      </c>
      <c r="AK62" s="83">
        <v>1</v>
      </c>
      <c r="AL62" s="84">
        <v>1</v>
      </c>
    </row>
    <row r="63" spans="1:38" ht="15" thickBot="1" x14ac:dyDescent="0.4">
      <c r="A63" s="49"/>
      <c r="B63" s="54" t="s">
        <v>82</v>
      </c>
      <c r="C63" s="88">
        <f t="shared" ref="C63:AL63" si="9">SUM(C59:C62)</f>
        <v>50</v>
      </c>
      <c r="D63" s="86">
        <f t="shared" si="9"/>
        <v>28</v>
      </c>
      <c r="E63" s="86">
        <f t="shared" si="9"/>
        <v>17</v>
      </c>
      <c r="F63" s="86">
        <f t="shared" si="9"/>
        <v>54</v>
      </c>
      <c r="G63" s="86">
        <f t="shared" si="9"/>
        <v>69</v>
      </c>
      <c r="H63" s="86">
        <f t="shared" si="9"/>
        <v>104</v>
      </c>
      <c r="I63" s="86">
        <f t="shared" si="9"/>
        <v>152</v>
      </c>
      <c r="J63" s="86">
        <f t="shared" si="9"/>
        <v>140</v>
      </c>
      <c r="K63" s="86">
        <f t="shared" si="9"/>
        <v>156</v>
      </c>
      <c r="L63" s="86">
        <f t="shared" si="9"/>
        <v>109</v>
      </c>
      <c r="M63" s="86">
        <f t="shared" si="9"/>
        <v>59</v>
      </c>
      <c r="N63" s="87">
        <f t="shared" si="9"/>
        <v>44</v>
      </c>
      <c r="O63" s="88">
        <f t="shared" si="9"/>
        <v>32</v>
      </c>
      <c r="P63" s="86">
        <f t="shared" si="9"/>
        <v>21</v>
      </c>
      <c r="Q63" s="86">
        <f t="shared" si="9"/>
        <v>43</v>
      </c>
      <c r="R63" s="86">
        <f t="shared" si="9"/>
        <v>33</v>
      </c>
      <c r="S63" s="86">
        <f t="shared" si="9"/>
        <v>42</v>
      </c>
      <c r="T63" s="86">
        <f t="shared" si="9"/>
        <v>69</v>
      </c>
      <c r="U63" s="86">
        <f t="shared" si="9"/>
        <v>95</v>
      </c>
      <c r="V63" s="86">
        <f t="shared" si="9"/>
        <v>164</v>
      </c>
      <c r="W63" s="86">
        <f t="shared" si="9"/>
        <v>183</v>
      </c>
      <c r="X63" s="86">
        <f t="shared" si="9"/>
        <v>251</v>
      </c>
      <c r="Y63" s="86">
        <f t="shared" si="9"/>
        <v>341</v>
      </c>
      <c r="Z63" s="87">
        <f t="shared" si="9"/>
        <v>147</v>
      </c>
      <c r="AA63" s="88">
        <f t="shared" si="9"/>
        <v>54</v>
      </c>
      <c r="AB63" s="86">
        <f t="shared" si="9"/>
        <v>43</v>
      </c>
      <c r="AC63" s="86">
        <f t="shared" si="9"/>
        <v>58</v>
      </c>
      <c r="AD63" s="86">
        <f t="shared" si="9"/>
        <v>54</v>
      </c>
      <c r="AE63" s="86">
        <f t="shared" si="9"/>
        <v>67</v>
      </c>
      <c r="AF63" s="86">
        <f t="shared" si="9"/>
        <v>111</v>
      </c>
      <c r="AG63" s="86">
        <f t="shared" si="9"/>
        <v>115</v>
      </c>
      <c r="AH63" s="86">
        <f t="shared" si="9"/>
        <v>248</v>
      </c>
      <c r="AI63" s="86">
        <f t="shared" si="9"/>
        <v>308</v>
      </c>
      <c r="AJ63" s="86">
        <f t="shared" si="9"/>
        <v>458</v>
      </c>
      <c r="AK63" s="86">
        <f t="shared" si="9"/>
        <v>377</v>
      </c>
      <c r="AL63" s="86">
        <f t="shared" si="9"/>
        <v>181</v>
      </c>
    </row>
    <row r="64" spans="1:38" ht="29" x14ac:dyDescent="0.35">
      <c r="A64" s="49">
        <v>10</v>
      </c>
      <c r="B64" s="50" t="s">
        <v>109</v>
      </c>
      <c r="C64" s="91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90"/>
      <c r="O64" s="91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90"/>
      <c r="AA64" s="51"/>
      <c r="AB64" s="82"/>
      <c r="AC64" s="82"/>
      <c r="AD64" s="82"/>
      <c r="AE64" s="82"/>
      <c r="AF64" s="82"/>
      <c r="AG64" s="82"/>
      <c r="AH64" s="82"/>
      <c r="AI64" s="82"/>
      <c r="AJ64" s="82"/>
      <c r="AK64" s="82"/>
      <c r="AL64" s="52"/>
    </row>
    <row r="65" spans="1:38" x14ac:dyDescent="0.35">
      <c r="A65" s="49"/>
      <c r="B65" s="53" t="s">
        <v>81</v>
      </c>
      <c r="C65">
        <v>371</v>
      </c>
      <c r="D65" s="83">
        <v>517</v>
      </c>
      <c r="E65" s="83">
        <v>713</v>
      </c>
      <c r="F65" s="83">
        <v>929</v>
      </c>
      <c r="G65" s="83">
        <v>435</v>
      </c>
      <c r="H65" s="83">
        <v>276</v>
      </c>
      <c r="I65" s="83">
        <v>368</v>
      </c>
      <c r="J65" s="83">
        <v>243</v>
      </c>
      <c r="K65" s="83">
        <v>357</v>
      </c>
      <c r="L65" s="83">
        <v>573</v>
      </c>
      <c r="M65" s="83">
        <v>353</v>
      </c>
      <c r="N65" s="84">
        <v>659</v>
      </c>
      <c r="O65">
        <v>232</v>
      </c>
      <c r="P65" s="83">
        <v>263</v>
      </c>
      <c r="Q65" s="83">
        <v>340</v>
      </c>
      <c r="R65" s="83">
        <v>459</v>
      </c>
      <c r="S65" s="83">
        <v>1013</v>
      </c>
      <c r="T65" s="83">
        <v>1618</v>
      </c>
      <c r="U65" s="83">
        <v>1503</v>
      </c>
      <c r="V65" s="83">
        <v>1249</v>
      </c>
      <c r="W65" s="83">
        <v>1686</v>
      </c>
      <c r="X65" s="83">
        <v>2353</v>
      </c>
      <c r="Y65" s="83">
        <v>1470</v>
      </c>
      <c r="Z65" s="84">
        <v>1243</v>
      </c>
      <c r="AA65" s="85">
        <v>594</v>
      </c>
      <c r="AB65" s="83">
        <v>667</v>
      </c>
      <c r="AC65" s="83">
        <v>1048</v>
      </c>
      <c r="AD65" s="83">
        <v>1222</v>
      </c>
      <c r="AE65" s="83">
        <v>810</v>
      </c>
      <c r="AF65" s="83">
        <v>720</v>
      </c>
      <c r="AG65" s="83">
        <v>1338</v>
      </c>
      <c r="AH65" s="83">
        <v>3399</v>
      </c>
      <c r="AI65" s="83">
        <v>2345</v>
      </c>
      <c r="AJ65" s="83">
        <v>1664</v>
      </c>
      <c r="AK65" s="83">
        <v>1582</v>
      </c>
      <c r="AL65" s="84">
        <v>1181</v>
      </c>
    </row>
    <row r="66" spans="1:38" x14ac:dyDescent="0.35">
      <c r="A66" s="49"/>
      <c r="B66" s="53" t="s">
        <v>96</v>
      </c>
      <c r="C66">
        <v>18</v>
      </c>
      <c r="D66" s="83">
        <v>38</v>
      </c>
      <c r="E66" s="83">
        <v>52</v>
      </c>
      <c r="F66" s="83">
        <v>89</v>
      </c>
      <c r="G66" s="83">
        <v>77</v>
      </c>
      <c r="H66" s="83">
        <v>42</v>
      </c>
      <c r="I66" s="83">
        <v>38</v>
      </c>
      <c r="J66" s="83">
        <v>27</v>
      </c>
      <c r="K66" s="83">
        <v>46</v>
      </c>
      <c r="L66" s="83">
        <v>55</v>
      </c>
      <c r="M66" s="83">
        <v>28</v>
      </c>
      <c r="N66" s="84">
        <v>30</v>
      </c>
      <c r="O66">
        <v>15</v>
      </c>
      <c r="P66" s="83">
        <v>41</v>
      </c>
      <c r="Q66" s="83">
        <v>62</v>
      </c>
      <c r="R66" s="83">
        <v>58</v>
      </c>
      <c r="S66" s="83">
        <v>86</v>
      </c>
      <c r="T66" s="83">
        <v>171</v>
      </c>
      <c r="U66" s="83">
        <v>171</v>
      </c>
      <c r="V66" s="83">
        <v>119</v>
      </c>
      <c r="W66" s="83">
        <v>188</v>
      </c>
      <c r="X66" s="83">
        <v>380</v>
      </c>
      <c r="Y66" s="83">
        <v>273</v>
      </c>
      <c r="Z66" s="84">
        <v>111</v>
      </c>
      <c r="AA66" s="85">
        <v>50</v>
      </c>
      <c r="AB66" s="83">
        <v>46</v>
      </c>
      <c r="AC66" s="83">
        <v>129</v>
      </c>
      <c r="AD66" s="83">
        <v>180</v>
      </c>
      <c r="AE66" s="83">
        <v>99</v>
      </c>
      <c r="AF66" s="83">
        <v>65</v>
      </c>
      <c r="AG66" s="83">
        <v>123</v>
      </c>
      <c r="AH66" s="83">
        <v>466</v>
      </c>
      <c r="AI66" s="83">
        <v>580</v>
      </c>
      <c r="AJ66" s="83">
        <v>341</v>
      </c>
      <c r="AK66" s="83">
        <v>378</v>
      </c>
      <c r="AL66" s="84">
        <v>238</v>
      </c>
    </row>
    <row r="67" spans="1:38" x14ac:dyDescent="0.35">
      <c r="A67" s="49"/>
      <c r="B67" s="53" t="s">
        <v>97</v>
      </c>
      <c r="C67">
        <v>0</v>
      </c>
      <c r="D67" s="83">
        <v>11</v>
      </c>
      <c r="E67" s="83">
        <v>8</v>
      </c>
      <c r="F67" s="83">
        <v>10</v>
      </c>
      <c r="G67" s="83">
        <v>18</v>
      </c>
      <c r="H67" s="83">
        <v>9</v>
      </c>
      <c r="I67" s="83">
        <v>10</v>
      </c>
      <c r="J67" s="83">
        <v>3</v>
      </c>
      <c r="K67" s="83">
        <v>7</v>
      </c>
      <c r="L67" s="83">
        <v>1</v>
      </c>
      <c r="M67" s="83">
        <v>0</v>
      </c>
      <c r="N67" s="84">
        <v>0</v>
      </c>
      <c r="O67">
        <v>0</v>
      </c>
      <c r="P67" s="83">
        <v>0</v>
      </c>
      <c r="Q67" s="83">
        <v>0</v>
      </c>
      <c r="R67" s="83">
        <v>0</v>
      </c>
      <c r="S67" s="83">
        <v>1</v>
      </c>
      <c r="T67" s="83">
        <v>0</v>
      </c>
      <c r="U67" s="83">
        <v>1</v>
      </c>
      <c r="V67" s="83">
        <v>2</v>
      </c>
      <c r="W67" s="83">
        <v>3</v>
      </c>
      <c r="X67" s="83">
        <v>3</v>
      </c>
      <c r="Y67" s="83">
        <v>1</v>
      </c>
      <c r="Z67" s="84">
        <v>0</v>
      </c>
      <c r="AA67" s="85">
        <v>3</v>
      </c>
      <c r="AB67" s="83">
        <v>4</v>
      </c>
      <c r="AC67" s="83">
        <v>9</v>
      </c>
      <c r="AD67" s="83">
        <v>18</v>
      </c>
      <c r="AE67" s="83">
        <v>15</v>
      </c>
      <c r="AF67" s="83">
        <v>6</v>
      </c>
      <c r="AG67" s="83">
        <v>11</v>
      </c>
      <c r="AH67" s="83">
        <v>7</v>
      </c>
      <c r="AI67" s="83">
        <v>5</v>
      </c>
      <c r="AJ67" s="83">
        <v>3</v>
      </c>
      <c r="AK67" s="83">
        <v>7</v>
      </c>
      <c r="AL67" s="84">
        <v>4</v>
      </c>
    </row>
    <row r="68" spans="1:38" x14ac:dyDescent="0.35">
      <c r="A68" s="49"/>
      <c r="B68" s="53" t="s">
        <v>98</v>
      </c>
      <c r="C68">
        <v>0</v>
      </c>
      <c r="D68" s="83">
        <v>2</v>
      </c>
      <c r="E68" s="83">
        <v>0</v>
      </c>
      <c r="F68" s="83">
        <v>2</v>
      </c>
      <c r="G68" s="83">
        <v>2</v>
      </c>
      <c r="H68" s="83">
        <v>2</v>
      </c>
      <c r="I68" s="83">
        <v>2</v>
      </c>
      <c r="J68" s="83">
        <v>1</v>
      </c>
      <c r="K68" s="83">
        <v>4</v>
      </c>
      <c r="L68" s="83">
        <v>7</v>
      </c>
      <c r="M68" s="83">
        <v>19</v>
      </c>
      <c r="N68" s="84">
        <v>6</v>
      </c>
      <c r="O68">
        <v>5</v>
      </c>
      <c r="P68" s="83">
        <v>6</v>
      </c>
      <c r="Q68" s="83">
        <v>6</v>
      </c>
      <c r="R68" s="83">
        <v>7</v>
      </c>
      <c r="S68" s="83">
        <v>5</v>
      </c>
      <c r="T68" s="83">
        <v>6</v>
      </c>
      <c r="U68" s="83">
        <v>5</v>
      </c>
      <c r="V68" s="83">
        <v>5</v>
      </c>
      <c r="W68" s="83">
        <v>3</v>
      </c>
      <c r="X68" s="83">
        <v>2</v>
      </c>
      <c r="Y68" s="83">
        <v>2</v>
      </c>
      <c r="Z68" s="84">
        <v>0</v>
      </c>
      <c r="AA68" s="85">
        <v>3</v>
      </c>
      <c r="AB68" s="83">
        <v>2</v>
      </c>
      <c r="AC68" s="83">
        <v>2</v>
      </c>
      <c r="AD68" s="83">
        <v>1</v>
      </c>
      <c r="AE68" s="83">
        <v>3</v>
      </c>
      <c r="AF68" s="83">
        <v>4</v>
      </c>
      <c r="AG68" s="83">
        <v>4</v>
      </c>
      <c r="AH68" s="83">
        <v>4</v>
      </c>
      <c r="AI68" s="83">
        <v>1</v>
      </c>
      <c r="AJ68" s="83">
        <v>0</v>
      </c>
      <c r="AK68" s="83">
        <v>6</v>
      </c>
      <c r="AL68" s="84">
        <v>5</v>
      </c>
    </row>
    <row r="69" spans="1:38" ht="15" thickBot="1" x14ac:dyDescent="0.4">
      <c r="A69" s="49"/>
      <c r="B69" s="54" t="s">
        <v>82</v>
      </c>
      <c r="C69" s="88">
        <f t="shared" ref="C69:AL69" si="10">SUM(C65:C68)</f>
        <v>389</v>
      </c>
      <c r="D69" s="86">
        <f t="shared" si="10"/>
        <v>568</v>
      </c>
      <c r="E69" s="86">
        <f t="shared" si="10"/>
        <v>773</v>
      </c>
      <c r="F69" s="86">
        <f t="shared" si="10"/>
        <v>1030</v>
      </c>
      <c r="G69" s="86">
        <f t="shared" si="10"/>
        <v>532</v>
      </c>
      <c r="H69" s="86">
        <f t="shared" si="10"/>
        <v>329</v>
      </c>
      <c r="I69" s="86">
        <f t="shared" si="10"/>
        <v>418</v>
      </c>
      <c r="J69" s="86">
        <f t="shared" si="10"/>
        <v>274</v>
      </c>
      <c r="K69" s="86">
        <f t="shared" si="10"/>
        <v>414</v>
      </c>
      <c r="L69" s="86">
        <f t="shared" si="10"/>
        <v>636</v>
      </c>
      <c r="M69" s="86">
        <f t="shared" si="10"/>
        <v>400</v>
      </c>
      <c r="N69" s="87">
        <f t="shared" si="10"/>
        <v>695</v>
      </c>
      <c r="O69" s="88">
        <f t="shared" si="10"/>
        <v>252</v>
      </c>
      <c r="P69" s="86">
        <f t="shared" si="10"/>
        <v>310</v>
      </c>
      <c r="Q69" s="86">
        <f t="shared" si="10"/>
        <v>408</v>
      </c>
      <c r="R69" s="86">
        <f t="shared" si="10"/>
        <v>524</v>
      </c>
      <c r="S69" s="86">
        <f t="shared" si="10"/>
        <v>1105</v>
      </c>
      <c r="T69" s="86">
        <f t="shared" si="10"/>
        <v>1795</v>
      </c>
      <c r="U69" s="86">
        <f t="shared" si="10"/>
        <v>1680</v>
      </c>
      <c r="V69" s="86">
        <f t="shared" si="10"/>
        <v>1375</v>
      </c>
      <c r="W69" s="86">
        <f t="shared" si="10"/>
        <v>1880</v>
      </c>
      <c r="X69" s="86">
        <f t="shared" si="10"/>
        <v>2738</v>
      </c>
      <c r="Y69" s="86">
        <f t="shared" si="10"/>
        <v>1746</v>
      </c>
      <c r="Z69" s="87">
        <f t="shared" si="10"/>
        <v>1354</v>
      </c>
      <c r="AA69" s="88">
        <f t="shared" si="10"/>
        <v>650</v>
      </c>
      <c r="AB69" s="86">
        <f t="shared" si="10"/>
        <v>719</v>
      </c>
      <c r="AC69" s="86">
        <f t="shared" si="10"/>
        <v>1188</v>
      </c>
      <c r="AD69" s="86">
        <f t="shared" si="10"/>
        <v>1421</v>
      </c>
      <c r="AE69" s="86">
        <f t="shared" si="10"/>
        <v>927</v>
      </c>
      <c r="AF69" s="86">
        <f t="shared" si="10"/>
        <v>795</v>
      </c>
      <c r="AG69" s="86">
        <f t="shared" si="10"/>
        <v>1476</v>
      </c>
      <c r="AH69" s="86">
        <f t="shared" si="10"/>
        <v>3876</v>
      </c>
      <c r="AI69" s="86">
        <f t="shared" si="10"/>
        <v>2931</v>
      </c>
      <c r="AJ69" s="86">
        <f t="shared" si="10"/>
        <v>2008</v>
      </c>
      <c r="AK69" s="86">
        <f t="shared" si="10"/>
        <v>1973</v>
      </c>
      <c r="AL69" s="86">
        <f t="shared" si="10"/>
        <v>1428</v>
      </c>
    </row>
    <row r="70" spans="1:38" ht="29" x14ac:dyDescent="0.35">
      <c r="A70" s="49">
        <v>11</v>
      </c>
      <c r="B70" s="50" t="s">
        <v>110</v>
      </c>
      <c r="C70" s="91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90"/>
      <c r="O70" s="91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90"/>
      <c r="AA70" s="51"/>
      <c r="AB70" s="82"/>
      <c r="AC70" s="82"/>
      <c r="AD70" s="82"/>
      <c r="AE70" s="82"/>
      <c r="AF70" s="82"/>
      <c r="AG70" s="82"/>
      <c r="AH70" s="82"/>
      <c r="AI70" s="82"/>
      <c r="AJ70" s="82"/>
      <c r="AK70" s="82"/>
      <c r="AL70" s="52"/>
    </row>
    <row r="71" spans="1:38" x14ac:dyDescent="0.35">
      <c r="A71" s="49"/>
      <c r="B71" s="53" t="s">
        <v>81</v>
      </c>
      <c r="C71" s="83">
        <v>3</v>
      </c>
      <c r="D71" s="83">
        <v>5</v>
      </c>
      <c r="E71" s="83">
        <v>17</v>
      </c>
      <c r="F71" s="83">
        <v>21</v>
      </c>
      <c r="G71" s="83">
        <v>3</v>
      </c>
      <c r="H71" s="83">
        <v>7</v>
      </c>
      <c r="I71" s="83">
        <v>7</v>
      </c>
      <c r="J71" s="83">
        <v>6</v>
      </c>
      <c r="K71" s="83">
        <v>9</v>
      </c>
      <c r="L71" s="83">
        <v>2</v>
      </c>
      <c r="M71" s="83">
        <v>6</v>
      </c>
      <c r="N71" s="84">
        <v>4</v>
      </c>
      <c r="O71" s="83">
        <v>2</v>
      </c>
      <c r="P71" s="83">
        <v>4</v>
      </c>
      <c r="Q71" s="83">
        <v>5</v>
      </c>
      <c r="R71" s="83">
        <v>12</v>
      </c>
      <c r="S71" s="83">
        <v>7</v>
      </c>
      <c r="T71" s="83">
        <v>23</v>
      </c>
      <c r="U71" s="83">
        <v>11</v>
      </c>
      <c r="V71" s="83">
        <v>31</v>
      </c>
      <c r="W71" s="83">
        <v>27</v>
      </c>
      <c r="X71" s="83">
        <v>21</v>
      </c>
      <c r="Y71" s="83">
        <v>22</v>
      </c>
      <c r="Z71" s="84">
        <v>4</v>
      </c>
      <c r="AA71" s="85">
        <v>3</v>
      </c>
      <c r="AB71" s="83">
        <v>8</v>
      </c>
      <c r="AC71" s="83">
        <v>5</v>
      </c>
      <c r="AD71" s="83">
        <v>3</v>
      </c>
      <c r="AE71" s="83">
        <v>9</v>
      </c>
      <c r="AF71" s="83">
        <v>14</v>
      </c>
      <c r="AG71" s="83">
        <v>47</v>
      </c>
      <c r="AH71" s="83">
        <v>41</v>
      </c>
      <c r="AI71" s="83">
        <v>24</v>
      </c>
      <c r="AJ71" s="83">
        <v>25</v>
      </c>
      <c r="AK71" s="83">
        <v>9</v>
      </c>
      <c r="AL71" s="84">
        <v>10</v>
      </c>
    </row>
    <row r="72" spans="1:38" x14ac:dyDescent="0.35">
      <c r="A72" s="49"/>
      <c r="B72" s="53" t="s">
        <v>96</v>
      </c>
      <c r="C72" s="83">
        <v>0</v>
      </c>
      <c r="D72" s="83">
        <v>0</v>
      </c>
      <c r="E72" s="83">
        <v>0</v>
      </c>
      <c r="F72" s="83">
        <v>2</v>
      </c>
      <c r="G72" s="83">
        <v>0</v>
      </c>
      <c r="H72" s="83">
        <v>0</v>
      </c>
      <c r="I72" s="83">
        <v>0</v>
      </c>
      <c r="J72" s="83">
        <v>2</v>
      </c>
      <c r="K72" s="83">
        <v>2</v>
      </c>
      <c r="L72" s="83">
        <v>3</v>
      </c>
      <c r="M72" s="83">
        <v>0</v>
      </c>
      <c r="N72" s="84">
        <v>0</v>
      </c>
      <c r="O72" s="83">
        <v>0</v>
      </c>
      <c r="P72" s="83">
        <v>1</v>
      </c>
      <c r="Q72" s="83">
        <v>0</v>
      </c>
      <c r="R72" s="83">
        <v>1</v>
      </c>
      <c r="S72" s="83">
        <v>4</v>
      </c>
      <c r="T72" s="83">
        <v>0</v>
      </c>
      <c r="U72" s="83">
        <v>3</v>
      </c>
      <c r="V72" s="83">
        <v>1</v>
      </c>
      <c r="W72" s="83">
        <v>3</v>
      </c>
      <c r="X72" s="83">
        <v>4</v>
      </c>
      <c r="Y72" s="83">
        <v>3</v>
      </c>
      <c r="Z72" s="84">
        <v>0</v>
      </c>
      <c r="AA72" s="85">
        <v>0</v>
      </c>
      <c r="AB72" s="83">
        <v>0</v>
      </c>
      <c r="AC72" s="83">
        <v>0</v>
      </c>
      <c r="AD72" s="83">
        <v>0</v>
      </c>
      <c r="AE72" s="83">
        <v>1</v>
      </c>
      <c r="AF72" s="83">
        <v>0</v>
      </c>
      <c r="AG72" s="83">
        <v>6</v>
      </c>
      <c r="AH72" s="83">
        <v>11</v>
      </c>
      <c r="AI72" s="83">
        <v>7</v>
      </c>
      <c r="AJ72" s="83">
        <v>5</v>
      </c>
      <c r="AK72" s="83">
        <v>7</v>
      </c>
      <c r="AL72" s="84">
        <v>0</v>
      </c>
    </row>
    <row r="73" spans="1:38" x14ac:dyDescent="0.35">
      <c r="A73" s="49"/>
      <c r="B73" s="53" t="s">
        <v>97</v>
      </c>
      <c r="C73" s="83">
        <v>0</v>
      </c>
      <c r="D73" s="83">
        <v>0</v>
      </c>
      <c r="E73" s="83">
        <v>1</v>
      </c>
      <c r="F73" s="83">
        <v>0</v>
      </c>
      <c r="G73" s="83">
        <v>0</v>
      </c>
      <c r="H73" s="83">
        <v>0</v>
      </c>
      <c r="I73" s="83">
        <v>0</v>
      </c>
      <c r="J73" s="83">
        <v>0</v>
      </c>
      <c r="K73" s="83">
        <v>0</v>
      </c>
      <c r="L73" s="83">
        <v>0</v>
      </c>
      <c r="M73" s="83">
        <v>0</v>
      </c>
      <c r="N73" s="84">
        <v>0</v>
      </c>
      <c r="O73" s="83">
        <v>0</v>
      </c>
      <c r="P73" s="83">
        <v>0</v>
      </c>
      <c r="Q73" s="83">
        <v>0</v>
      </c>
      <c r="R73" s="83">
        <v>0</v>
      </c>
      <c r="S73" s="83">
        <v>0</v>
      </c>
      <c r="T73" s="83">
        <v>0</v>
      </c>
      <c r="U73" s="83">
        <v>1</v>
      </c>
      <c r="V73" s="83">
        <v>0</v>
      </c>
      <c r="W73" s="83">
        <v>0</v>
      </c>
      <c r="X73" s="83">
        <v>0</v>
      </c>
      <c r="Y73" s="83">
        <v>0</v>
      </c>
      <c r="Z73" s="84">
        <v>0</v>
      </c>
      <c r="AA73" s="85">
        <v>0</v>
      </c>
      <c r="AB73" s="83">
        <v>0</v>
      </c>
      <c r="AC73" s="83">
        <v>0</v>
      </c>
      <c r="AD73" s="83">
        <v>0</v>
      </c>
      <c r="AE73" s="83">
        <v>0</v>
      </c>
      <c r="AF73" s="83">
        <v>0</v>
      </c>
      <c r="AG73" s="83">
        <v>0</v>
      </c>
      <c r="AH73" s="83">
        <v>0</v>
      </c>
      <c r="AI73" s="83">
        <v>0</v>
      </c>
      <c r="AJ73" s="83">
        <v>0</v>
      </c>
      <c r="AK73" s="83">
        <v>0</v>
      </c>
      <c r="AL73" s="84">
        <v>0</v>
      </c>
    </row>
    <row r="74" spans="1:38" x14ac:dyDescent="0.35">
      <c r="A74" s="49"/>
      <c r="B74" s="53" t="s">
        <v>98</v>
      </c>
      <c r="C74" s="83">
        <v>0</v>
      </c>
      <c r="D74" s="83">
        <v>0</v>
      </c>
      <c r="E74" s="83">
        <v>0</v>
      </c>
      <c r="F74" s="83">
        <v>0</v>
      </c>
      <c r="G74" s="83">
        <v>0</v>
      </c>
      <c r="H74" s="83">
        <v>0</v>
      </c>
      <c r="I74" s="83">
        <v>0</v>
      </c>
      <c r="J74" s="83">
        <v>0</v>
      </c>
      <c r="K74" s="83">
        <v>0</v>
      </c>
      <c r="L74" s="83">
        <v>0</v>
      </c>
      <c r="M74" s="83">
        <v>0</v>
      </c>
      <c r="N74" s="84">
        <v>0</v>
      </c>
      <c r="O74" s="83">
        <v>0</v>
      </c>
      <c r="P74" s="83">
        <v>0</v>
      </c>
      <c r="Q74" s="83">
        <v>0</v>
      </c>
      <c r="R74" s="83">
        <v>0</v>
      </c>
      <c r="S74" s="83">
        <v>0</v>
      </c>
      <c r="T74" s="83">
        <v>1</v>
      </c>
      <c r="U74" s="83">
        <v>0</v>
      </c>
      <c r="V74" s="83">
        <v>0</v>
      </c>
      <c r="W74" s="83">
        <v>0</v>
      </c>
      <c r="X74" s="83">
        <v>0</v>
      </c>
      <c r="Y74" s="83">
        <v>0</v>
      </c>
      <c r="Z74" s="84">
        <v>0</v>
      </c>
      <c r="AA74" s="85">
        <v>0</v>
      </c>
      <c r="AB74" s="83">
        <v>0</v>
      </c>
      <c r="AC74" s="83">
        <v>0</v>
      </c>
      <c r="AD74" s="83">
        <v>0</v>
      </c>
      <c r="AE74" s="83">
        <v>0</v>
      </c>
      <c r="AF74" s="83">
        <v>0</v>
      </c>
      <c r="AG74" s="83">
        <v>0</v>
      </c>
      <c r="AH74" s="83">
        <v>0</v>
      </c>
      <c r="AI74" s="83">
        <v>0</v>
      </c>
      <c r="AJ74" s="83">
        <v>0</v>
      </c>
      <c r="AK74" s="83">
        <v>0</v>
      </c>
      <c r="AL74" s="84">
        <v>0</v>
      </c>
    </row>
    <row r="75" spans="1:38" ht="15" thickBot="1" x14ac:dyDescent="0.4">
      <c r="A75" s="49"/>
      <c r="B75" s="54" t="s">
        <v>82</v>
      </c>
      <c r="C75" s="88">
        <f t="shared" ref="C75:AL75" si="11">SUM(C71:C74)</f>
        <v>3</v>
      </c>
      <c r="D75" s="86">
        <f t="shared" si="11"/>
        <v>5</v>
      </c>
      <c r="E75" s="86">
        <f t="shared" si="11"/>
        <v>18</v>
      </c>
      <c r="F75" s="86">
        <f t="shared" si="11"/>
        <v>23</v>
      </c>
      <c r="G75" s="86">
        <f t="shared" si="11"/>
        <v>3</v>
      </c>
      <c r="H75" s="86">
        <f t="shared" si="11"/>
        <v>7</v>
      </c>
      <c r="I75" s="86">
        <f t="shared" si="11"/>
        <v>7</v>
      </c>
      <c r="J75" s="86">
        <f t="shared" si="11"/>
        <v>8</v>
      </c>
      <c r="K75" s="86">
        <f t="shared" si="11"/>
        <v>11</v>
      </c>
      <c r="L75" s="86">
        <f t="shared" si="11"/>
        <v>5</v>
      </c>
      <c r="M75" s="86">
        <f t="shared" si="11"/>
        <v>6</v>
      </c>
      <c r="N75" s="87">
        <f t="shared" si="11"/>
        <v>4</v>
      </c>
      <c r="O75" s="88">
        <f t="shared" si="11"/>
        <v>2</v>
      </c>
      <c r="P75" s="86">
        <f t="shared" si="11"/>
        <v>5</v>
      </c>
      <c r="Q75" s="86">
        <f t="shared" si="11"/>
        <v>5</v>
      </c>
      <c r="R75" s="86">
        <f t="shared" si="11"/>
        <v>13</v>
      </c>
      <c r="S75" s="86">
        <f t="shared" si="11"/>
        <v>11</v>
      </c>
      <c r="T75" s="86">
        <f t="shared" si="11"/>
        <v>24</v>
      </c>
      <c r="U75" s="86">
        <f t="shared" si="11"/>
        <v>15</v>
      </c>
      <c r="V75" s="86">
        <f t="shared" si="11"/>
        <v>32</v>
      </c>
      <c r="W75" s="86">
        <f t="shared" si="11"/>
        <v>30</v>
      </c>
      <c r="X75" s="86">
        <f t="shared" si="11"/>
        <v>25</v>
      </c>
      <c r="Y75" s="86">
        <f t="shared" si="11"/>
        <v>25</v>
      </c>
      <c r="Z75" s="87">
        <f t="shared" si="11"/>
        <v>4</v>
      </c>
      <c r="AA75" s="88">
        <f t="shared" si="11"/>
        <v>3</v>
      </c>
      <c r="AB75" s="86">
        <f t="shared" si="11"/>
        <v>8</v>
      </c>
      <c r="AC75" s="86">
        <f t="shared" si="11"/>
        <v>5</v>
      </c>
      <c r="AD75" s="86">
        <f t="shared" si="11"/>
        <v>3</v>
      </c>
      <c r="AE75" s="86">
        <f t="shared" si="11"/>
        <v>10</v>
      </c>
      <c r="AF75" s="86">
        <f t="shared" si="11"/>
        <v>14</v>
      </c>
      <c r="AG75" s="86">
        <f t="shared" si="11"/>
        <v>53</v>
      </c>
      <c r="AH75" s="86">
        <f t="shared" si="11"/>
        <v>52</v>
      </c>
      <c r="AI75" s="86">
        <f t="shared" si="11"/>
        <v>31</v>
      </c>
      <c r="AJ75" s="86">
        <f t="shared" si="11"/>
        <v>30</v>
      </c>
      <c r="AK75" s="86">
        <f t="shared" si="11"/>
        <v>16</v>
      </c>
      <c r="AL75" s="86">
        <f t="shared" si="11"/>
        <v>10</v>
      </c>
    </row>
    <row r="76" spans="1:38" ht="29" x14ac:dyDescent="0.35">
      <c r="A76" s="49">
        <v>12</v>
      </c>
      <c r="B76" s="50" t="s">
        <v>111</v>
      </c>
      <c r="C76" s="91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90"/>
      <c r="O76" s="91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90"/>
      <c r="AA76" s="51"/>
      <c r="AB76" s="82"/>
      <c r="AC76" s="82"/>
      <c r="AD76" s="82"/>
      <c r="AE76" s="82"/>
      <c r="AF76" s="82"/>
      <c r="AG76" s="82"/>
      <c r="AH76" s="82"/>
      <c r="AI76" s="82"/>
      <c r="AJ76" s="82"/>
      <c r="AK76" s="82"/>
      <c r="AL76" s="52"/>
    </row>
    <row r="77" spans="1:38" x14ac:dyDescent="0.35">
      <c r="A77" s="49"/>
      <c r="B77" s="53" t="s">
        <v>81</v>
      </c>
      <c r="C77" s="83">
        <v>3209</v>
      </c>
      <c r="D77" s="83">
        <v>3238</v>
      </c>
      <c r="E77" s="83">
        <v>3430</v>
      </c>
      <c r="F77" s="83">
        <v>3515</v>
      </c>
      <c r="G77" s="83">
        <v>2586</v>
      </c>
      <c r="H77" s="83">
        <v>2698</v>
      </c>
      <c r="I77" s="83">
        <v>2688</v>
      </c>
      <c r="J77" s="83">
        <v>2650</v>
      </c>
      <c r="K77" s="83">
        <v>2649</v>
      </c>
      <c r="L77" s="83">
        <v>2613</v>
      </c>
      <c r="M77" s="83">
        <v>2812</v>
      </c>
      <c r="N77" s="84">
        <v>3053</v>
      </c>
      <c r="O77" s="83">
        <v>3714</v>
      </c>
      <c r="P77" s="83">
        <v>3795</v>
      </c>
      <c r="Q77" s="83">
        <v>3800</v>
      </c>
      <c r="R77" s="83">
        <v>2378</v>
      </c>
      <c r="S77" s="83">
        <v>2366</v>
      </c>
      <c r="T77" s="83">
        <v>2465</v>
      </c>
      <c r="U77" s="83">
        <v>2411</v>
      </c>
      <c r="V77" s="83">
        <v>2368</v>
      </c>
      <c r="W77" s="83">
        <v>2331</v>
      </c>
      <c r="X77" s="83">
        <v>2311</v>
      </c>
      <c r="Y77" s="83">
        <v>2404</v>
      </c>
      <c r="Z77" s="84">
        <v>2895</v>
      </c>
      <c r="AA77" s="85">
        <v>3049</v>
      </c>
      <c r="AB77" s="83">
        <v>2927</v>
      </c>
      <c r="AC77" s="83">
        <v>3151</v>
      </c>
      <c r="AD77" s="83">
        <v>2200</v>
      </c>
      <c r="AE77" s="83">
        <v>2220</v>
      </c>
      <c r="AF77" s="83">
        <v>2203</v>
      </c>
      <c r="AG77" s="83">
        <v>2153</v>
      </c>
      <c r="AH77" s="83">
        <v>2321</v>
      </c>
      <c r="AI77" s="83">
        <v>2102</v>
      </c>
      <c r="AJ77" s="83">
        <v>2332</v>
      </c>
      <c r="AK77" s="83">
        <v>2303</v>
      </c>
      <c r="AL77" s="84">
        <v>2706</v>
      </c>
    </row>
    <row r="78" spans="1:38" x14ac:dyDescent="0.35">
      <c r="A78" s="49"/>
      <c r="B78" s="53" t="s">
        <v>96</v>
      </c>
      <c r="C78" s="83">
        <v>15459</v>
      </c>
      <c r="D78" s="83">
        <v>16294</v>
      </c>
      <c r="E78" s="83">
        <v>17109</v>
      </c>
      <c r="F78" s="83">
        <v>17615</v>
      </c>
      <c r="G78" s="83">
        <v>1761</v>
      </c>
      <c r="H78" s="83">
        <v>1711</v>
      </c>
      <c r="I78" s="83">
        <v>1678</v>
      </c>
      <c r="J78" s="83">
        <v>1643</v>
      </c>
      <c r="K78" s="83">
        <v>1623</v>
      </c>
      <c r="L78" s="83">
        <v>1573</v>
      </c>
      <c r="M78" s="83">
        <v>17728</v>
      </c>
      <c r="N78" s="84">
        <v>17959</v>
      </c>
      <c r="O78" s="83">
        <v>16995</v>
      </c>
      <c r="P78" s="83">
        <v>17520</v>
      </c>
      <c r="Q78" s="83">
        <v>18190</v>
      </c>
      <c r="R78" s="83">
        <v>1313</v>
      </c>
      <c r="S78" s="83">
        <v>1378</v>
      </c>
      <c r="T78" s="83">
        <v>1459</v>
      </c>
      <c r="U78" s="83">
        <v>1498</v>
      </c>
      <c r="V78" s="83">
        <v>1545</v>
      </c>
      <c r="W78" s="83">
        <v>1665</v>
      </c>
      <c r="X78" s="83">
        <v>1682</v>
      </c>
      <c r="Y78" s="83">
        <v>1793</v>
      </c>
      <c r="Z78" s="84">
        <v>17251</v>
      </c>
      <c r="AA78" s="85">
        <v>16398</v>
      </c>
      <c r="AB78" s="83">
        <v>17347</v>
      </c>
      <c r="AC78" s="83">
        <v>18399</v>
      </c>
      <c r="AD78" s="83">
        <v>1431</v>
      </c>
      <c r="AE78" s="83">
        <v>1538</v>
      </c>
      <c r="AF78" s="83">
        <v>1697</v>
      </c>
      <c r="AG78" s="83">
        <v>1763</v>
      </c>
      <c r="AH78" s="83">
        <v>1932</v>
      </c>
      <c r="AI78" s="83">
        <v>1973</v>
      </c>
      <c r="AJ78" s="83">
        <v>2031</v>
      </c>
      <c r="AK78" s="83">
        <v>2227</v>
      </c>
      <c r="AL78" s="84">
        <v>16508</v>
      </c>
    </row>
    <row r="79" spans="1:38" x14ac:dyDescent="0.35">
      <c r="A79" s="49"/>
      <c r="B79" s="53" t="s">
        <v>97</v>
      </c>
      <c r="C79" s="83">
        <v>0</v>
      </c>
      <c r="D79" s="83">
        <v>0</v>
      </c>
      <c r="E79" s="83">
        <v>0</v>
      </c>
      <c r="F79" s="83">
        <v>0</v>
      </c>
      <c r="G79" s="83">
        <v>0</v>
      </c>
      <c r="H79" s="83">
        <v>0</v>
      </c>
      <c r="I79" s="83">
        <v>0</v>
      </c>
      <c r="J79" s="83">
        <v>0</v>
      </c>
      <c r="K79" s="83">
        <v>0</v>
      </c>
      <c r="L79" s="83">
        <v>0</v>
      </c>
      <c r="M79" s="83">
        <v>0</v>
      </c>
      <c r="N79" s="84">
        <v>0</v>
      </c>
      <c r="O79" s="83">
        <v>0</v>
      </c>
      <c r="P79" s="83">
        <v>0</v>
      </c>
      <c r="Q79" s="83">
        <v>0</v>
      </c>
      <c r="R79" s="83">
        <v>0</v>
      </c>
      <c r="S79" s="83">
        <v>0</v>
      </c>
      <c r="T79" s="83">
        <v>0</v>
      </c>
      <c r="U79" s="83">
        <v>0</v>
      </c>
      <c r="V79" s="83">
        <v>0</v>
      </c>
      <c r="W79" s="83">
        <v>0</v>
      </c>
      <c r="X79" s="83">
        <v>0</v>
      </c>
      <c r="Y79" s="83">
        <v>0</v>
      </c>
      <c r="Z79" s="84">
        <v>0</v>
      </c>
      <c r="AA79" s="85">
        <v>0</v>
      </c>
      <c r="AB79" s="83">
        <v>0</v>
      </c>
      <c r="AC79" s="83">
        <v>0</v>
      </c>
      <c r="AD79" s="83">
        <v>0</v>
      </c>
      <c r="AE79" s="83">
        <v>0</v>
      </c>
      <c r="AF79" s="83">
        <v>0</v>
      </c>
      <c r="AG79" s="83">
        <v>0</v>
      </c>
      <c r="AH79" s="83">
        <v>0</v>
      </c>
      <c r="AI79" s="83">
        <v>0</v>
      </c>
      <c r="AJ79" s="83">
        <v>0</v>
      </c>
      <c r="AK79" s="83">
        <v>0</v>
      </c>
      <c r="AL79" s="84">
        <v>0</v>
      </c>
    </row>
    <row r="80" spans="1:38" x14ac:dyDescent="0.35">
      <c r="A80" s="49"/>
      <c r="B80" s="53" t="s">
        <v>98</v>
      </c>
      <c r="C80" s="83">
        <v>0</v>
      </c>
      <c r="D80" s="83">
        <v>0</v>
      </c>
      <c r="E80" s="83">
        <v>0</v>
      </c>
      <c r="F80" s="83">
        <v>0</v>
      </c>
      <c r="G80" s="83">
        <v>0</v>
      </c>
      <c r="H80" s="83">
        <v>0</v>
      </c>
      <c r="I80" s="83">
        <v>0</v>
      </c>
      <c r="J80" s="83">
        <v>0</v>
      </c>
      <c r="K80" s="83">
        <v>0</v>
      </c>
      <c r="L80" s="83">
        <v>0</v>
      </c>
      <c r="M80" s="83">
        <v>0</v>
      </c>
      <c r="N80" s="84">
        <v>0</v>
      </c>
      <c r="O80" s="83">
        <v>0</v>
      </c>
      <c r="P80" s="83">
        <v>0</v>
      </c>
      <c r="Q80" s="83">
        <v>0</v>
      </c>
      <c r="R80" s="83">
        <v>0</v>
      </c>
      <c r="S80" s="83">
        <v>0</v>
      </c>
      <c r="T80" s="83">
        <v>0</v>
      </c>
      <c r="U80" s="83">
        <v>0</v>
      </c>
      <c r="V80" s="83">
        <v>0</v>
      </c>
      <c r="W80" s="83">
        <v>0</v>
      </c>
      <c r="X80" s="83">
        <v>0</v>
      </c>
      <c r="Y80" s="83">
        <v>0</v>
      </c>
      <c r="Z80" s="84">
        <v>0</v>
      </c>
      <c r="AA80" s="85">
        <v>0</v>
      </c>
      <c r="AB80" s="83">
        <v>0</v>
      </c>
      <c r="AC80" s="83">
        <v>0</v>
      </c>
      <c r="AD80" s="83">
        <v>0</v>
      </c>
      <c r="AE80" s="83">
        <v>0</v>
      </c>
      <c r="AF80" s="83">
        <v>0</v>
      </c>
      <c r="AG80" s="83">
        <v>0</v>
      </c>
      <c r="AH80" s="83">
        <v>0</v>
      </c>
      <c r="AI80" s="83">
        <v>0</v>
      </c>
      <c r="AJ80" s="83">
        <v>0</v>
      </c>
      <c r="AK80" s="83">
        <v>0</v>
      </c>
      <c r="AL80" s="84">
        <v>0</v>
      </c>
    </row>
    <row r="81" spans="1:38" ht="15" thickBot="1" x14ac:dyDescent="0.4">
      <c r="A81" s="49"/>
      <c r="B81" s="54" t="s">
        <v>82</v>
      </c>
      <c r="C81" s="88">
        <f t="shared" ref="C81:AL81" si="12">SUM(C77:C80)</f>
        <v>18668</v>
      </c>
      <c r="D81" s="86">
        <f t="shared" si="12"/>
        <v>19532</v>
      </c>
      <c r="E81" s="86">
        <f t="shared" si="12"/>
        <v>20539</v>
      </c>
      <c r="F81" s="86">
        <f t="shared" si="12"/>
        <v>21130</v>
      </c>
      <c r="G81" s="86">
        <f t="shared" si="12"/>
        <v>4347</v>
      </c>
      <c r="H81" s="86">
        <f t="shared" si="12"/>
        <v>4409</v>
      </c>
      <c r="I81" s="86">
        <f t="shared" si="12"/>
        <v>4366</v>
      </c>
      <c r="J81" s="86">
        <f t="shared" si="12"/>
        <v>4293</v>
      </c>
      <c r="K81" s="86">
        <f t="shared" si="12"/>
        <v>4272</v>
      </c>
      <c r="L81" s="86">
        <f t="shared" si="12"/>
        <v>4186</v>
      </c>
      <c r="M81" s="86">
        <f t="shared" si="12"/>
        <v>20540</v>
      </c>
      <c r="N81" s="87">
        <f t="shared" si="12"/>
        <v>21012</v>
      </c>
      <c r="O81" s="88">
        <f t="shared" si="12"/>
        <v>20709</v>
      </c>
      <c r="P81" s="86">
        <f t="shared" si="12"/>
        <v>21315</v>
      </c>
      <c r="Q81" s="86">
        <f t="shared" si="12"/>
        <v>21990</v>
      </c>
      <c r="R81" s="86">
        <f t="shared" si="12"/>
        <v>3691</v>
      </c>
      <c r="S81" s="86">
        <f t="shared" si="12"/>
        <v>3744</v>
      </c>
      <c r="T81" s="86">
        <f t="shared" si="12"/>
        <v>3924</v>
      </c>
      <c r="U81" s="86">
        <f t="shared" si="12"/>
        <v>3909</v>
      </c>
      <c r="V81" s="86">
        <f t="shared" si="12"/>
        <v>3913</v>
      </c>
      <c r="W81" s="86">
        <f t="shared" si="12"/>
        <v>3996</v>
      </c>
      <c r="X81" s="86">
        <f t="shared" si="12"/>
        <v>3993</v>
      </c>
      <c r="Y81" s="86">
        <f t="shared" si="12"/>
        <v>4197</v>
      </c>
      <c r="Z81" s="87">
        <f t="shared" si="12"/>
        <v>20146</v>
      </c>
      <c r="AA81" s="88">
        <f t="shared" si="12"/>
        <v>19447</v>
      </c>
      <c r="AB81" s="86">
        <f t="shared" si="12"/>
        <v>20274</v>
      </c>
      <c r="AC81" s="86">
        <f t="shared" si="12"/>
        <v>21550</v>
      </c>
      <c r="AD81" s="86">
        <f t="shared" si="12"/>
        <v>3631</v>
      </c>
      <c r="AE81" s="86">
        <f t="shared" si="12"/>
        <v>3758</v>
      </c>
      <c r="AF81" s="86">
        <f t="shared" si="12"/>
        <v>3900</v>
      </c>
      <c r="AG81" s="86">
        <f t="shared" si="12"/>
        <v>3916</v>
      </c>
      <c r="AH81" s="86">
        <f t="shared" si="12"/>
        <v>4253</v>
      </c>
      <c r="AI81" s="86">
        <f t="shared" si="12"/>
        <v>4075</v>
      </c>
      <c r="AJ81" s="86">
        <f t="shared" si="12"/>
        <v>4363</v>
      </c>
      <c r="AK81" s="86">
        <f t="shared" si="12"/>
        <v>4530</v>
      </c>
      <c r="AL81" s="86">
        <f t="shared" si="12"/>
        <v>19214</v>
      </c>
    </row>
    <row r="82" spans="1:38" x14ac:dyDescent="0.35">
      <c r="A82" s="49">
        <v>13</v>
      </c>
      <c r="B82" s="50" t="s">
        <v>112</v>
      </c>
      <c r="C82" s="91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90"/>
      <c r="O82" s="91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90"/>
      <c r="AA82" s="51"/>
      <c r="AB82" s="82"/>
      <c r="AC82" s="82"/>
      <c r="AD82" s="82"/>
      <c r="AE82" s="82"/>
      <c r="AF82" s="82"/>
      <c r="AG82" s="82"/>
      <c r="AH82" s="82"/>
      <c r="AI82" s="82"/>
      <c r="AJ82" s="82"/>
      <c r="AK82" s="82"/>
      <c r="AL82" s="52"/>
    </row>
    <row r="83" spans="1:38" x14ac:dyDescent="0.35">
      <c r="A83" s="49"/>
      <c r="B83" s="53" t="s">
        <v>81</v>
      </c>
      <c r="C83" s="83">
        <v>46</v>
      </c>
      <c r="D83" s="83">
        <v>39</v>
      </c>
      <c r="E83" s="83">
        <v>1367</v>
      </c>
      <c r="F83" s="83">
        <v>31</v>
      </c>
      <c r="G83" s="83">
        <v>18</v>
      </c>
      <c r="H83" s="83">
        <v>18</v>
      </c>
      <c r="I83" s="83">
        <v>9</v>
      </c>
      <c r="J83" s="83">
        <v>11</v>
      </c>
      <c r="K83" s="83">
        <v>19</v>
      </c>
      <c r="L83" s="83">
        <v>12</v>
      </c>
      <c r="M83" s="83">
        <v>11</v>
      </c>
      <c r="N83" s="84">
        <v>15</v>
      </c>
      <c r="O83" s="83">
        <v>5</v>
      </c>
      <c r="P83" s="83">
        <v>5</v>
      </c>
      <c r="Q83" s="83">
        <v>1377</v>
      </c>
      <c r="R83" s="83">
        <v>19</v>
      </c>
      <c r="S83" s="83">
        <v>39</v>
      </c>
      <c r="T83" s="83">
        <v>39</v>
      </c>
      <c r="U83" s="83">
        <v>40</v>
      </c>
      <c r="V83" s="83">
        <v>43</v>
      </c>
      <c r="W83" s="83">
        <v>44</v>
      </c>
      <c r="X83" s="83">
        <v>43</v>
      </c>
      <c r="Y83" s="83">
        <v>31</v>
      </c>
      <c r="Z83" s="84">
        <v>26</v>
      </c>
      <c r="AA83" s="85">
        <v>18</v>
      </c>
      <c r="AB83" s="83">
        <v>23</v>
      </c>
      <c r="AC83" s="83">
        <v>30</v>
      </c>
      <c r="AD83" s="83">
        <v>930</v>
      </c>
      <c r="AE83" s="83">
        <v>47</v>
      </c>
      <c r="AF83" s="83">
        <v>33</v>
      </c>
      <c r="AG83" s="83">
        <v>48</v>
      </c>
      <c r="AH83" s="83">
        <v>83</v>
      </c>
      <c r="AI83" s="83">
        <v>53</v>
      </c>
      <c r="AJ83" s="83">
        <v>54</v>
      </c>
      <c r="AK83" s="83">
        <v>43</v>
      </c>
      <c r="AL83" s="84">
        <v>26</v>
      </c>
    </row>
    <row r="84" spans="1:38" x14ac:dyDescent="0.35">
      <c r="A84" s="49"/>
      <c r="B84" s="53" t="s">
        <v>96</v>
      </c>
      <c r="C84" s="83">
        <v>203</v>
      </c>
      <c r="D84" s="83">
        <v>185</v>
      </c>
      <c r="E84" s="83">
        <v>16757</v>
      </c>
      <c r="F84" s="83">
        <v>289</v>
      </c>
      <c r="G84" s="83">
        <v>186</v>
      </c>
      <c r="H84" s="83">
        <v>69</v>
      </c>
      <c r="I84" s="83">
        <v>56</v>
      </c>
      <c r="J84" s="83">
        <v>60</v>
      </c>
      <c r="K84" s="83">
        <v>82</v>
      </c>
      <c r="L84" s="83">
        <v>122</v>
      </c>
      <c r="M84" s="83">
        <v>73</v>
      </c>
      <c r="N84" s="84">
        <v>48</v>
      </c>
      <c r="O84" s="83">
        <v>41</v>
      </c>
      <c r="P84" s="83">
        <v>31</v>
      </c>
      <c r="Q84" s="83">
        <v>18561</v>
      </c>
      <c r="R84" s="83">
        <v>81</v>
      </c>
      <c r="S84" s="83">
        <v>59</v>
      </c>
      <c r="T84" s="83">
        <v>51</v>
      </c>
      <c r="U84" s="83">
        <v>47</v>
      </c>
      <c r="V84" s="83">
        <v>37</v>
      </c>
      <c r="W84" s="83">
        <v>71</v>
      </c>
      <c r="X84" s="83">
        <v>129</v>
      </c>
      <c r="Y84" s="83">
        <v>126</v>
      </c>
      <c r="Z84" s="84">
        <v>97</v>
      </c>
      <c r="AA84" s="85">
        <v>88</v>
      </c>
      <c r="AB84" s="83">
        <v>132</v>
      </c>
      <c r="AC84" s="83">
        <v>142</v>
      </c>
      <c r="AD84" s="83">
        <v>18207</v>
      </c>
      <c r="AE84" s="83">
        <v>90</v>
      </c>
      <c r="AF84" s="83">
        <v>61</v>
      </c>
      <c r="AG84" s="83">
        <v>78</v>
      </c>
      <c r="AH84" s="83">
        <v>107</v>
      </c>
      <c r="AI84" s="83">
        <v>147</v>
      </c>
      <c r="AJ84" s="83">
        <v>189</v>
      </c>
      <c r="AK84" s="83">
        <v>208</v>
      </c>
      <c r="AL84" s="84">
        <v>133</v>
      </c>
    </row>
    <row r="85" spans="1:38" x14ac:dyDescent="0.35">
      <c r="A85" s="49"/>
      <c r="B85" s="53" t="s">
        <v>97</v>
      </c>
      <c r="C85" s="83">
        <v>0</v>
      </c>
      <c r="D85" s="83">
        <v>0</v>
      </c>
      <c r="E85" s="83">
        <v>0</v>
      </c>
      <c r="F85" s="83">
        <v>0</v>
      </c>
      <c r="G85" s="83">
        <v>0</v>
      </c>
      <c r="H85" s="83">
        <v>0</v>
      </c>
      <c r="I85" s="83">
        <v>0</v>
      </c>
      <c r="J85" s="83">
        <v>0</v>
      </c>
      <c r="K85" s="83">
        <v>0</v>
      </c>
      <c r="L85" s="83">
        <v>0</v>
      </c>
      <c r="M85" s="83">
        <v>0</v>
      </c>
      <c r="N85" s="84">
        <v>0</v>
      </c>
      <c r="O85" s="83">
        <v>0</v>
      </c>
      <c r="P85" s="83">
        <v>0</v>
      </c>
      <c r="Q85" s="83">
        <v>0</v>
      </c>
      <c r="R85" s="83">
        <v>0</v>
      </c>
      <c r="S85" s="83">
        <v>0</v>
      </c>
      <c r="T85" s="83">
        <v>0</v>
      </c>
      <c r="U85" s="83">
        <v>0</v>
      </c>
      <c r="V85" s="83">
        <v>0</v>
      </c>
      <c r="W85" s="83">
        <v>0</v>
      </c>
      <c r="X85" s="83">
        <v>0</v>
      </c>
      <c r="Y85" s="83">
        <v>0</v>
      </c>
      <c r="Z85" s="84">
        <v>0</v>
      </c>
      <c r="AA85" s="85">
        <v>0</v>
      </c>
      <c r="AB85" s="83">
        <v>0</v>
      </c>
      <c r="AC85" s="83">
        <v>0</v>
      </c>
      <c r="AD85" s="83">
        <v>0</v>
      </c>
      <c r="AE85" s="83">
        <v>0</v>
      </c>
      <c r="AF85" s="83">
        <v>0</v>
      </c>
      <c r="AG85" s="83">
        <v>0</v>
      </c>
      <c r="AH85" s="83">
        <v>0</v>
      </c>
      <c r="AI85" s="83">
        <v>0</v>
      </c>
      <c r="AJ85" s="83">
        <v>0</v>
      </c>
      <c r="AK85" s="83">
        <v>0</v>
      </c>
      <c r="AL85" s="84">
        <v>0</v>
      </c>
    </row>
    <row r="86" spans="1:38" x14ac:dyDescent="0.35">
      <c r="A86" s="49"/>
      <c r="B86" s="53" t="s">
        <v>98</v>
      </c>
      <c r="C86" s="83">
        <v>0</v>
      </c>
      <c r="D86" s="83">
        <v>0</v>
      </c>
      <c r="E86" s="83">
        <v>0</v>
      </c>
      <c r="F86" s="83">
        <v>0</v>
      </c>
      <c r="G86" s="83">
        <v>0</v>
      </c>
      <c r="H86" s="83">
        <v>0</v>
      </c>
      <c r="I86" s="83">
        <v>0</v>
      </c>
      <c r="J86" s="83">
        <v>0</v>
      </c>
      <c r="K86" s="83">
        <v>0</v>
      </c>
      <c r="L86" s="83">
        <v>0</v>
      </c>
      <c r="M86" s="83">
        <v>0</v>
      </c>
      <c r="N86" s="84">
        <v>0</v>
      </c>
      <c r="O86" s="83">
        <v>0</v>
      </c>
      <c r="P86" s="83">
        <v>0</v>
      </c>
      <c r="Q86" s="83">
        <v>0</v>
      </c>
      <c r="R86" s="83">
        <v>0</v>
      </c>
      <c r="S86" s="83">
        <v>0</v>
      </c>
      <c r="T86" s="83">
        <v>0</v>
      </c>
      <c r="U86" s="83">
        <v>0</v>
      </c>
      <c r="V86" s="83">
        <v>0</v>
      </c>
      <c r="W86" s="83">
        <v>0</v>
      </c>
      <c r="X86" s="83">
        <v>0</v>
      </c>
      <c r="Y86" s="83">
        <v>0</v>
      </c>
      <c r="Z86" s="84">
        <v>0</v>
      </c>
      <c r="AA86" s="85">
        <v>0</v>
      </c>
      <c r="AB86" s="83">
        <v>0</v>
      </c>
      <c r="AC86" s="83">
        <v>0</v>
      </c>
      <c r="AD86" s="83">
        <v>0</v>
      </c>
      <c r="AE86" s="83">
        <v>0</v>
      </c>
      <c r="AF86" s="83">
        <v>0</v>
      </c>
      <c r="AG86" s="83">
        <v>0</v>
      </c>
      <c r="AH86" s="83">
        <v>0</v>
      </c>
      <c r="AI86" s="83">
        <v>0</v>
      </c>
      <c r="AJ86" s="83">
        <v>0</v>
      </c>
      <c r="AK86" s="83">
        <v>0</v>
      </c>
      <c r="AL86" s="84">
        <v>0</v>
      </c>
    </row>
    <row r="87" spans="1:38" ht="15" thickBot="1" x14ac:dyDescent="0.4">
      <c r="A87" s="49"/>
      <c r="B87" s="54" t="s">
        <v>82</v>
      </c>
      <c r="C87" s="88">
        <f t="shared" ref="C87:AL87" si="13">SUM(C83:C86)</f>
        <v>249</v>
      </c>
      <c r="D87" s="86">
        <f t="shared" si="13"/>
        <v>224</v>
      </c>
      <c r="E87" s="86">
        <f t="shared" si="13"/>
        <v>18124</v>
      </c>
      <c r="F87" s="86">
        <f t="shared" si="13"/>
        <v>320</v>
      </c>
      <c r="G87" s="86">
        <f t="shared" si="13"/>
        <v>204</v>
      </c>
      <c r="H87" s="86">
        <f t="shared" si="13"/>
        <v>87</v>
      </c>
      <c r="I87" s="86">
        <f t="shared" si="13"/>
        <v>65</v>
      </c>
      <c r="J87" s="86">
        <f t="shared" si="13"/>
        <v>71</v>
      </c>
      <c r="K87" s="86">
        <f t="shared" si="13"/>
        <v>101</v>
      </c>
      <c r="L87" s="86">
        <f t="shared" si="13"/>
        <v>134</v>
      </c>
      <c r="M87" s="86">
        <f t="shared" si="13"/>
        <v>84</v>
      </c>
      <c r="N87" s="87">
        <f t="shared" si="13"/>
        <v>63</v>
      </c>
      <c r="O87" s="88">
        <f t="shared" si="13"/>
        <v>46</v>
      </c>
      <c r="P87" s="86">
        <f t="shared" si="13"/>
        <v>36</v>
      </c>
      <c r="Q87" s="86">
        <f t="shared" si="13"/>
        <v>19938</v>
      </c>
      <c r="R87" s="86">
        <f t="shared" si="13"/>
        <v>100</v>
      </c>
      <c r="S87" s="86">
        <f t="shared" si="13"/>
        <v>98</v>
      </c>
      <c r="T87" s="86">
        <f t="shared" si="13"/>
        <v>90</v>
      </c>
      <c r="U87" s="86">
        <f t="shared" si="13"/>
        <v>87</v>
      </c>
      <c r="V87" s="86">
        <f t="shared" si="13"/>
        <v>80</v>
      </c>
      <c r="W87" s="86">
        <f t="shared" si="13"/>
        <v>115</v>
      </c>
      <c r="X87" s="86">
        <f t="shared" si="13"/>
        <v>172</v>
      </c>
      <c r="Y87" s="86">
        <f t="shared" si="13"/>
        <v>157</v>
      </c>
      <c r="Z87" s="87">
        <f t="shared" si="13"/>
        <v>123</v>
      </c>
      <c r="AA87" s="88">
        <f t="shared" si="13"/>
        <v>106</v>
      </c>
      <c r="AB87" s="86">
        <f t="shared" si="13"/>
        <v>155</v>
      </c>
      <c r="AC87" s="86">
        <f t="shared" si="13"/>
        <v>172</v>
      </c>
      <c r="AD87" s="86">
        <f t="shared" si="13"/>
        <v>19137</v>
      </c>
      <c r="AE87" s="86">
        <f t="shared" si="13"/>
        <v>137</v>
      </c>
      <c r="AF87" s="86">
        <f t="shared" si="13"/>
        <v>94</v>
      </c>
      <c r="AG87" s="86">
        <f t="shared" si="13"/>
        <v>126</v>
      </c>
      <c r="AH87" s="86">
        <f t="shared" si="13"/>
        <v>190</v>
      </c>
      <c r="AI87" s="86">
        <f t="shared" si="13"/>
        <v>200</v>
      </c>
      <c r="AJ87" s="86">
        <f t="shared" si="13"/>
        <v>243</v>
      </c>
      <c r="AK87" s="86">
        <f t="shared" si="13"/>
        <v>251</v>
      </c>
      <c r="AL87" s="86">
        <f t="shared" si="13"/>
        <v>159</v>
      </c>
    </row>
    <row r="88" spans="1:38" x14ac:dyDescent="0.35">
      <c r="A88" s="49">
        <v>14</v>
      </c>
      <c r="B88" s="50" t="s">
        <v>113</v>
      </c>
      <c r="C88" s="91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90"/>
      <c r="O88" s="91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90"/>
      <c r="AA88" s="51"/>
      <c r="AB88" s="82"/>
      <c r="AC88" s="82"/>
      <c r="AD88" s="82"/>
      <c r="AE88" s="82"/>
      <c r="AF88" s="82"/>
      <c r="AG88" s="82"/>
      <c r="AH88" s="82"/>
      <c r="AI88" s="82"/>
      <c r="AJ88" s="82"/>
      <c r="AK88" s="82"/>
      <c r="AL88" s="52"/>
    </row>
    <row r="89" spans="1:38" x14ac:dyDescent="0.35">
      <c r="A89" s="49"/>
      <c r="B89" s="53" t="s">
        <v>81</v>
      </c>
      <c r="C89" s="83">
        <v>196</v>
      </c>
      <c r="D89" s="83">
        <v>146</v>
      </c>
      <c r="E89" s="83">
        <v>173</v>
      </c>
      <c r="F89" s="83">
        <v>18</v>
      </c>
      <c r="G89" s="83">
        <v>16</v>
      </c>
      <c r="H89" s="83">
        <v>18</v>
      </c>
      <c r="I89" s="83">
        <v>10</v>
      </c>
      <c r="J89" s="83">
        <v>9</v>
      </c>
      <c r="K89" s="83">
        <v>14</v>
      </c>
      <c r="L89" s="83">
        <v>271</v>
      </c>
      <c r="M89" s="83">
        <v>39</v>
      </c>
      <c r="N89" s="84">
        <v>33</v>
      </c>
      <c r="O89" s="83">
        <v>50</v>
      </c>
      <c r="P89" s="83">
        <v>61</v>
      </c>
      <c r="Q89" s="83">
        <v>40</v>
      </c>
      <c r="R89" s="83">
        <v>37</v>
      </c>
      <c r="S89" s="83">
        <v>57</v>
      </c>
      <c r="T89" s="83">
        <v>50</v>
      </c>
      <c r="U89" s="83">
        <v>65</v>
      </c>
      <c r="V89" s="83">
        <v>52</v>
      </c>
      <c r="W89" s="83">
        <v>69</v>
      </c>
      <c r="X89" s="83">
        <v>47</v>
      </c>
      <c r="Y89" s="83">
        <v>445</v>
      </c>
      <c r="Z89" s="84">
        <v>93</v>
      </c>
      <c r="AA89" s="85">
        <v>114</v>
      </c>
      <c r="AB89" s="83">
        <v>93</v>
      </c>
      <c r="AC89" s="83">
        <v>109</v>
      </c>
      <c r="AD89" s="83">
        <v>53</v>
      </c>
      <c r="AE89" s="83">
        <v>67</v>
      </c>
      <c r="AF89" s="83">
        <v>64</v>
      </c>
      <c r="AG89" s="83">
        <v>99</v>
      </c>
      <c r="AH89" s="83">
        <v>113</v>
      </c>
      <c r="AI89" s="83">
        <v>66</v>
      </c>
      <c r="AJ89" s="83">
        <v>80</v>
      </c>
      <c r="AK89" s="83">
        <v>414</v>
      </c>
      <c r="AL89" s="84">
        <v>118</v>
      </c>
    </row>
    <row r="90" spans="1:38" x14ac:dyDescent="0.35">
      <c r="A90" s="49"/>
      <c r="B90" s="53" t="s">
        <v>96</v>
      </c>
      <c r="C90" s="83">
        <v>883</v>
      </c>
      <c r="D90" s="83">
        <v>834</v>
      </c>
      <c r="E90" s="83">
        <v>580</v>
      </c>
      <c r="F90" s="83">
        <v>113</v>
      </c>
      <c r="G90" s="83">
        <v>80</v>
      </c>
      <c r="H90" s="83">
        <v>60</v>
      </c>
      <c r="I90" s="83">
        <v>48</v>
      </c>
      <c r="J90" s="83">
        <v>42</v>
      </c>
      <c r="K90" s="83">
        <v>54</v>
      </c>
      <c r="L90" s="83">
        <v>1118</v>
      </c>
      <c r="M90" s="83">
        <v>253</v>
      </c>
      <c r="N90" s="84">
        <v>500</v>
      </c>
      <c r="O90" s="83">
        <v>802</v>
      </c>
      <c r="P90" s="83">
        <v>849</v>
      </c>
      <c r="Q90" s="83">
        <v>428</v>
      </c>
      <c r="R90" s="83">
        <v>133</v>
      </c>
      <c r="S90" s="83">
        <v>114</v>
      </c>
      <c r="T90" s="83">
        <v>111</v>
      </c>
      <c r="U90" s="83">
        <v>109</v>
      </c>
      <c r="V90" s="83">
        <v>180</v>
      </c>
      <c r="W90" s="83">
        <v>168</v>
      </c>
      <c r="X90" s="83">
        <v>149</v>
      </c>
      <c r="Y90" s="83">
        <v>17513</v>
      </c>
      <c r="Z90" s="84">
        <v>512</v>
      </c>
      <c r="AA90" s="85">
        <v>794</v>
      </c>
      <c r="AB90" s="83">
        <v>717</v>
      </c>
      <c r="AC90" s="83">
        <v>824</v>
      </c>
      <c r="AD90" s="83">
        <v>179</v>
      </c>
      <c r="AE90" s="83">
        <v>240</v>
      </c>
      <c r="AF90" s="83">
        <v>166</v>
      </c>
      <c r="AG90" s="83">
        <v>206</v>
      </c>
      <c r="AH90" s="83">
        <v>259</v>
      </c>
      <c r="AI90" s="83">
        <v>209</v>
      </c>
      <c r="AJ90" s="83">
        <v>281</v>
      </c>
      <c r="AK90" s="83">
        <v>16907</v>
      </c>
      <c r="AL90" s="84">
        <v>712</v>
      </c>
    </row>
    <row r="91" spans="1:38" x14ac:dyDescent="0.35">
      <c r="A91" s="49"/>
      <c r="B91" s="53" t="s">
        <v>97</v>
      </c>
      <c r="C91" s="83">
        <v>0</v>
      </c>
      <c r="D91" s="83">
        <v>0</v>
      </c>
      <c r="E91" s="83">
        <v>0</v>
      </c>
      <c r="F91" s="83">
        <v>0</v>
      </c>
      <c r="G91" s="83">
        <v>0</v>
      </c>
      <c r="H91" s="83">
        <v>0</v>
      </c>
      <c r="I91" s="83">
        <v>0</v>
      </c>
      <c r="J91" s="83">
        <v>0</v>
      </c>
      <c r="K91" s="83">
        <v>0</v>
      </c>
      <c r="L91" s="83">
        <v>0</v>
      </c>
      <c r="M91" s="83">
        <v>0</v>
      </c>
      <c r="N91" s="84">
        <v>0</v>
      </c>
      <c r="O91" s="83">
        <v>0</v>
      </c>
      <c r="P91" s="83">
        <v>0</v>
      </c>
      <c r="Q91" s="83">
        <v>0</v>
      </c>
      <c r="R91" s="83">
        <v>0</v>
      </c>
      <c r="S91" s="83">
        <v>0</v>
      </c>
      <c r="T91" s="83">
        <v>0</v>
      </c>
      <c r="U91" s="83">
        <v>0</v>
      </c>
      <c r="V91" s="83">
        <v>0</v>
      </c>
      <c r="W91" s="83">
        <v>0</v>
      </c>
      <c r="X91" s="83">
        <v>0</v>
      </c>
      <c r="Y91" s="83">
        <v>0</v>
      </c>
      <c r="Z91" s="84">
        <v>0</v>
      </c>
      <c r="AA91" s="85">
        <v>0</v>
      </c>
      <c r="AB91" s="83">
        <v>0</v>
      </c>
      <c r="AC91" s="83">
        <v>0</v>
      </c>
      <c r="AD91" s="83">
        <v>0</v>
      </c>
      <c r="AE91" s="83">
        <v>0</v>
      </c>
      <c r="AF91" s="83">
        <v>0</v>
      </c>
      <c r="AG91" s="83">
        <v>0</v>
      </c>
      <c r="AH91" s="83">
        <v>0</v>
      </c>
      <c r="AI91" s="83">
        <v>0</v>
      </c>
      <c r="AJ91" s="83">
        <v>0</v>
      </c>
      <c r="AK91" s="83">
        <v>0</v>
      </c>
      <c r="AL91" s="84">
        <v>0</v>
      </c>
    </row>
    <row r="92" spans="1:38" x14ac:dyDescent="0.35">
      <c r="A92" s="49"/>
      <c r="B92" s="53" t="s">
        <v>98</v>
      </c>
      <c r="C92" s="83">
        <v>0</v>
      </c>
      <c r="D92" s="83">
        <v>0</v>
      </c>
      <c r="E92" s="83">
        <v>0</v>
      </c>
      <c r="F92" s="83">
        <v>0</v>
      </c>
      <c r="G92" s="83">
        <v>0</v>
      </c>
      <c r="H92" s="83">
        <v>0</v>
      </c>
      <c r="I92" s="83">
        <v>0</v>
      </c>
      <c r="J92" s="83">
        <v>0</v>
      </c>
      <c r="K92" s="83">
        <v>0</v>
      </c>
      <c r="L92" s="83">
        <v>0</v>
      </c>
      <c r="M92" s="83">
        <v>0</v>
      </c>
      <c r="N92" s="84">
        <v>0</v>
      </c>
      <c r="O92" s="83">
        <v>0</v>
      </c>
      <c r="P92" s="83">
        <v>0</v>
      </c>
      <c r="Q92" s="83">
        <v>0</v>
      </c>
      <c r="R92" s="83">
        <v>0</v>
      </c>
      <c r="S92" s="83">
        <v>0</v>
      </c>
      <c r="T92" s="83">
        <v>0</v>
      </c>
      <c r="U92" s="83">
        <v>0</v>
      </c>
      <c r="V92" s="83">
        <v>0</v>
      </c>
      <c r="W92" s="83">
        <v>0</v>
      </c>
      <c r="X92" s="83">
        <v>0</v>
      </c>
      <c r="Y92" s="83">
        <v>0</v>
      </c>
      <c r="Z92" s="84">
        <v>0</v>
      </c>
      <c r="AA92" s="85">
        <v>0</v>
      </c>
      <c r="AB92" s="83">
        <v>0</v>
      </c>
      <c r="AC92" s="83">
        <v>0</v>
      </c>
      <c r="AD92" s="83">
        <v>0</v>
      </c>
      <c r="AE92" s="83">
        <v>0</v>
      </c>
      <c r="AF92" s="83">
        <v>0</v>
      </c>
      <c r="AG92" s="83">
        <v>0</v>
      </c>
      <c r="AH92" s="83">
        <v>0</v>
      </c>
      <c r="AI92" s="83">
        <v>0</v>
      </c>
      <c r="AJ92" s="83">
        <v>0</v>
      </c>
      <c r="AK92" s="83">
        <v>0</v>
      </c>
      <c r="AL92" s="84">
        <v>0</v>
      </c>
    </row>
    <row r="93" spans="1:38" ht="15" thickBot="1" x14ac:dyDescent="0.4">
      <c r="A93" s="49"/>
      <c r="B93" s="54" t="s">
        <v>82</v>
      </c>
      <c r="C93" s="88">
        <f t="shared" ref="C93:AL93" si="14">SUM(C89:C92)</f>
        <v>1079</v>
      </c>
      <c r="D93" s="86">
        <f t="shared" si="14"/>
        <v>980</v>
      </c>
      <c r="E93" s="86">
        <f t="shared" si="14"/>
        <v>753</v>
      </c>
      <c r="F93" s="86">
        <f t="shared" si="14"/>
        <v>131</v>
      </c>
      <c r="G93" s="86">
        <f t="shared" si="14"/>
        <v>96</v>
      </c>
      <c r="H93" s="86">
        <f t="shared" si="14"/>
        <v>78</v>
      </c>
      <c r="I93" s="86">
        <f t="shared" si="14"/>
        <v>58</v>
      </c>
      <c r="J93" s="86">
        <f t="shared" si="14"/>
        <v>51</v>
      </c>
      <c r="K93" s="86">
        <f t="shared" si="14"/>
        <v>68</v>
      </c>
      <c r="L93" s="86">
        <f t="shared" si="14"/>
        <v>1389</v>
      </c>
      <c r="M93" s="86">
        <f t="shared" si="14"/>
        <v>292</v>
      </c>
      <c r="N93" s="87">
        <f t="shared" si="14"/>
        <v>533</v>
      </c>
      <c r="O93" s="88">
        <f t="shared" si="14"/>
        <v>852</v>
      </c>
      <c r="P93" s="86">
        <f t="shared" si="14"/>
        <v>910</v>
      </c>
      <c r="Q93" s="86">
        <f t="shared" si="14"/>
        <v>468</v>
      </c>
      <c r="R93" s="86">
        <f t="shared" si="14"/>
        <v>170</v>
      </c>
      <c r="S93" s="86">
        <f t="shared" si="14"/>
        <v>171</v>
      </c>
      <c r="T93" s="86">
        <f t="shared" si="14"/>
        <v>161</v>
      </c>
      <c r="U93" s="86">
        <f t="shared" si="14"/>
        <v>174</v>
      </c>
      <c r="V93" s="86">
        <f t="shared" si="14"/>
        <v>232</v>
      </c>
      <c r="W93" s="86">
        <f t="shared" si="14"/>
        <v>237</v>
      </c>
      <c r="X93" s="86">
        <f t="shared" si="14"/>
        <v>196</v>
      </c>
      <c r="Y93" s="86">
        <f t="shared" si="14"/>
        <v>17958</v>
      </c>
      <c r="Z93" s="87">
        <f t="shared" si="14"/>
        <v>605</v>
      </c>
      <c r="AA93" s="88">
        <f t="shared" si="14"/>
        <v>908</v>
      </c>
      <c r="AB93" s="86">
        <f t="shared" si="14"/>
        <v>810</v>
      </c>
      <c r="AC93" s="86">
        <f t="shared" si="14"/>
        <v>933</v>
      </c>
      <c r="AD93" s="86">
        <f t="shared" si="14"/>
        <v>232</v>
      </c>
      <c r="AE93" s="86">
        <f t="shared" si="14"/>
        <v>307</v>
      </c>
      <c r="AF93" s="86">
        <f t="shared" si="14"/>
        <v>230</v>
      </c>
      <c r="AG93" s="86">
        <f t="shared" si="14"/>
        <v>305</v>
      </c>
      <c r="AH93" s="86">
        <f t="shared" si="14"/>
        <v>372</v>
      </c>
      <c r="AI93" s="86">
        <f t="shared" si="14"/>
        <v>275</v>
      </c>
      <c r="AJ93" s="86">
        <f t="shared" si="14"/>
        <v>361</v>
      </c>
      <c r="AK93" s="86">
        <f t="shared" si="14"/>
        <v>17321</v>
      </c>
      <c r="AL93" s="86">
        <f t="shared" si="14"/>
        <v>830</v>
      </c>
    </row>
    <row r="94" spans="1:38" x14ac:dyDescent="0.35">
      <c r="A94" s="49">
        <v>15</v>
      </c>
      <c r="B94" s="50" t="s">
        <v>114</v>
      </c>
      <c r="C94" s="91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90"/>
      <c r="O94" s="91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90"/>
      <c r="AA94" s="51"/>
      <c r="AB94" s="82"/>
      <c r="AC94" s="82"/>
      <c r="AD94" s="82"/>
      <c r="AE94" s="82"/>
      <c r="AF94" s="82"/>
      <c r="AG94" s="82"/>
      <c r="AH94" s="82"/>
      <c r="AI94" s="82"/>
      <c r="AJ94" s="82"/>
      <c r="AK94" s="82"/>
      <c r="AL94" s="52"/>
    </row>
    <row r="95" spans="1:38" x14ac:dyDescent="0.35">
      <c r="A95" s="49"/>
      <c r="B95" s="53" t="s">
        <v>81</v>
      </c>
      <c r="C95" s="85">
        <v>0</v>
      </c>
      <c r="D95" s="83">
        <v>0</v>
      </c>
      <c r="E95" s="83">
        <v>0</v>
      </c>
      <c r="F95" s="83">
        <v>0</v>
      </c>
      <c r="G95" s="83">
        <v>0</v>
      </c>
      <c r="H95" s="83">
        <v>0</v>
      </c>
      <c r="I95" s="83">
        <v>0</v>
      </c>
      <c r="J95" s="83">
        <v>0</v>
      </c>
      <c r="K95" s="83">
        <v>0</v>
      </c>
      <c r="L95" s="83">
        <v>0</v>
      </c>
      <c r="M95" s="83">
        <v>0</v>
      </c>
      <c r="N95" s="84">
        <v>0</v>
      </c>
      <c r="O95" s="85">
        <v>0</v>
      </c>
      <c r="P95" s="83">
        <v>0</v>
      </c>
      <c r="Q95" s="83">
        <v>0</v>
      </c>
      <c r="R95" s="83">
        <v>0</v>
      </c>
      <c r="S95" s="83">
        <v>0</v>
      </c>
      <c r="T95" s="83">
        <v>0</v>
      </c>
      <c r="U95" s="83">
        <v>0</v>
      </c>
      <c r="V95" s="83">
        <v>0</v>
      </c>
      <c r="W95" s="83">
        <v>0</v>
      </c>
      <c r="X95" s="83">
        <v>0</v>
      </c>
      <c r="Y95" s="83">
        <v>0</v>
      </c>
      <c r="Z95" s="84">
        <v>0</v>
      </c>
      <c r="AA95" s="85">
        <v>0</v>
      </c>
      <c r="AB95" s="83">
        <v>0</v>
      </c>
      <c r="AC95" s="83">
        <v>0</v>
      </c>
      <c r="AD95" s="83">
        <v>0</v>
      </c>
      <c r="AE95" s="83">
        <v>0</v>
      </c>
      <c r="AF95" s="83">
        <v>0</v>
      </c>
      <c r="AG95" s="83">
        <v>0</v>
      </c>
      <c r="AH95" s="83">
        <v>0</v>
      </c>
      <c r="AI95" s="83">
        <v>0</v>
      </c>
      <c r="AJ95" s="83">
        <v>0</v>
      </c>
      <c r="AK95" s="83">
        <v>0</v>
      </c>
      <c r="AL95" s="84">
        <v>0</v>
      </c>
    </row>
    <row r="96" spans="1:38" x14ac:dyDescent="0.35">
      <c r="A96" s="49"/>
      <c r="B96" s="53" t="s">
        <v>96</v>
      </c>
      <c r="C96" s="85">
        <v>6</v>
      </c>
      <c r="D96" s="83">
        <v>17</v>
      </c>
      <c r="E96" s="83">
        <v>23</v>
      </c>
      <c r="F96" s="83">
        <v>39</v>
      </c>
      <c r="G96" s="83">
        <v>51</v>
      </c>
      <c r="H96" s="83">
        <v>46</v>
      </c>
      <c r="I96" s="83">
        <v>36</v>
      </c>
      <c r="J96" s="83">
        <v>26</v>
      </c>
      <c r="K96" s="83">
        <v>31</v>
      </c>
      <c r="L96" s="83">
        <v>23</v>
      </c>
      <c r="M96" s="83">
        <v>6</v>
      </c>
      <c r="N96" s="84">
        <v>1</v>
      </c>
      <c r="O96" s="85">
        <v>14</v>
      </c>
      <c r="P96" s="83">
        <v>9</v>
      </c>
      <c r="Q96" s="83">
        <v>25</v>
      </c>
      <c r="R96" s="83">
        <v>37</v>
      </c>
      <c r="S96" s="83">
        <v>66</v>
      </c>
      <c r="T96" s="83">
        <v>39</v>
      </c>
      <c r="U96" s="83">
        <v>30</v>
      </c>
      <c r="V96" s="83">
        <v>53</v>
      </c>
      <c r="W96" s="83">
        <v>43</v>
      </c>
      <c r="X96" s="83">
        <v>42</v>
      </c>
      <c r="Y96" s="83">
        <v>29</v>
      </c>
      <c r="Z96" s="84">
        <v>25</v>
      </c>
      <c r="AA96" s="85">
        <v>23</v>
      </c>
      <c r="AB96" s="83">
        <v>47</v>
      </c>
      <c r="AC96" s="83">
        <v>82</v>
      </c>
      <c r="AD96" s="83">
        <v>129</v>
      </c>
      <c r="AE96" s="83">
        <v>143</v>
      </c>
      <c r="AF96" s="83">
        <v>109</v>
      </c>
      <c r="AG96" s="83">
        <v>100</v>
      </c>
      <c r="AH96" s="83">
        <v>91</v>
      </c>
      <c r="AI96" s="83">
        <v>61</v>
      </c>
      <c r="AJ96" s="83">
        <v>36</v>
      </c>
      <c r="AK96" s="83">
        <v>20</v>
      </c>
      <c r="AL96" s="84">
        <v>11</v>
      </c>
    </row>
    <row r="97" spans="1:38" x14ac:dyDescent="0.35">
      <c r="A97" s="49"/>
      <c r="B97" s="53" t="s">
        <v>97</v>
      </c>
      <c r="C97" s="85">
        <v>0</v>
      </c>
      <c r="D97" s="83">
        <v>0</v>
      </c>
      <c r="E97" s="83">
        <v>0</v>
      </c>
      <c r="F97" s="83">
        <v>0</v>
      </c>
      <c r="G97" s="83">
        <v>0</v>
      </c>
      <c r="H97" s="83">
        <v>0</v>
      </c>
      <c r="I97" s="83">
        <v>0</v>
      </c>
      <c r="J97" s="83">
        <v>0</v>
      </c>
      <c r="K97" s="83">
        <v>0</v>
      </c>
      <c r="L97" s="83">
        <v>0</v>
      </c>
      <c r="M97" s="83">
        <v>0</v>
      </c>
      <c r="N97" s="84">
        <v>0</v>
      </c>
      <c r="O97" s="85">
        <v>0</v>
      </c>
      <c r="P97" s="83">
        <v>0</v>
      </c>
      <c r="Q97" s="83">
        <v>0</v>
      </c>
      <c r="R97" s="83">
        <v>0</v>
      </c>
      <c r="S97" s="83">
        <v>0</v>
      </c>
      <c r="T97" s="83">
        <v>0</v>
      </c>
      <c r="U97" s="83">
        <v>0</v>
      </c>
      <c r="V97" s="83">
        <v>0</v>
      </c>
      <c r="W97" s="83">
        <v>0</v>
      </c>
      <c r="X97" s="83">
        <v>0</v>
      </c>
      <c r="Y97" s="83">
        <v>0</v>
      </c>
      <c r="Z97" s="84">
        <v>0</v>
      </c>
      <c r="AA97" s="85">
        <v>0</v>
      </c>
      <c r="AB97" s="83">
        <v>0</v>
      </c>
      <c r="AC97" s="83">
        <v>0</v>
      </c>
      <c r="AD97" s="83">
        <v>0</v>
      </c>
      <c r="AE97" s="83">
        <v>0</v>
      </c>
      <c r="AF97" s="83">
        <v>0</v>
      </c>
      <c r="AG97" s="83">
        <v>0</v>
      </c>
      <c r="AH97" s="83">
        <v>0</v>
      </c>
      <c r="AI97" s="83">
        <v>0</v>
      </c>
      <c r="AJ97" s="83">
        <v>0</v>
      </c>
      <c r="AK97" s="83">
        <v>0</v>
      </c>
      <c r="AL97" s="84">
        <v>0</v>
      </c>
    </row>
    <row r="98" spans="1:38" x14ac:dyDescent="0.35">
      <c r="A98" s="49"/>
      <c r="B98" s="53" t="s">
        <v>98</v>
      </c>
      <c r="C98" s="85">
        <v>0</v>
      </c>
      <c r="D98" s="83">
        <v>0</v>
      </c>
      <c r="E98" s="83">
        <v>0</v>
      </c>
      <c r="F98" s="83">
        <v>0</v>
      </c>
      <c r="G98" s="83">
        <v>0</v>
      </c>
      <c r="H98" s="83">
        <v>0</v>
      </c>
      <c r="I98" s="83">
        <v>0</v>
      </c>
      <c r="J98" s="83">
        <v>0</v>
      </c>
      <c r="K98" s="83">
        <v>0</v>
      </c>
      <c r="L98" s="83">
        <v>0</v>
      </c>
      <c r="M98" s="83">
        <v>0</v>
      </c>
      <c r="N98" s="84">
        <v>0</v>
      </c>
      <c r="O98" s="85">
        <v>0</v>
      </c>
      <c r="P98" s="83">
        <v>0</v>
      </c>
      <c r="Q98" s="83">
        <v>0</v>
      </c>
      <c r="R98" s="83">
        <v>0</v>
      </c>
      <c r="S98" s="83">
        <v>0</v>
      </c>
      <c r="T98" s="83">
        <v>0</v>
      </c>
      <c r="U98" s="83">
        <v>0</v>
      </c>
      <c r="V98" s="83">
        <v>0</v>
      </c>
      <c r="W98" s="83">
        <v>0</v>
      </c>
      <c r="X98" s="83">
        <v>0</v>
      </c>
      <c r="Y98" s="83">
        <v>0</v>
      </c>
      <c r="Z98" s="84">
        <v>0</v>
      </c>
      <c r="AA98" s="85">
        <v>0</v>
      </c>
      <c r="AB98" s="83">
        <v>0</v>
      </c>
      <c r="AC98" s="83">
        <v>0</v>
      </c>
      <c r="AD98" s="83">
        <v>0</v>
      </c>
      <c r="AE98" s="83">
        <v>0</v>
      </c>
      <c r="AF98" s="83">
        <v>0</v>
      </c>
      <c r="AG98" s="83">
        <v>0</v>
      </c>
      <c r="AH98" s="83">
        <v>0</v>
      </c>
      <c r="AI98" s="83">
        <v>0</v>
      </c>
      <c r="AJ98" s="83">
        <v>0</v>
      </c>
      <c r="AK98" s="83">
        <v>0</v>
      </c>
      <c r="AL98" s="84">
        <v>0</v>
      </c>
    </row>
    <row r="99" spans="1:38" ht="15" thickBot="1" x14ac:dyDescent="0.4">
      <c r="A99" s="49"/>
      <c r="B99" s="54" t="s">
        <v>82</v>
      </c>
      <c r="C99" s="88">
        <f t="shared" ref="C99:AL99" si="15">SUM(C95:C98)</f>
        <v>6</v>
      </c>
      <c r="D99" s="86">
        <f t="shared" si="15"/>
        <v>17</v>
      </c>
      <c r="E99" s="86">
        <f t="shared" si="15"/>
        <v>23</v>
      </c>
      <c r="F99" s="86">
        <f t="shared" si="15"/>
        <v>39</v>
      </c>
      <c r="G99" s="86">
        <f t="shared" si="15"/>
        <v>51</v>
      </c>
      <c r="H99" s="86">
        <f t="shared" si="15"/>
        <v>46</v>
      </c>
      <c r="I99" s="86">
        <f t="shared" si="15"/>
        <v>36</v>
      </c>
      <c r="J99" s="86">
        <f t="shared" si="15"/>
        <v>26</v>
      </c>
      <c r="K99" s="86">
        <f t="shared" si="15"/>
        <v>31</v>
      </c>
      <c r="L99" s="86">
        <f t="shared" si="15"/>
        <v>23</v>
      </c>
      <c r="M99" s="86">
        <f t="shared" si="15"/>
        <v>6</v>
      </c>
      <c r="N99" s="87">
        <f t="shared" si="15"/>
        <v>1</v>
      </c>
      <c r="O99" s="88">
        <f t="shared" si="15"/>
        <v>14</v>
      </c>
      <c r="P99" s="86">
        <f t="shared" si="15"/>
        <v>9</v>
      </c>
      <c r="Q99" s="86">
        <f t="shared" si="15"/>
        <v>25</v>
      </c>
      <c r="R99" s="86">
        <f t="shared" si="15"/>
        <v>37</v>
      </c>
      <c r="S99" s="86">
        <f t="shared" si="15"/>
        <v>66</v>
      </c>
      <c r="T99" s="86">
        <f t="shared" si="15"/>
        <v>39</v>
      </c>
      <c r="U99" s="86">
        <f t="shared" si="15"/>
        <v>30</v>
      </c>
      <c r="V99" s="86">
        <f t="shared" si="15"/>
        <v>53</v>
      </c>
      <c r="W99" s="86">
        <f t="shared" si="15"/>
        <v>43</v>
      </c>
      <c r="X99" s="86">
        <f t="shared" si="15"/>
        <v>42</v>
      </c>
      <c r="Y99" s="86">
        <f t="shared" si="15"/>
        <v>29</v>
      </c>
      <c r="Z99" s="87">
        <f t="shared" si="15"/>
        <v>25</v>
      </c>
      <c r="AA99" s="88">
        <f t="shared" si="15"/>
        <v>23</v>
      </c>
      <c r="AB99" s="86">
        <f t="shared" si="15"/>
        <v>47</v>
      </c>
      <c r="AC99" s="86">
        <f t="shared" si="15"/>
        <v>82</v>
      </c>
      <c r="AD99" s="86">
        <f t="shared" si="15"/>
        <v>129</v>
      </c>
      <c r="AE99" s="86">
        <f t="shared" si="15"/>
        <v>143</v>
      </c>
      <c r="AF99" s="86">
        <f t="shared" si="15"/>
        <v>109</v>
      </c>
      <c r="AG99" s="86">
        <f t="shared" si="15"/>
        <v>100</v>
      </c>
      <c r="AH99" s="86">
        <f t="shared" si="15"/>
        <v>91</v>
      </c>
      <c r="AI99" s="86">
        <f t="shared" si="15"/>
        <v>61</v>
      </c>
      <c r="AJ99" s="86">
        <f t="shared" si="15"/>
        <v>36</v>
      </c>
      <c r="AK99" s="86">
        <f t="shared" si="15"/>
        <v>20</v>
      </c>
      <c r="AL99" s="86">
        <f t="shared" si="15"/>
        <v>11</v>
      </c>
    </row>
    <row r="100" spans="1:38" x14ac:dyDescent="0.35">
      <c r="A100" s="49">
        <v>16</v>
      </c>
      <c r="B100" s="50" t="s">
        <v>115</v>
      </c>
      <c r="C100" s="91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90"/>
      <c r="O100" s="91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90"/>
      <c r="AA100" s="51"/>
      <c r="AB100" s="82"/>
      <c r="AC100" s="82"/>
      <c r="AD100" s="82"/>
      <c r="AE100" s="82"/>
      <c r="AF100" s="82"/>
      <c r="AG100" s="82"/>
      <c r="AH100" s="82"/>
      <c r="AI100" s="82"/>
      <c r="AJ100" s="82"/>
      <c r="AK100" s="82"/>
      <c r="AL100" s="52"/>
    </row>
    <row r="101" spans="1:38" x14ac:dyDescent="0.35">
      <c r="A101" s="49"/>
      <c r="B101" s="53" t="s">
        <v>81</v>
      </c>
      <c r="C101" s="85">
        <v>0</v>
      </c>
      <c r="D101" s="83">
        <v>0</v>
      </c>
      <c r="E101" s="83">
        <v>0</v>
      </c>
      <c r="F101" s="83">
        <v>0</v>
      </c>
      <c r="G101" s="83">
        <v>0</v>
      </c>
      <c r="H101" s="83">
        <v>0</v>
      </c>
      <c r="I101" s="83">
        <v>0</v>
      </c>
      <c r="J101" s="83">
        <v>0</v>
      </c>
      <c r="K101" s="83">
        <v>0</v>
      </c>
      <c r="L101" s="83">
        <v>0</v>
      </c>
      <c r="M101" s="83">
        <v>0</v>
      </c>
      <c r="N101" s="84">
        <v>0</v>
      </c>
      <c r="O101" s="85">
        <v>0</v>
      </c>
      <c r="P101" s="83">
        <v>0</v>
      </c>
      <c r="Q101" s="83">
        <v>0</v>
      </c>
      <c r="R101" s="83">
        <v>0</v>
      </c>
      <c r="S101" s="83">
        <v>0</v>
      </c>
      <c r="T101" s="83">
        <v>0</v>
      </c>
      <c r="U101" s="83">
        <v>0</v>
      </c>
      <c r="V101" s="83">
        <v>0</v>
      </c>
      <c r="W101" s="83">
        <v>0</v>
      </c>
      <c r="X101" s="83">
        <v>0</v>
      </c>
      <c r="Y101" s="83">
        <v>0</v>
      </c>
      <c r="Z101" s="84">
        <v>0</v>
      </c>
      <c r="AA101" s="85">
        <v>0</v>
      </c>
      <c r="AB101" s="83">
        <v>0</v>
      </c>
      <c r="AC101" s="83">
        <v>0</v>
      </c>
      <c r="AD101" s="83">
        <v>0</v>
      </c>
      <c r="AE101" s="83">
        <v>0</v>
      </c>
      <c r="AF101" s="83">
        <v>0</v>
      </c>
      <c r="AG101" s="83">
        <v>0</v>
      </c>
      <c r="AH101" s="83">
        <v>0</v>
      </c>
      <c r="AI101" s="83">
        <v>0</v>
      </c>
      <c r="AJ101" s="83">
        <v>0</v>
      </c>
      <c r="AK101" s="83">
        <v>0</v>
      </c>
      <c r="AL101" s="84">
        <v>0</v>
      </c>
    </row>
    <row r="102" spans="1:38" x14ac:dyDescent="0.35">
      <c r="A102" s="49"/>
      <c r="B102" s="53" t="s">
        <v>96</v>
      </c>
      <c r="C102" s="85">
        <v>33</v>
      </c>
      <c r="D102" s="83">
        <v>95</v>
      </c>
      <c r="E102" s="83">
        <v>128</v>
      </c>
      <c r="F102" s="83">
        <v>218</v>
      </c>
      <c r="G102" s="83">
        <v>239</v>
      </c>
      <c r="H102" s="83">
        <v>216</v>
      </c>
      <c r="I102" s="83">
        <v>163</v>
      </c>
      <c r="J102" s="83">
        <v>212</v>
      </c>
      <c r="K102" s="83">
        <v>281</v>
      </c>
      <c r="L102" s="83">
        <v>219</v>
      </c>
      <c r="M102" s="83">
        <v>206</v>
      </c>
      <c r="N102" s="84">
        <v>90</v>
      </c>
      <c r="O102" s="85">
        <v>125</v>
      </c>
      <c r="P102" s="83">
        <v>134</v>
      </c>
      <c r="Q102" s="83">
        <v>296</v>
      </c>
      <c r="R102" s="83">
        <v>758</v>
      </c>
      <c r="S102" s="83">
        <v>972</v>
      </c>
      <c r="T102" s="83">
        <v>842</v>
      </c>
      <c r="U102" s="83">
        <v>466</v>
      </c>
      <c r="V102" s="83">
        <v>854</v>
      </c>
      <c r="W102" s="83">
        <v>1024</v>
      </c>
      <c r="X102" s="83">
        <v>673</v>
      </c>
      <c r="Y102" s="83">
        <v>316</v>
      </c>
      <c r="Z102" s="84">
        <v>89</v>
      </c>
      <c r="AA102" s="85">
        <v>3142</v>
      </c>
      <c r="AB102" s="83">
        <v>88</v>
      </c>
      <c r="AC102" s="83">
        <v>293</v>
      </c>
      <c r="AD102" s="83">
        <v>476</v>
      </c>
      <c r="AE102" s="83">
        <v>501</v>
      </c>
      <c r="AF102" s="83">
        <v>575</v>
      </c>
      <c r="AG102" s="83">
        <v>1301</v>
      </c>
      <c r="AH102" s="83">
        <v>1039</v>
      </c>
      <c r="AI102" s="83">
        <v>572</v>
      </c>
      <c r="AJ102" s="83">
        <v>486</v>
      </c>
      <c r="AK102" s="83">
        <v>304</v>
      </c>
      <c r="AL102" s="84">
        <v>95</v>
      </c>
    </row>
    <row r="103" spans="1:38" x14ac:dyDescent="0.35">
      <c r="A103" s="49"/>
      <c r="B103" s="53" t="s">
        <v>97</v>
      </c>
      <c r="C103" s="85">
        <v>0</v>
      </c>
      <c r="D103" s="83">
        <v>0</v>
      </c>
      <c r="E103" s="83">
        <v>0</v>
      </c>
      <c r="F103" s="83">
        <v>0</v>
      </c>
      <c r="G103" s="83">
        <v>0</v>
      </c>
      <c r="H103" s="83">
        <v>0</v>
      </c>
      <c r="I103" s="83">
        <v>0</v>
      </c>
      <c r="J103" s="83">
        <v>0</v>
      </c>
      <c r="K103" s="83">
        <v>0</v>
      </c>
      <c r="L103" s="83">
        <v>0</v>
      </c>
      <c r="M103" s="83">
        <v>0</v>
      </c>
      <c r="N103" s="84">
        <v>0</v>
      </c>
      <c r="O103" s="85">
        <v>0</v>
      </c>
      <c r="P103" s="83">
        <v>0</v>
      </c>
      <c r="Q103" s="83">
        <v>0</v>
      </c>
      <c r="R103" s="83">
        <v>0</v>
      </c>
      <c r="S103" s="83">
        <v>0</v>
      </c>
      <c r="T103" s="83">
        <v>0</v>
      </c>
      <c r="U103" s="83">
        <v>0</v>
      </c>
      <c r="V103" s="83">
        <v>0</v>
      </c>
      <c r="W103" s="83">
        <v>0</v>
      </c>
      <c r="X103" s="83">
        <v>0</v>
      </c>
      <c r="Y103" s="83">
        <v>0</v>
      </c>
      <c r="Z103" s="84">
        <v>0</v>
      </c>
      <c r="AA103" s="85">
        <v>0</v>
      </c>
      <c r="AB103" s="83">
        <v>0</v>
      </c>
      <c r="AC103" s="83">
        <v>0</v>
      </c>
      <c r="AD103" s="83">
        <v>0</v>
      </c>
      <c r="AE103" s="83">
        <v>0</v>
      </c>
      <c r="AF103" s="83">
        <v>0</v>
      </c>
      <c r="AG103" s="83">
        <v>0</v>
      </c>
      <c r="AH103" s="83">
        <v>0</v>
      </c>
      <c r="AI103" s="83">
        <v>0</v>
      </c>
      <c r="AJ103" s="83">
        <v>0</v>
      </c>
      <c r="AK103" s="83">
        <v>0</v>
      </c>
      <c r="AL103" s="84">
        <v>0</v>
      </c>
    </row>
    <row r="104" spans="1:38" x14ac:dyDescent="0.35">
      <c r="A104" s="49"/>
      <c r="B104" s="53" t="s">
        <v>98</v>
      </c>
      <c r="C104" s="85">
        <v>0</v>
      </c>
      <c r="D104" s="83">
        <v>0</v>
      </c>
      <c r="E104" s="83">
        <v>0</v>
      </c>
      <c r="F104" s="83">
        <v>0</v>
      </c>
      <c r="G104" s="83">
        <v>0</v>
      </c>
      <c r="H104" s="83">
        <v>0</v>
      </c>
      <c r="I104" s="83">
        <v>0</v>
      </c>
      <c r="J104" s="83">
        <v>0</v>
      </c>
      <c r="K104" s="83">
        <v>0</v>
      </c>
      <c r="L104" s="83">
        <v>0</v>
      </c>
      <c r="M104" s="83">
        <v>0</v>
      </c>
      <c r="N104" s="84">
        <v>0</v>
      </c>
      <c r="O104" s="85">
        <v>0</v>
      </c>
      <c r="P104" s="83">
        <v>0</v>
      </c>
      <c r="Q104" s="83">
        <v>0</v>
      </c>
      <c r="R104" s="83">
        <v>0</v>
      </c>
      <c r="S104" s="83">
        <v>0</v>
      </c>
      <c r="T104" s="83">
        <v>0</v>
      </c>
      <c r="U104" s="83">
        <v>0</v>
      </c>
      <c r="V104" s="83">
        <v>0</v>
      </c>
      <c r="W104" s="83">
        <v>0</v>
      </c>
      <c r="X104" s="83">
        <v>0</v>
      </c>
      <c r="Y104" s="83">
        <v>0</v>
      </c>
      <c r="Z104" s="84">
        <v>0</v>
      </c>
      <c r="AA104" s="85">
        <v>0</v>
      </c>
      <c r="AB104" s="83">
        <v>0</v>
      </c>
      <c r="AC104" s="83">
        <v>0</v>
      </c>
      <c r="AD104" s="83">
        <v>0</v>
      </c>
      <c r="AE104" s="83">
        <v>0</v>
      </c>
      <c r="AF104" s="83">
        <v>0</v>
      </c>
      <c r="AG104" s="83">
        <v>0</v>
      </c>
      <c r="AH104" s="83">
        <v>0</v>
      </c>
      <c r="AI104" s="83">
        <v>0</v>
      </c>
      <c r="AJ104" s="83">
        <v>0</v>
      </c>
      <c r="AK104" s="83">
        <v>0</v>
      </c>
      <c r="AL104" s="84">
        <v>0</v>
      </c>
    </row>
    <row r="105" spans="1:38" ht="15" thickBot="1" x14ac:dyDescent="0.4">
      <c r="A105" s="49"/>
      <c r="B105" s="54" t="s">
        <v>82</v>
      </c>
      <c r="C105" s="88">
        <f t="shared" ref="C105:AL105" si="16">SUM(C101:C104)</f>
        <v>33</v>
      </c>
      <c r="D105" s="86">
        <f t="shared" si="16"/>
        <v>95</v>
      </c>
      <c r="E105" s="86">
        <f t="shared" si="16"/>
        <v>128</v>
      </c>
      <c r="F105" s="86">
        <f t="shared" si="16"/>
        <v>218</v>
      </c>
      <c r="G105" s="86">
        <f t="shared" si="16"/>
        <v>239</v>
      </c>
      <c r="H105" s="86">
        <f t="shared" si="16"/>
        <v>216</v>
      </c>
      <c r="I105" s="86">
        <f t="shared" si="16"/>
        <v>163</v>
      </c>
      <c r="J105" s="86">
        <f t="shared" si="16"/>
        <v>212</v>
      </c>
      <c r="K105" s="86">
        <f t="shared" si="16"/>
        <v>281</v>
      </c>
      <c r="L105" s="86">
        <f t="shared" si="16"/>
        <v>219</v>
      </c>
      <c r="M105" s="86">
        <f t="shared" si="16"/>
        <v>206</v>
      </c>
      <c r="N105" s="87">
        <f t="shared" si="16"/>
        <v>90</v>
      </c>
      <c r="O105" s="88">
        <f t="shared" si="16"/>
        <v>125</v>
      </c>
      <c r="P105" s="86">
        <f t="shared" si="16"/>
        <v>134</v>
      </c>
      <c r="Q105" s="86">
        <f t="shared" si="16"/>
        <v>296</v>
      </c>
      <c r="R105" s="86">
        <f t="shared" si="16"/>
        <v>758</v>
      </c>
      <c r="S105" s="86">
        <f t="shared" si="16"/>
        <v>972</v>
      </c>
      <c r="T105" s="86">
        <f t="shared" si="16"/>
        <v>842</v>
      </c>
      <c r="U105" s="86">
        <f t="shared" si="16"/>
        <v>466</v>
      </c>
      <c r="V105" s="86">
        <f t="shared" si="16"/>
        <v>854</v>
      </c>
      <c r="W105" s="86">
        <f t="shared" si="16"/>
        <v>1024</v>
      </c>
      <c r="X105" s="86">
        <f t="shared" si="16"/>
        <v>673</v>
      </c>
      <c r="Y105" s="86">
        <f t="shared" si="16"/>
        <v>316</v>
      </c>
      <c r="Z105" s="87">
        <f t="shared" si="16"/>
        <v>89</v>
      </c>
      <c r="AA105" s="88">
        <f t="shared" si="16"/>
        <v>3142</v>
      </c>
      <c r="AB105" s="86">
        <f t="shared" si="16"/>
        <v>88</v>
      </c>
      <c r="AC105" s="86">
        <f t="shared" si="16"/>
        <v>293</v>
      </c>
      <c r="AD105" s="86">
        <f t="shared" si="16"/>
        <v>476</v>
      </c>
      <c r="AE105" s="86">
        <f t="shared" si="16"/>
        <v>501</v>
      </c>
      <c r="AF105" s="86">
        <f t="shared" si="16"/>
        <v>575</v>
      </c>
      <c r="AG105" s="86">
        <f t="shared" si="16"/>
        <v>1301</v>
      </c>
      <c r="AH105" s="86">
        <f t="shared" si="16"/>
        <v>1039</v>
      </c>
      <c r="AI105" s="86">
        <f t="shared" si="16"/>
        <v>572</v>
      </c>
      <c r="AJ105" s="86">
        <f t="shared" si="16"/>
        <v>486</v>
      </c>
      <c r="AK105" s="86">
        <f t="shared" si="16"/>
        <v>304</v>
      </c>
      <c r="AL105" s="86">
        <f t="shared" si="16"/>
        <v>95</v>
      </c>
    </row>
    <row r="106" spans="1:38" x14ac:dyDescent="0.35">
      <c r="A106" s="49">
        <v>17</v>
      </c>
      <c r="B106" s="50" t="s">
        <v>116</v>
      </c>
      <c r="C106" s="91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90"/>
      <c r="O106" s="91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90"/>
      <c r="AA106" s="51"/>
      <c r="AB106" s="82"/>
      <c r="AC106" s="82"/>
      <c r="AD106" s="82"/>
      <c r="AE106" s="82"/>
      <c r="AF106" s="82"/>
      <c r="AG106" s="82"/>
      <c r="AH106" s="82"/>
      <c r="AI106" s="82"/>
      <c r="AJ106" s="82"/>
      <c r="AK106" s="82"/>
      <c r="AL106" s="52"/>
    </row>
    <row r="107" spans="1:38" x14ac:dyDescent="0.35">
      <c r="A107" s="49"/>
      <c r="B107" s="53" t="s">
        <v>81</v>
      </c>
      <c r="C107" s="83">
        <v>0</v>
      </c>
      <c r="D107" s="83">
        <v>2</v>
      </c>
      <c r="E107" s="83">
        <v>2</v>
      </c>
      <c r="F107" s="83">
        <v>2</v>
      </c>
      <c r="G107" s="83">
        <v>1</v>
      </c>
      <c r="H107" s="83">
        <v>3</v>
      </c>
      <c r="I107" s="83">
        <v>0</v>
      </c>
      <c r="J107" s="83">
        <v>0</v>
      </c>
      <c r="K107" s="83">
        <v>2</v>
      </c>
      <c r="L107" s="83">
        <v>3</v>
      </c>
      <c r="M107" s="83">
        <v>4</v>
      </c>
      <c r="N107" s="84">
        <v>0</v>
      </c>
      <c r="O107" s="83">
        <v>0</v>
      </c>
      <c r="P107" s="83">
        <v>1</v>
      </c>
      <c r="Q107" s="83">
        <v>1</v>
      </c>
      <c r="R107" s="83">
        <v>3</v>
      </c>
      <c r="S107" s="83">
        <v>0</v>
      </c>
      <c r="T107" s="83">
        <v>1</v>
      </c>
      <c r="U107" s="83">
        <v>3</v>
      </c>
      <c r="V107" s="83">
        <v>5</v>
      </c>
      <c r="W107" s="83">
        <v>3</v>
      </c>
      <c r="X107" s="83">
        <v>3</v>
      </c>
      <c r="Y107" s="83">
        <v>2</v>
      </c>
      <c r="Z107" s="84">
        <v>3</v>
      </c>
      <c r="AA107" s="85">
        <v>14</v>
      </c>
      <c r="AB107" s="83">
        <v>2</v>
      </c>
      <c r="AC107" s="83">
        <v>3</v>
      </c>
      <c r="AD107" s="83">
        <v>4</v>
      </c>
      <c r="AE107" s="83">
        <v>9</v>
      </c>
      <c r="AF107" s="83">
        <v>1</v>
      </c>
      <c r="AG107" s="83">
        <v>8</v>
      </c>
      <c r="AH107" s="83">
        <v>3</v>
      </c>
      <c r="AI107" s="83">
        <v>3</v>
      </c>
      <c r="AJ107" s="83">
        <v>11</v>
      </c>
      <c r="AK107" s="83">
        <v>3</v>
      </c>
      <c r="AL107" s="84">
        <v>1</v>
      </c>
    </row>
    <row r="108" spans="1:38" x14ac:dyDescent="0.35">
      <c r="A108" s="49"/>
      <c r="B108" s="53" t="s">
        <v>96</v>
      </c>
      <c r="C108" s="83">
        <v>27</v>
      </c>
      <c r="D108" s="83">
        <v>72</v>
      </c>
      <c r="E108" s="83">
        <v>113</v>
      </c>
      <c r="F108" s="83">
        <v>176</v>
      </c>
      <c r="G108" s="83">
        <v>174</v>
      </c>
      <c r="H108" s="83">
        <v>161</v>
      </c>
      <c r="I108" s="83">
        <v>130</v>
      </c>
      <c r="J108" s="83">
        <v>140</v>
      </c>
      <c r="K108" s="83">
        <v>175</v>
      </c>
      <c r="L108" s="83">
        <v>127</v>
      </c>
      <c r="M108" s="83">
        <v>97</v>
      </c>
      <c r="N108" s="84">
        <v>41</v>
      </c>
      <c r="O108" s="83">
        <v>63</v>
      </c>
      <c r="P108" s="83">
        <v>39</v>
      </c>
      <c r="Q108" s="83">
        <v>94</v>
      </c>
      <c r="R108" s="83">
        <v>154</v>
      </c>
      <c r="S108" s="83">
        <v>145</v>
      </c>
      <c r="T108" s="83">
        <v>147</v>
      </c>
      <c r="U108" s="83">
        <v>119</v>
      </c>
      <c r="V108" s="83">
        <v>242</v>
      </c>
      <c r="W108" s="83">
        <v>343</v>
      </c>
      <c r="X108" s="83">
        <v>242</v>
      </c>
      <c r="Y108" s="83">
        <v>198</v>
      </c>
      <c r="Z108" s="84">
        <v>54</v>
      </c>
      <c r="AA108" s="85">
        <v>1300</v>
      </c>
      <c r="AB108" s="83">
        <v>55</v>
      </c>
      <c r="AC108" s="83">
        <v>159</v>
      </c>
      <c r="AD108" s="83">
        <v>239</v>
      </c>
      <c r="AE108" s="83">
        <v>332</v>
      </c>
      <c r="AF108" s="83">
        <v>280</v>
      </c>
      <c r="AG108" s="83">
        <v>508</v>
      </c>
      <c r="AH108" s="83">
        <v>446</v>
      </c>
      <c r="AI108" s="83">
        <v>282</v>
      </c>
      <c r="AJ108" s="83">
        <v>309</v>
      </c>
      <c r="AK108" s="83">
        <v>167</v>
      </c>
      <c r="AL108" s="84">
        <v>37</v>
      </c>
    </row>
    <row r="109" spans="1:38" x14ac:dyDescent="0.35">
      <c r="A109" s="49"/>
      <c r="B109" s="53" t="s">
        <v>97</v>
      </c>
      <c r="C109" s="83">
        <v>0</v>
      </c>
      <c r="D109" s="83">
        <v>0</v>
      </c>
      <c r="E109" s="83">
        <v>2</v>
      </c>
      <c r="F109" s="83">
        <v>2</v>
      </c>
      <c r="G109" s="83">
        <v>5</v>
      </c>
      <c r="H109" s="83">
        <v>5</v>
      </c>
      <c r="I109" s="83">
        <v>12</v>
      </c>
      <c r="J109" s="83">
        <v>27</v>
      </c>
      <c r="K109" s="83">
        <v>55</v>
      </c>
      <c r="L109" s="83">
        <v>93</v>
      </c>
      <c r="M109" s="83">
        <v>50</v>
      </c>
      <c r="N109" s="84">
        <v>78</v>
      </c>
      <c r="O109" s="83">
        <v>85</v>
      </c>
      <c r="P109" s="83">
        <v>61</v>
      </c>
      <c r="Q109" s="83">
        <v>77</v>
      </c>
      <c r="R109" s="83">
        <v>44</v>
      </c>
      <c r="S109" s="83">
        <v>40</v>
      </c>
      <c r="T109" s="83">
        <v>37</v>
      </c>
      <c r="U109" s="83">
        <v>33</v>
      </c>
      <c r="V109" s="83">
        <v>14</v>
      </c>
      <c r="W109" s="83">
        <v>20</v>
      </c>
      <c r="X109" s="83">
        <v>26</v>
      </c>
      <c r="Y109" s="83">
        <v>23</v>
      </c>
      <c r="Z109" s="84">
        <v>21</v>
      </c>
      <c r="AA109" s="85">
        <v>26</v>
      </c>
      <c r="AB109" s="83">
        <v>18</v>
      </c>
      <c r="AC109" s="83">
        <v>27</v>
      </c>
      <c r="AD109" s="83">
        <v>15</v>
      </c>
      <c r="AE109" s="83">
        <v>0</v>
      </c>
      <c r="AF109" s="83">
        <v>20</v>
      </c>
      <c r="AG109" s="83">
        <v>15</v>
      </c>
      <c r="AH109" s="83">
        <v>17</v>
      </c>
      <c r="AI109" s="83">
        <v>16</v>
      </c>
      <c r="AJ109" s="83">
        <v>11</v>
      </c>
      <c r="AK109" s="83">
        <v>8</v>
      </c>
      <c r="AL109" s="84">
        <v>12</v>
      </c>
    </row>
    <row r="110" spans="1:38" x14ac:dyDescent="0.35">
      <c r="A110" s="49"/>
      <c r="B110" s="53" t="s">
        <v>98</v>
      </c>
      <c r="C110" s="83">
        <v>0</v>
      </c>
      <c r="D110" s="83">
        <v>0</v>
      </c>
      <c r="E110" s="83">
        <v>0</v>
      </c>
      <c r="F110" s="83">
        <v>0</v>
      </c>
      <c r="G110" s="83">
        <v>0</v>
      </c>
      <c r="H110" s="83">
        <v>0</v>
      </c>
      <c r="I110" s="83">
        <v>0</v>
      </c>
      <c r="J110" s="83">
        <v>0</v>
      </c>
      <c r="K110" s="83">
        <v>0</v>
      </c>
      <c r="L110" s="83">
        <v>0</v>
      </c>
      <c r="M110" s="83">
        <v>0</v>
      </c>
      <c r="N110" s="84">
        <v>0</v>
      </c>
      <c r="O110" s="83">
        <v>0</v>
      </c>
      <c r="P110" s="83">
        <v>0</v>
      </c>
      <c r="Q110" s="83">
        <v>0</v>
      </c>
      <c r="R110" s="83">
        <v>0</v>
      </c>
      <c r="S110" s="83">
        <v>1</v>
      </c>
      <c r="T110" s="83">
        <v>1</v>
      </c>
      <c r="U110" s="83">
        <v>1</v>
      </c>
      <c r="V110" s="83">
        <v>1</v>
      </c>
      <c r="W110" s="83">
        <v>0</v>
      </c>
      <c r="X110" s="83">
        <v>1</v>
      </c>
      <c r="Y110" s="83">
        <v>0</v>
      </c>
      <c r="Z110" s="84">
        <v>1</v>
      </c>
      <c r="AA110" s="85">
        <v>0</v>
      </c>
      <c r="AB110" s="83">
        <v>0</v>
      </c>
      <c r="AC110" s="83">
        <v>1</v>
      </c>
      <c r="AD110" s="83">
        <v>0</v>
      </c>
      <c r="AE110" s="83">
        <v>0</v>
      </c>
      <c r="AF110" s="83">
        <v>0</v>
      </c>
      <c r="AG110" s="83">
        <v>2</v>
      </c>
      <c r="AH110" s="83">
        <v>0</v>
      </c>
      <c r="AI110" s="83">
        <v>0</v>
      </c>
      <c r="AJ110" s="83">
        <v>0</v>
      </c>
      <c r="AK110" s="83">
        <v>0</v>
      </c>
      <c r="AL110" s="84">
        <v>1</v>
      </c>
    </row>
    <row r="111" spans="1:38" ht="15" thickBot="1" x14ac:dyDescent="0.4">
      <c r="A111" s="49"/>
      <c r="B111" s="54" t="s">
        <v>82</v>
      </c>
      <c r="C111" s="88">
        <f t="shared" ref="C111:AL111" si="17">SUM(C107:C110)</f>
        <v>27</v>
      </c>
      <c r="D111" s="86">
        <f t="shared" si="17"/>
        <v>74</v>
      </c>
      <c r="E111" s="86">
        <f t="shared" si="17"/>
        <v>117</v>
      </c>
      <c r="F111" s="86">
        <f t="shared" si="17"/>
        <v>180</v>
      </c>
      <c r="G111" s="86">
        <f t="shared" si="17"/>
        <v>180</v>
      </c>
      <c r="H111" s="86">
        <f t="shared" si="17"/>
        <v>169</v>
      </c>
      <c r="I111" s="86">
        <f t="shared" si="17"/>
        <v>142</v>
      </c>
      <c r="J111" s="86">
        <f t="shared" si="17"/>
        <v>167</v>
      </c>
      <c r="K111" s="86">
        <f t="shared" si="17"/>
        <v>232</v>
      </c>
      <c r="L111" s="86">
        <f t="shared" si="17"/>
        <v>223</v>
      </c>
      <c r="M111" s="86">
        <f t="shared" si="17"/>
        <v>151</v>
      </c>
      <c r="N111" s="87">
        <f t="shared" si="17"/>
        <v>119</v>
      </c>
      <c r="O111" s="88">
        <f t="shared" si="17"/>
        <v>148</v>
      </c>
      <c r="P111" s="86">
        <f t="shared" si="17"/>
        <v>101</v>
      </c>
      <c r="Q111" s="86">
        <f t="shared" si="17"/>
        <v>172</v>
      </c>
      <c r="R111" s="86">
        <f t="shared" si="17"/>
        <v>201</v>
      </c>
      <c r="S111" s="86">
        <f t="shared" si="17"/>
        <v>186</v>
      </c>
      <c r="T111" s="86">
        <f t="shared" si="17"/>
        <v>186</v>
      </c>
      <c r="U111" s="86">
        <f t="shared" si="17"/>
        <v>156</v>
      </c>
      <c r="V111" s="86">
        <f t="shared" si="17"/>
        <v>262</v>
      </c>
      <c r="W111" s="86">
        <f t="shared" si="17"/>
        <v>366</v>
      </c>
      <c r="X111" s="86">
        <f t="shared" si="17"/>
        <v>272</v>
      </c>
      <c r="Y111" s="86">
        <f t="shared" si="17"/>
        <v>223</v>
      </c>
      <c r="Z111" s="87">
        <f t="shared" si="17"/>
        <v>79</v>
      </c>
      <c r="AA111" s="88">
        <f t="shared" si="17"/>
        <v>1340</v>
      </c>
      <c r="AB111" s="86">
        <f t="shared" si="17"/>
        <v>75</v>
      </c>
      <c r="AC111" s="86">
        <f t="shared" si="17"/>
        <v>190</v>
      </c>
      <c r="AD111" s="86">
        <f t="shared" si="17"/>
        <v>258</v>
      </c>
      <c r="AE111" s="86">
        <f t="shared" si="17"/>
        <v>341</v>
      </c>
      <c r="AF111" s="86">
        <f t="shared" si="17"/>
        <v>301</v>
      </c>
      <c r="AG111" s="86">
        <f t="shared" si="17"/>
        <v>533</v>
      </c>
      <c r="AH111" s="86">
        <f t="shared" si="17"/>
        <v>466</v>
      </c>
      <c r="AI111" s="86">
        <f t="shared" si="17"/>
        <v>301</v>
      </c>
      <c r="AJ111" s="86">
        <f t="shared" si="17"/>
        <v>331</v>
      </c>
      <c r="AK111" s="86">
        <f t="shared" si="17"/>
        <v>178</v>
      </c>
      <c r="AL111" s="86">
        <f t="shared" si="17"/>
        <v>51</v>
      </c>
    </row>
    <row r="112" spans="1:38" x14ac:dyDescent="0.35">
      <c r="A112" s="49">
        <v>18</v>
      </c>
      <c r="B112" s="50" t="s">
        <v>117</v>
      </c>
      <c r="C112" s="91"/>
      <c r="D112" s="89"/>
      <c r="E112" s="89"/>
      <c r="F112" s="89"/>
      <c r="G112" s="89"/>
      <c r="H112" s="89"/>
      <c r="I112" s="89"/>
      <c r="J112" s="89"/>
      <c r="K112" s="89"/>
      <c r="L112" s="89"/>
      <c r="M112" s="89"/>
      <c r="N112" s="90"/>
      <c r="O112" s="91"/>
      <c r="P112" s="89"/>
      <c r="Q112" s="89"/>
      <c r="R112" s="89"/>
      <c r="S112" s="89"/>
      <c r="T112" s="89"/>
      <c r="U112" s="89"/>
      <c r="V112" s="89"/>
      <c r="W112" s="89"/>
      <c r="X112" s="89"/>
      <c r="Y112" s="89"/>
      <c r="Z112" s="90"/>
      <c r="AA112" s="51"/>
      <c r="AB112" s="82"/>
      <c r="AC112" s="82"/>
      <c r="AD112" s="82"/>
      <c r="AE112" s="82"/>
      <c r="AF112" s="82"/>
      <c r="AG112" s="82"/>
      <c r="AH112" s="82"/>
      <c r="AI112" s="82"/>
      <c r="AJ112" s="82"/>
      <c r="AK112" s="82"/>
      <c r="AL112" s="52"/>
    </row>
    <row r="113" spans="1:38" x14ac:dyDescent="0.35">
      <c r="A113" s="49"/>
      <c r="B113" s="53" t="s">
        <v>81</v>
      </c>
      <c r="C113" s="85">
        <v>0</v>
      </c>
      <c r="D113" s="83">
        <v>0</v>
      </c>
      <c r="E113" s="83">
        <v>0</v>
      </c>
      <c r="F113" s="83">
        <v>0</v>
      </c>
      <c r="G113" s="83">
        <v>0</v>
      </c>
      <c r="H113" s="83">
        <v>0</v>
      </c>
      <c r="I113" s="83">
        <v>0</v>
      </c>
      <c r="J113" s="83">
        <v>0</v>
      </c>
      <c r="K113" s="83">
        <v>0</v>
      </c>
      <c r="L113" s="83">
        <v>0</v>
      </c>
      <c r="M113" s="83">
        <v>0</v>
      </c>
      <c r="N113" s="84">
        <v>0</v>
      </c>
      <c r="O113" s="85">
        <v>0</v>
      </c>
      <c r="P113" s="83">
        <v>0</v>
      </c>
      <c r="Q113" s="83">
        <v>0</v>
      </c>
      <c r="R113" s="83">
        <v>0</v>
      </c>
      <c r="S113" s="83">
        <v>0</v>
      </c>
      <c r="T113" s="83">
        <v>0</v>
      </c>
      <c r="U113" s="83">
        <v>0</v>
      </c>
      <c r="V113" s="83">
        <v>0</v>
      </c>
      <c r="W113" s="83">
        <v>0</v>
      </c>
      <c r="X113" s="83">
        <v>0</v>
      </c>
      <c r="Y113" s="83">
        <v>0</v>
      </c>
      <c r="Z113" s="84">
        <v>0</v>
      </c>
      <c r="AA113" s="85">
        <v>0</v>
      </c>
      <c r="AB113" s="83">
        <v>0</v>
      </c>
      <c r="AC113" s="83">
        <v>0</v>
      </c>
      <c r="AD113" s="83">
        <v>0</v>
      </c>
      <c r="AE113" s="83">
        <v>0</v>
      </c>
      <c r="AF113" s="83">
        <v>0</v>
      </c>
      <c r="AG113" s="83">
        <v>0</v>
      </c>
      <c r="AH113" s="83">
        <v>0</v>
      </c>
      <c r="AI113" s="83">
        <v>0</v>
      </c>
      <c r="AJ113" s="83">
        <v>0</v>
      </c>
      <c r="AK113" s="83">
        <v>0</v>
      </c>
      <c r="AL113" s="84">
        <v>0</v>
      </c>
    </row>
    <row r="114" spans="1:38" x14ac:dyDescent="0.35">
      <c r="A114" s="49"/>
      <c r="B114" s="53" t="s">
        <v>96</v>
      </c>
      <c r="C114" s="85">
        <v>315</v>
      </c>
      <c r="D114" s="83">
        <v>157</v>
      </c>
      <c r="E114" s="83">
        <v>93</v>
      </c>
      <c r="F114" s="83">
        <v>90</v>
      </c>
      <c r="G114" s="83">
        <v>113</v>
      </c>
      <c r="H114" s="83">
        <v>84</v>
      </c>
      <c r="I114" s="83">
        <v>90</v>
      </c>
      <c r="J114" s="83">
        <v>121</v>
      </c>
      <c r="K114" s="83">
        <v>132</v>
      </c>
      <c r="L114" s="83">
        <v>133</v>
      </c>
      <c r="M114" s="83">
        <v>183</v>
      </c>
      <c r="N114" s="84">
        <v>264</v>
      </c>
      <c r="O114" s="85">
        <v>174</v>
      </c>
      <c r="P114" s="83">
        <v>112</v>
      </c>
      <c r="Q114" s="83">
        <v>95</v>
      </c>
      <c r="R114" s="83">
        <v>100</v>
      </c>
      <c r="S114" s="83">
        <v>114</v>
      </c>
      <c r="T114" s="83">
        <v>192</v>
      </c>
      <c r="U114" s="83">
        <v>370</v>
      </c>
      <c r="V114" s="83">
        <v>360</v>
      </c>
      <c r="W114" s="83">
        <v>437</v>
      </c>
      <c r="X114" s="83">
        <v>639</v>
      </c>
      <c r="Y114" s="83">
        <v>736</v>
      </c>
      <c r="Z114" s="84">
        <v>840</v>
      </c>
      <c r="AA114" s="85">
        <v>693</v>
      </c>
      <c r="AB114" s="83">
        <v>321</v>
      </c>
      <c r="AC114" s="83">
        <v>2509</v>
      </c>
      <c r="AD114" s="83">
        <v>305</v>
      </c>
      <c r="AE114" s="83">
        <v>367</v>
      </c>
      <c r="AF114" s="83">
        <v>338</v>
      </c>
      <c r="AG114" s="83">
        <v>536</v>
      </c>
      <c r="AH114" s="83">
        <v>440</v>
      </c>
      <c r="AI114" s="83">
        <v>547</v>
      </c>
      <c r="AJ114" s="83">
        <v>727</v>
      </c>
      <c r="AK114" s="83">
        <v>587</v>
      </c>
      <c r="AL114" s="84">
        <v>772</v>
      </c>
    </row>
    <row r="115" spans="1:38" x14ac:dyDescent="0.35">
      <c r="A115" s="49"/>
      <c r="B115" s="53" t="s">
        <v>118</v>
      </c>
      <c r="C115" s="85">
        <v>0</v>
      </c>
      <c r="D115" s="83">
        <v>0</v>
      </c>
      <c r="E115" s="83">
        <v>0</v>
      </c>
      <c r="F115" s="83">
        <v>0</v>
      </c>
      <c r="G115" s="83">
        <v>0</v>
      </c>
      <c r="H115" s="83">
        <v>0</v>
      </c>
      <c r="I115" s="83">
        <v>0</v>
      </c>
      <c r="J115" s="83">
        <v>0</v>
      </c>
      <c r="K115" s="83">
        <v>0</v>
      </c>
      <c r="L115" s="83">
        <v>0</v>
      </c>
      <c r="M115" s="83">
        <v>0</v>
      </c>
      <c r="N115" s="84">
        <v>0</v>
      </c>
      <c r="O115" s="85">
        <v>0</v>
      </c>
      <c r="P115" s="83">
        <v>0</v>
      </c>
      <c r="Q115" s="83">
        <v>0</v>
      </c>
      <c r="R115" s="83">
        <v>0</v>
      </c>
      <c r="S115" s="83">
        <v>0</v>
      </c>
      <c r="T115" s="83">
        <v>0</v>
      </c>
      <c r="U115" s="83">
        <v>0</v>
      </c>
      <c r="V115" s="83">
        <v>0</v>
      </c>
      <c r="W115" s="83">
        <v>0</v>
      </c>
      <c r="X115" s="83">
        <v>0</v>
      </c>
      <c r="Y115" s="83">
        <v>0</v>
      </c>
      <c r="Z115" s="84">
        <v>0</v>
      </c>
      <c r="AA115" s="85">
        <v>0</v>
      </c>
      <c r="AB115" s="83">
        <v>0</v>
      </c>
      <c r="AC115" s="83">
        <v>0</v>
      </c>
      <c r="AD115" s="83">
        <v>0</v>
      </c>
      <c r="AE115" s="83">
        <v>0</v>
      </c>
      <c r="AF115" s="83">
        <v>0</v>
      </c>
      <c r="AG115" s="83">
        <v>0</v>
      </c>
      <c r="AH115" s="83">
        <v>0</v>
      </c>
      <c r="AI115" s="83">
        <v>0</v>
      </c>
      <c r="AJ115" s="83">
        <v>0</v>
      </c>
      <c r="AK115" s="83">
        <v>0</v>
      </c>
      <c r="AL115" s="84">
        <v>0</v>
      </c>
    </row>
    <row r="116" spans="1:38" x14ac:dyDescent="0.35">
      <c r="A116" s="49"/>
      <c r="B116" s="53" t="s">
        <v>119</v>
      </c>
      <c r="C116" s="85">
        <v>0</v>
      </c>
      <c r="D116" s="83">
        <v>0</v>
      </c>
      <c r="E116" s="83">
        <v>0</v>
      </c>
      <c r="F116" s="83">
        <v>0</v>
      </c>
      <c r="G116" s="83">
        <v>0</v>
      </c>
      <c r="H116" s="83">
        <v>0</v>
      </c>
      <c r="I116" s="83">
        <v>0</v>
      </c>
      <c r="J116" s="83">
        <v>0</v>
      </c>
      <c r="K116" s="83">
        <v>0</v>
      </c>
      <c r="L116" s="83">
        <v>0</v>
      </c>
      <c r="M116" s="83">
        <v>0</v>
      </c>
      <c r="N116" s="84">
        <v>0</v>
      </c>
      <c r="O116" s="85">
        <v>0</v>
      </c>
      <c r="P116" s="83">
        <v>0</v>
      </c>
      <c r="Q116" s="83">
        <v>0</v>
      </c>
      <c r="R116" s="83">
        <v>0</v>
      </c>
      <c r="S116" s="83">
        <v>0</v>
      </c>
      <c r="T116" s="83">
        <v>0</v>
      </c>
      <c r="U116" s="83">
        <v>0</v>
      </c>
      <c r="V116" s="83">
        <v>0</v>
      </c>
      <c r="W116" s="83">
        <v>0</v>
      </c>
      <c r="X116" s="83">
        <v>0</v>
      </c>
      <c r="Y116" s="83">
        <v>0</v>
      </c>
      <c r="Z116" s="84">
        <v>0</v>
      </c>
      <c r="AA116" s="85">
        <v>0</v>
      </c>
      <c r="AB116" s="83">
        <v>0</v>
      </c>
      <c r="AC116" s="83">
        <v>0</v>
      </c>
      <c r="AD116" s="83">
        <v>0</v>
      </c>
      <c r="AE116" s="83">
        <v>0</v>
      </c>
      <c r="AF116" s="83">
        <v>0</v>
      </c>
      <c r="AG116" s="83">
        <v>0</v>
      </c>
      <c r="AH116" s="83">
        <v>0</v>
      </c>
      <c r="AI116" s="83">
        <v>0</v>
      </c>
      <c r="AJ116" s="83">
        <v>0</v>
      </c>
      <c r="AK116" s="83">
        <v>0</v>
      </c>
      <c r="AL116" s="84">
        <v>0</v>
      </c>
    </row>
    <row r="117" spans="1:38" ht="15" thickBot="1" x14ac:dyDescent="0.4">
      <c r="A117" s="49"/>
      <c r="B117" s="54" t="s">
        <v>82</v>
      </c>
      <c r="C117" s="88">
        <f t="shared" ref="C117:AL117" si="18">SUM(C113:C116)</f>
        <v>315</v>
      </c>
      <c r="D117" s="86">
        <f t="shared" si="18"/>
        <v>157</v>
      </c>
      <c r="E117" s="86">
        <f t="shared" si="18"/>
        <v>93</v>
      </c>
      <c r="F117" s="86">
        <f t="shared" si="18"/>
        <v>90</v>
      </c>
      <c r="G117" s="86">
        <f t="shared" si="18"/>
        <v>113</v>
      </c>
      <c r="H117" s="86">
        <f t="shared" si="18"/>
        <v>84</v>
      </c>
      <c r="I117" s="86">
        <f t="shared" si="18"/>
        <v>90</v>
      </c>
      <c r="J117" s="86">
        <f t="shared" si="18"/>
        <v>121</v>
      </c>
      <c r="K117" s="86">
        <f t="shared" si="18"/>
        <v>132</v>
      </c>
      <c r="L117" s="86">
        <f t="shared" si="18"/>
        <v>133</v>
      </c>
      <c r="M117" s="86">
        <f t="shared" si="18"/>
        <v>183</v>
      </c>
      <c r="N117" s="87">
        <f t="shared" si="18"/>
        <v>264</v>
      </c>
      <c r="O117" s="88">
        <f t="shared" si="18"/>
        <v>174</v>
      </c>
      <c r="P117" s="86">
        <f t="shared" si="18"/>
        <v>112</v>
      </c>
      <c r="Q117" s="86">
        <f t="shared" si="18"/>
        <v>95</v>
      </c>
      <c r="R117" s="86">
        <f t="shared" si="18"/>
        <v>100</v>
      </c>
      <c r="S117" s="86">
        <f t="shared" si="18"/>
        <v>114</v>
      </c>
      <c r="T117" s="86">
        <f t="shared" si="18"/>
        <v>192</v>
      </c>
      <c r="U117" s="86">
        <f t="shared" si="18"/>
        <v>370</v>
      </c>
      <c r="V117" s="86">
        <f t="shared" si="18"/>
        <v>360</v>
      </c>
      <c r="W117" s="86">
        <f t="shared" si="18"/>
        <v>437</v>
      </c>
      <c r="X117" s="86">
        <f t="shared" si="18"/>
        <v>639</v>
      </c>
      <c r="Y117" s="86">
        <f t="shared" si="18"/>
        <v>736</v>
      </c>
      <c r="Z117" s="87">
        <f t="shared" si="18"/>
        <v>840</v>
      </c>
      <c r="AA117" s="88">
        <f t="shared" si="18"/>
        <v>693</v>
      </c>
      <c r="AB117" s="86">
        <f t="shared" si="18"/>
        <v>321</v>
      </c>
      <c r="AC117" s="86">
        <f t="shared" si="18"/>
        <v>2509</v>
      </c>
      <c r="AD117" s="86">
        <f t="shared" si="18"/>
        <v>305</v>
      </c>
      <c r="AE117" s="86">
        <f t="shared" si="18"/>
        <v>367</v>
      </c>
      <c r="AF117" s="86">
        <f t="shared" si="18"/>
        <v>338</v>
      </c>
      <c r="AG117" s="86">
        <f t="shared" si="18"/>
        <v>536</v>
      </c>
      <c r="AH117" s="86">
        <f t="shared" si="18"/>
        <v>440</v>
      </c>
      <c r="AI117" s="86">
        <f t="shared" si="18"/>
        <v>547</v>
      </c>
      <c r="AJ117" s="86">
        <f t="shared" si="18"/>
        <v>727</v>
      </c>
      <c r="AK117" s="86">
        <f t="shared" si="18"/>
        <v>587</v>
      </c>
      <c r="AL117" s="86">
        <f t="shared" si="18"/>
        <v>772</v>
      </c>
    </row>
    <row r="118" spans="1:38" x14ac:dyDescent="0.35">
      <c r="A118" s="49">
        <v>19</v>
      </c>
      <c r="B118" s="50" t="s">
        <v>120</v>
      </c>
      <c r="C118" s="91"/>
      <c r="D118" s="89"/>
      <c r="E118" s="89"/>
      <c r="F118" s="89"/>
      <c r="G118" s="89"/>
      <c r="H118" s="89"/>
      <c r="I118" s="89"/>
      <c r="J118" s="89"/>
      <c r="K118" s="89"/>
      <c r="L118" s="89"/>
      <c r="M118" s="89"/>
      <c r="N118" s="90"/>
      <c r="O118" s="91"/>
      <c r="P118" s="89"/>
      <c r="Q118" s="89"/>
      <c r="R118" s="89"/>
      <c r="S118" s="89"/>
      <c r="T118" s="89"/>
      <c r="U118" s="89"/>
      <c r="V118" s="89"/>
      <c r="W118" s="89"/>
      <c r="X118" s="89"/>
      <c r="Y118" s="89"/>
      <c r="Z118" s="90"/>
      <c r="AA118" s="51"/>
      <c r="AB118" s="82"/>
      <c r="AC118" s="82"/>
      <c r="AD118" s="82"/>
      <c r="AE118" s="82"/>
      <c r="AF118" s="82"/>
      <c r="AG118" s="82"/>
      <c r="AH118" s="82"/>
      <c r="AI118" s="82"/>
      <c r="AJ118" s="82"/>
      <c r="AK118" s="82"/>
      <c r="AL118" s="52"/>
    </row>
    <row r="119" spans="1:38" x14ac:dyDescent="0.35">
      <c r="A119" s="49"/>
      <c r="B119" s="53" t="s">
        <v>81</v>
      </c>
      <c r="C119" s="85">
        <v>0</v>
      </c>
      <c r="D119" s="83">
        <v>0</v>
      </c>
      <c r="E119" s="83">
        <v>0</v>
      </c>
      <c r="F119" s="83">
        <v>0</v>
      </c>
      <c r="G119" s="83">
        <v>0</v>
      </c>
      <c r="H119" s="83">
        <v>0</v>
      </c>
      <c r="I119" s="83">
        <v>0</v>
      </c>
      <c r="J119" s="83">
        <v>0</v>
      </c>
      <c r="K119" s="83">
        <v>0</v>
      </c>
      <c r="L119" s="83">
        <v>0</v>
      </c>
      <c r="M119" s="83">
        <v>0</v>
      </c>
      <c r="N119" s="84">
        <v>0</v>
      </c>
      <c r="O119" s="85">
        <v>0</v>
      </c>
      <c r="P119" s="83">
        <v>0</v>
      </c>
      <c r="Q119" s="83">
        <v>0</v>
      </c>
      <c r="R119" s="83">
        <v>0</v>
      </c>
      <c r="S119" s="83">
        <v>0</v>
      </c>
      <c r="T119" s="83">
        <v>0</v>
      </c>
      <c r="U119" s="83">
        <v>0</v>
      </c>
      <c r="V119" s="83">
        <v>0</v>
      </c>
      <c r="W119" s="83">
        <v>0</v>
      </c>
      <c r="X119" s="83">
        <v>0</v>
      </c>
      <c r="Y119" s="83">
        <v>0</v>
      </c>
      <c r="Z119" s="84">
        <v>0</v>
      </c>
      <c r="AA119" s="85">
        <v>0</v>
      </c>
      <c r="AB119" s="83">
        <v>0</v>
      </c>
      <c r="AC119" s="83">
        <v>0</v>
      </c>
      <c r="AD119" s="83">
        <v>0</v>
      </c>
      <c r="AE119" s="83">
        <v>0</v>
      </c>
      <c r="AF119" s="83">
        <v>0</v>
      </c>
      <c r="AG119" s="83">
        <v>0</v>
      </c>
      <c r="AH119" s="83">
        <v>0</v>
      </c>
      <c r="AI119" s="83">
        <v>0</v>
      </c>
      <c r="AJ119" s="83">
        <v>0</v>
      </c>
      <c r="AK119" s="83">
        <v>0</v>
      </c>
      <c r="AL119" s="84">
        <v>0</v>
      </c>
    </row>
    <row r="120" spans="1:38" x14ac:dyDescent="0.35">
      <c r="A120" s="49"/>
      <c r="B120" s="53" t="s">
        <v>96</v>
      </c>
      <c r="C120" s="85">
        <v>29953</v>
      </c>
      <c r="D120" s="83">
        <v>29980</v>
      </c>
      <c r="E120" s="83">
        <v>30019</v>
      </c>
      <c r="F120" s="83">
        <v>30618</v>
      </c>
      <c r="G120" s="83">
        <v>30351</v>
      </c>
      <c r="H120" s="83">
        <v>30307</v>
      </c>
      <c r="I120" s="83">
        <v>31344</v>
      </c>
      <c r="J120" s="83">
        <v>30807</v>
      </c>
      <c r="K120" s="83">
        <v>30884</v>
      </c>
      <c r="L120" s="83">
        <v>31178</v>
      </c>
      <c r="M120" s="83">
        <v>30480</v>
      </c>
      <c r="N120" s="84">
        <v>30547</v>
      </c>
      <c r="O120" s="85">
        <v>30903</v>
      </c>
      <c r="P120" s="83">
        <v>31061</v>
      </c>
      <c r="Q120" s="83">
        <v>31538</v>
      </c>
      <c r="R120" s="83">
        <v>31559</v>
      </c>
      <c r="S120" s="83">
        <v>31811</v>
      </c>
      <c r="T120" s="83">
        <v>32116</v>
      </c>
      <c r="U120" s="83">
        <v>32289</v>
      </c>
      <c r="V120" s="83">
        <v>31915</v>
      </c>
      <c r="W120" s="83">
        <v>32150</v>
      </c>
      <c r="X120" s="83">
        <v>31407</v>
      </c>
      <c r="Y120" s="83">
        <v>31409</v>
      </c>
      <c r="Z120" s="84">
        <v>29915</v>
      </c>
      <c r="AA120" s="85">
        <v>31407</v>
      </c>
      <c r="AB120" s="83">
        <v>31831</v>
      </c>
      <c r="AC120" s="83">
        <v>32421</v>
      </c>
      <c r="AD120" s="83">
        <v>32752</v>
      </c>
      <c r="AE120" s="83">
        <v>32959</v>
      </c>
      <c r="AF120" s="83">
        <v>33340</v>
      </c>
      <c r="AG120" s="83">
        <v>33205</v>
      </c>
      <c r="AH120" s="83">
        <v>32987</v>
      </c>
      <c r="AI120" s="83">
        <v>33261</v>
      </c>
      <c r="AJ120" s="83">
        <v>32705</v>
      </c>
      <c r="AK120" s="83">
        <v>33000</v>
      </c>
      <c r="AL120" s="84">
        <v>33051</v>
      </c>
    </row>
    <row r="121" spans="1:38" x14ac:dyDescent="0.35">
      <c r="A121" s="49"/>
      <c r="B121" s="53" t="s">
        <v>97</v>
      </c>
      <c r="C121" s="85">
        <v>0</v>
      </c>
      <c r="D121" s="83">
        <v>0</v>
      </c>
      <c r="E121" s="83">
        <v>0</v>
      </c>
      <c r="F121" s="83">
        <v>0</v>
      </c>
      <c r="G121" s="83">
        <v>0</v>
      </c>
      <c r="H121" s="83">
        <v>0</v>
      </c>
      <c r="I121" s="83">
        <v>0</v>
      </c>
      <c r="J121" s="83">
        <v>0</v>
      </c>
      <c r="K121" s="83">
        <v>0</v>
      </c>
      <c r="L121" s="83">
        <v>0</v>
      </c>
      <c r="M121" s="83">
        <v>0</v>
      </c>
      <c r="N121" s="84">
        <v>0</v>
      </c>
      <c r="O121" s="85">
        <v>0</v>
      </c>
      <c r="P121" s="83">
        <v>0</v>
      </c>
      <c r="Q121" s="83">
        <v>0</v>
      </c>
      <c r="R121" s="83">
        <v>0</v>
      </c>
      <c r="S121" s="83">
        <v>0</v>
      </c>
      <c r="T121" s="83">
        <v>0</v>
      </c>
      <c r="U121" s="83">
        <v>0</v>
      </c>
      <c r="V121" s="83">
        <v>0</v>
      </c>
      <c r="W121" s="83">
        <v>0</v>
      </c>
      <c r="X121" s="83">
        <v>0</v>
      </c>
      <c r="Y121" s="83">
        <v>0</v>
      </c>
      <c r="Z121" s="84">
        <v>0</v>
      </c>
      <c r="AA121" s="85">
        <v>0</v>
      </c>
      <c r="AB121" s="83">
        <v>0</v>
      </c>
      <c r="AC121" s="83">
        <v>0</v>
      </c>
      <c r="AD121" s="83">
        <v>0</v>
      </c>
      <c r="AE121" s="83">
        <v>0</v>
      </c>
      <c r="AF121" s="83">
        <v>0</v>
      </c>
      <c r="AG121" s="83">
        <v>0</v>
      </c>
      <c r="AH121" s="83">
        <v>0</v>
      </c>
      <c r="AI121" s="83">
        <v>0</v>
      </c>
      <c r="AJ121" s="83">
        <v>0</v>
      </c>
      <c r="AK121" s="83">
        <v>0</v>
      </c>
      <c r="AL121" s="84">
        <v>0</v>
      </c>
    </row>
    <row r="122" spans="1:38" x14ac:dyDescent="0.35">
      <c r="A122" s="49"/>
      <c r="B122" s="53" t="s">
        <v>98</v>
      </c>
      <c r="C122" s="85">
        <v>0</v>
      </c>
      <c r="D122" s="83">
        <v>0</v>
      </c>
      <c r="E122" s="83">
        <v>0</v>
      </c>
      <c r="F122" s="83">
        <v>0</v>
      </c>
      <c r="G122" s="83">
        <v>0</v>
      </c>
      <c r="H122" s="83">
        <v>0</v>
      </c>
      <c r="I122" s="83">
        <v>0</v>
      </c>
      <c r="J122" s="83">
        <v>0</v>
      </c>
      <c r="K122" s="83">
        <v>0</v>
      </c>
      <c r="L122" s="83">
        <v>0</v>
      </c>
      <c r="M122" s="83">
        <v>0</v>
      </c>
      <c r="N122" s="84">
        <v>0</v>
      </c>
      <c r="O122" s="85">
        <v>0</v>
      </c>
      <c r="P122" s="83">
        <v>0</v>
      </c>
      <c r="Q122" s="83">
        <v>0</v>
      </c>
      <c r="R122" s="83">
        <v>0</v>
      </c>
      <c r="S122" s="83">
        <v>0</v>
      </c>
      <c r="T122" s="83">
        <v>0</v>
      </c>
      <c r="U122" s="83">
        <v>0</v>
      </c>
      <c r="V122" s="83">
        <v>0</v>
      </c>
      <c r="W122" s="83">
        <v>0</v>
      </c>
      <c r="X122" s="83">
        <v>0</v>
      </c>
      <c r="Y122" s="83">
        <v>0</v>
      </c>
      <c r="Z122" s="84">
        <v>0</v>
      </c>
      <c r="AA122" s="85">
        <v>0</v>
      </c>
      <c r="AB122" s="83">
        <v>0</v>
      </c>
      <c r="AC122" s="83">
        <v>0</v>
      </c>
      <c r="AD122" s="83">
        <v>0</v>
      </c>
      <c r="AE122" s="83">
        <v>0</v>
      </c>
      <c r="AF122" s="83">
        <v>0</v>
      </c>
      <c r="AG122" s="83">
        <v>0</v>
      </c>
      <c r="AH122" s="83">
        <v>0</v>
      </c>
      <c r="AI122" s="83">
        <v>0</v>
      </c>
      <c r="AJ122" s="83">
        <v>0</v>
      </c>
      <c r="AK122" s="83">
        <v>0</v>
      </c>
      <c r="AL122" s="84">
        <v>0</v>
      </c>
    </row>
    <row r="123" spans="1:38" ht="15" thickBot="1" x14ac:dyDescent="0.4">
      <c r="B123" s="54" t="s">
        <v>82</v>
      </c>
      <c r="C123" s="88">
        <f t="shared" ref="C123:AL123" si="19">SUM(C119:C122)</f>
        <v>29953</v>
      </c>
      <c r="D123" s="86">
        <f t="shared" si="19"/>
        <v>29980</v>
      </c>
      <c r="E123" s="86">
        <f t="shared" si="19"/>
        <v>30019</v>
      </c>
      <c r="F123" s="86">
        <f t="shared" si="19"/>
        <v>30618</v>
      </c>
      <c r="G123" s="86">
        <f t="shared" si="19"/>
        <v>30351</v>
      </c>
      <c r="H123" s="86">
        <f t="shared" si="19"/>
        <v>30307</v>
      </c>
      <c r="I123" s="86">
        <f t="shared" si="19"/>
        <v>31344</v>
      </c>
      <c r="J123" s="86">
        <f t="shared" si="19"/>
        <v>30807</v>
      </c>
      <c r="K123" s="86">
        <f t="shared" si="19"/>
        <v>30884</v>
      </c>
      <c r="L123" s="86">
        <f t="shared" si="19"/>
        <v>31178</v>
      </c>
      <c r="M123" s="86">
        <f t="shared" si="19"/>
        <v>30480</v>
      </c>
      <c r="N123" s="87">
        <f t="shared" si="19"/>
        <v>30547</v>
      </c>
      <c r="O123" s="88">
        <f t="shared" si="19"/>
        <v>30903</v>
      </c>
      <c r="P123" s="86">
        <f t="shared" si="19"/>
        <v>31061</v>
      </c>
      <c r="Q123" s="86">
        <f t="shared" si="19"/>
        <v>31538</v>
      </c>
      <c r="R123" s="86">
        <f t="shared" si="19"/>
        <v>31559</v>
      </c>
      <c r="S123" s="86">
        <f t="shared" si="19"/>
        <v>31811</v>
      </c>
      <c r="T123" s="86">
        <f t="shared" si="19"/>
        <v>32116</v>
      </c>
      <c r="U123" s="86">
        <f t="shared" si="19"/>
        <v>32289</v>
      </c>
      <c r="V123" s="86">
        <f t="shared" si="19"/>
        <v>31915</v>
      </c>
      <c r="W123" s="86">
        <f t="shared" si="19"/>
        <v>32150</v>
      </c>
      <c r="X123" s="86">
        <f t="shared" si="19"/>
        <v>31407</v>
      </c>
      <c r="Y123" s="86">
        <f t="shared" si="19"/>
        <v>31409</v>
      </c>
      <c r="Z123" s="87">
        <f t="shared" si="19"/>
        <v>29915</v>
      </c>
      <c r="AA123" s="88">
        <f t="shared" si="19"/>
        <v>31407</v>
      </c>
      <c r="AB123" s="86">
        <f t="shared" si="19"/>
        <v>31831</v>
      </c>
      <c r="AC123" s="86">
        <f t="shared" si="19"/>
        <v>32421</v>
      </c>
      <c r="AD123" s="86">
        <f t="shared" si="19"/>
        <v>32752</v>
      </c>
      <c r="AE123" s="86">
        <f t="shared" si="19"/>
        <v>32959</v>
      </c>
      <c r="AF123" s="86">
        <f t="shared" si="19"/>
        <v>33340</v>
      </c>
      <c r="AG123" s="86">
        <f t="shared" si="19"/>
        <v>33205</v>
      </c>
      <c r="AH123" s="86">
        <f t="shared" si="19"/>
        <v>32987</v>
      </c>
      <c r="AI123" s="86">
        <f t="shared" si="19"/>
        <v>33261</v>
      </c>
      <c r="AJ123" s="86">
        <f t="shared" si="19"/>
        <v>32705</v>
      </c>
      <c r="AK123" s="86">
        <f t="shared" si="19"/>
        <v>33000</v>
      </c>
      <c r="AL123" s="86">
        <f t="shared" si="19"/>
        <v>33051</v>
      </c>
    </row>
    <row r="124" spans="1:38" x14ac:dyDescent="0.35">
      <c r="A124" s="60">
        <v>20</v>
      </c>
      <c r="B124" s="50" t="s">
        <v>121</v>
      </c>
      <c r="C124" s="61"/>
      <c r="D124" s="89"/>
      <c r="E124" s="89"/>
      <c r="F124" s="89"/>
      <c r="G124" s="89"/>
      <c r="H124" s="89"/>
      <c r="I124" s="89"/>
      <c r="J124" s="89"/>
      <c r="K124" s="89"/>
      <c r="L124" s="89"/>
      <c r="M124" s="89"/>
      <c r="N124" s="90"/>
      <c r="O124" s="61"/>
      <c r="P124" s="89"/>
      <c r="Q124" s="89"/>
      <c r="R124" s="89"/>
      <c r="S124" s="89"/>
      <c r="T124" s="89"/>
      <c r="U124" s="89"/>
      <c r="V124" s="89"/>
      <c r="W124" s="89"/>
      <c r="X124" s="89"/>
      <c r="Y124" s="89"/>
      <c r="Z124" s="90"/>
      <c r="AA124" s="51"/>
      <c r="AB124" s="82"/>
      <c r="AC124" s="82"/>
      <c r="AD124" s="82"/>
      <c r="AE124" s="82"/>
      <c r="AF124" s="82"/>
      <c r="AG124" s="82"/>
      <c r="AH124" s="82"/>
      <c r="AI124" s="82"/>
      <c r="AJ124" s="82"/>
      <c r="AK124" s="82"/>
      <c r="AL124" s="52"/>
    </row>
    <row r="125" spans="1:38" x14ac:dyDescent="0.35">
      <c r="A125" s="49"/>
      <c r="B125" s="53" t="s">
        <v>81</v>
      </c>
      <c r="C125" s="62" t="s">
        <v>122</v>
      </c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4"/>
      <c r="O125" s="62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4"/>
      <c r="AA125" s="85"/>
      <c r="AB125" s="83"/>
      <c r="AC125" s="83"/>
      <c r="AD125" s="83"/>
      <c r="AE125" s="83"/>
      <c r="AF125" s="83"/>
      <c r="AG125" s="83"/>
      <c r="AH125" s="83"/>
      <c r="AI125" s="83"/>
      <c r="AJ125" s="83"/>
      <c r="AK125" s="83"/>
      <c r="AL125" s="84"/>
    </row>
    <row r="126" spans="1:38" x14ac:dyDescent="0.35">
      <c r="A126" s="49"/>
      <c r="B126" s="53" t="s">
        <v>96</v>
      </c>
      <c r="C126" s="62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4"/>
      <c r="O126" s="62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4"/>
      <c r="AA126" s="85"/>
      <c r="AB126" s="83"/>
      <c r="AC126" s="83"/>
      <c r="AD126" s="83"/>
      <c r="AE126" s="83"/>
      <c r="AF126" s="83"/>
      <c r="AG126" s="83"/>
      <c r="AH126" s="83"/>
      <c r="AI126" s="83"/>
      <c r="AJ126" s="83"/>
      <c r="AK126" s="83"/>
      <c r="AL126" s="84"/>
    </row>
    <row r="127" spans="1:38" x14ac:dyDescent="0.35">
      <c r="A127" s="49"/>
      <c r="B127" s="53" t="s">
        <v>97</v>
      </c>
      <c r="C127" s="62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4"/>
      <c r="O127" s="62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4"/>
      <c r="AA127" s="85"/>
      <c r="AB127" s="83"/>
      <c r="AC127" s="83"/>
      <c r="AD127" s="83"/>
      <c r="AE127" s="83"/>
      <c r="AF127" s="83"/>
      <c r="AG127" s="83"/>
      <c r="AH127" s="83"/>
      <c r="AI127" s="83"/>
      <c r="AJ127" s="83"/>
      <c r="AK127" s="83"/>
      <c r="AL127" s="84"/>
    </row>
    <row r="128" spans="1:38" x14ac:dyDescent="0.35">
      <c r="A128" s="49"/>
      <c r="B128" s="53" t="s">
        <v>98</v>
      </c>
      <c r="C128" s="62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4"/>
      <c r="O128" s="62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4"/>
      <c r="AA128" s="85"/>
      <c r="AB128" s="83"/>
      <c r="AC128" s="83"/>
      <c r="AD128" s="83"/>
      <c r="AE128" s="83"/>
      <c r="AF128" s="83"/>
      <c r="AG128" s="83"/>
      <c r="AH128" s="83"/>
      <c r="AI128" s="83"/>
      <c r="AJ128" s="83"/>
      <c r="AK128" s="83"/>
      <c r="AL128" s="84"/>
    </row>
    <row r="129" spans="1:38" ht="15" thickBot="1" x14ac:dyDescent="0.4">
      <c r="A129" s="49"/>
      <c r="B129" s="54" t="s">
        <v>82</v>
      </c>
      <c r="C129" s="88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7"/>
      <c r="O129" s="88"/>
      <c r="P129" s="86"/>
      <c r="Q129" s="86"/>
      <c r="R129" s="86"/>
      <c r="S129" s="86"/>
      <c r="T129" s="86"/>
      <c r="U129" s="86"/>
      <c r="V129" s="86"/>
      <c r="W129" s="86"/>
      <c r="X129" s="86"/>
      <c r="Y129" s="86"/>
      <c r="Z129" s="87"/>
      <c r="AA129" s="88"/>
      <c r="AB129" s="86"/>
      <c r="AC129" s="86"/>
      <c r="AD129" s="86"/>
      <c r="AE129" s="86"/>
      <c r="AF129" s="86"/>
      <c r="AG129" s="86"/>
      <c r="AH129" s="86"/>
      <c r="AI129" s="86"/>
      <c r="AJ129" s="86"/>
      <c r="AK129" s="86"/>
      <c r="AL129" s="87"/>
    </row>
    <row r="130" spans="1:38" ht="29" x14ac:dyDescent="0.35">
      <c r="A130" s="49">
        <v>21</v>
      </c>
      <c r="B130" s="50" t="s">
        <v>123</v>
      </c>
      <c r="C130" s="91"/>
      <c r="D130" s="89"/>
      <c r="E130" s="89"/>
      <c r="F130" s="89"/>
      <c r="G130" s="89"/>
      <c r="H130" s="89"/>
      <c r="I130" s="89"/>
      <c r="J130" s="89"/>
      <c r="K130" s="89"/>
      <c r="L130" s="89"/>
      <c r="M130" s="89"/>
      <c r="N130" s="90"/>
      <c r="O130" s="91"/>
      <c r="P130" s="89"/>
      <c r="Q130" s="89"/>
      <c r="R130" s="89"/>
      <c r="S130" s="89"/>
      <c r="T130" s="89"/>
      <c r="U130" s="89"/>
      <c r="V130" s="89"/>
      <c r="W130" s="89"/>
      <c r="X130" s="89"/>
      <c r="Y130" s="89"/>
      <c r="Z130" s="90"/>
      <c r="AA130" s="51"/>
      <c r="AB130" s="82"/>
      <c r="AC130" s="82"/>
      <c r="AD130" s="82"/>
      <c r="AE130" s="82"/>
      <c r="AF130" s="82"/>
      <c r="AG130" s="82"/>
      <c r="AH130" s="82"/>
      <c r="AI130" s="82"/>
      <c r="AJ130" s="82"/>
      <c r="AK130" s="82"/>
      <c r="AL130" s="52"/>
    </row>
    <row r="131" spans="1:38" x14ac:dyDescent="0.35">
      <c r="A131" s="49"/>
      <c r="B131" s="53" t="s">
        <v>81</v>
      </c>
      <c r="C131" s="83">
        <v>0</v>
      </c>
      <c r="D131" s="83">
        <v>0</v>
      </c>
      <c r="E131" s="83">
        <v>0</v>
      </c>
      <c r="F131" s="83">
        <v>0</v>
      </c>
      <c r="G131" s="83">
        <v>0</v>
      </c>
      <c r="H131" s="83">
        <v>0</v>
      </c>
      <c r="I131" s="83">
        <v>0</v>
      </c>
      <c r="J131" s="83">
        <v>0</v>
      </c>
      <c r="K131" s="83">
        <v>0</v>
      </c>
      <c r="L131" s="83">
        <v>0</v>
      </c>
      <c r="M131" s="83">
        <v>0</v>
      </c>
      <c r="N131" s="84">
        <v>0</v>
      </c>
      <c r="O131" s="83">
        <v>0</v>
      </c>
      <c r="P131" s="83">
        <v>0</v>
      </c>
      <c r="Q131" s="83">
        <v>0</v>
      </c>
      <c r="R131" s="83">
        <v>0</v>
      </c>
      <c r="S131" s="83">
        <v>0</v>
      </c>
      <c r="T131" s="83">
        <v>0</v>
      </c>
      <c r="U131" s="83">
        <v>0</v>
      </c>
      <c r="V131" s="83">
        <v>0</v>
      </c>
      <c r="W131" s="83">
        <v>0</v>
      </c>
      <c r="X131" s="83">
        <v>0</v>
      </c>
      <c r="Y131" s="83">
        <v>0</v>
      </c>
      <c r="Z131" s="84">
        <v>0</v>
      </c>
      <c r="AA131" s="85">
        <v>0</v>
      </c>
      <c r="AB131" s="83">
        <v>0</v>
      </c>
      <c r="AC131" s="83">
        <v>0</v>
      </c>
      <c r="AD131" s="83">
        <v>0</v>
      </c>
      <c r="AE131" s="83">
        <v>0</v>
      </c>
      <c r="AF131" s="83">
        <v>0</v>
      </c>
      <c r="AG131" s="83">
        <v>0</v>
      </c>
      <c r="AH131" s="83">
        <v>0</v>
      </c>
      <c r="AI131" s="83">
        <v>0</v>
      </c>
      <c r="AJ131" s="83">
        <v>0</v>
      </c>
      <c r="AK131" s="83">
        <v>0</v>
      </c>
      <c r="AL131" s="84">
        <v>0</v>
      </c>
    </row>
    <row r="132" spans="1:38" x14ac:dyDescent="0.35">
      <c r="A132" s="49"/>
      <c r="B132" s="53" t="s">
        <v>96</v>
      </c>
      <c r="C132" s="83">
        <v>0</v>
      </c>
      <c r="D132" s="83">
        <v>0</v>
      </c>
      <c r="E132" s="83">
        <v>0</v>
      </c>
      <c r="F132" s="83">
        <v>0</v>
      </c>
      <c r="G132" s="83">
        <v>0</v>
      </c>
      <c r="H132" s="83">
        <v>0</v>
      </c>
      <c r="I132" s="83">
        <v>0</v>
      </c>
      <c r="J132" s="83">
        <v>0</v>
      </c>
      <c r="K132" s="83">
        <v>0</v>
      </c>
      <c r="L132" s="83">
        <v>0</v>
      </c>
      <c r="M132" s="83">
        <v>0</v>
      </c>
      <c r="N132" s="84">
        <v>0</v>
      </c>
      <c r="O132" s="83">
        <v>0</v>
      </c>
      <c r="P132" s="83">
        <v>0</v>
      </c>
      <c r="Q132" s="83">
        <v>0</v>
      </c>
      <c r="R132" s="83">
        <v>0</v>
      </c>
      <c r="S132" s="83">
        <v>0</v>
      </c>
      <c r="T132" s="83">
        <v>0</v>
      </c>
      <c r="U132" s="83">
        <v>0</v>
      </c>
      <c r="V132" s="83">
        <v>0</v>
      </c>
      <c r="W132" s="83">
        <v>0</v>
      </c>
      <c r="X132" s="83">
        <v>0</v>
      </c>
      <c r="Y132" s="83">
        <v>0</v>
      </c>
      <c r="Z132" s="84">
        <v>0</v>
      </c>
      <c r="AA132" s="85">
        <v>0</v>
      </c>
      <c r="AB132" s="83">
        <v>0</v>
      </c>
      <c r="AC132" s="83">
        <v>0</v>
      </c>
      <c r="AD132" s="83">
        <v>0</v>
      </c>
      <c r="AE132" s="83">
        <v>0</v>
      </c>
      <c r="AF132" s="83">
        <v>0</v>
      </c>
      <c r="AG132" s="83">
        <v>0</v>
      </c>
      <c r="AH132" s="83">
        <v>0</v>
      </c>
      <c r="AI132" s="83">
        <v>0</v>
      </c>
      <c r="AJ132" s="83">
        <v>0</v>
      </c>
      <c r="AK132" s="83">
        <v>0</v>
      </c>
      <c r="AL132" s="84">
        <v>0</v>
      </c>
    </row>
    <row r="133" spans="1:38" x14ac:dyDescent="0.35">
      <c r="A133" s="49"/>
      <c r="B133" s="53" t="s">
        <v>97</v>
      </c>
      <c r="C133" s="83">
        <v>1295</v>
      </c>
      <c r="D133" s="83">
        <v>1298</v>
      </c>
      <c r="E133" s="83">
        <v>1282</v>
      </c>
      <c r="F133" s="83">
        <v>1254</v>
      </c>
      <c r="G133" s="83">
        <v>1230</v>
      </c>
      <c r="H133" s="83">
        <v>1203</v>
      </c>
      <c r="I133" s="83">
        <v>1186</v>
      </c>
      <c r="J133" s="83">
        <v>1168</v>
      </c>
      <c r="K133" s="83">
        <v>861</v>
      </c>
      <c r="L133" s="83">
        <v>844</v>
      </c>
      <c r="M133" s="83">
        <v>828</v>
      </c>
      <c r="N133" s="84">
        <v>807</v>
      </c>
      <c r="O133" s="83">
        <v>794</v>
      </c>
      <c r="P133" s="83">
        <v>793</v>
      </c>
      <c r="Q133" s="83">
        <v>779</v>
      </c>
      <c r="R133" s="83">
        <v>761</v>
      </c>
      <c r="S133" s="83">
        <v>740</v>
      </c>
      <c r="T133" s="83">
        <v>720</v>
      </c>
      <c r="U133" s="83">
        <v>699</v>
      </c>
      <c r="V133" s="83">
        <v>703</v>
      </c>
      <c r="W133" s="83">
        <v>698</v>
      </c>
      <c r="X133" s="83">
        <v>716</v>
      </c>
      <c r="Y133" s="83">
        <v>738</v>
      </c>
      <c r="Z133" s="84">
        <v>754</v>
      </c>
      <c r="AA133" s="85">
        <v>755</v>
      </c>
      <c r="AB133" s="83">
        <v>761</v>
      </c>
      <c r="AC133" s="83">
        <v>764</v>
      </c>
      <c r="AD133" s="83">
        <v>749</v>
      </c>
      <c r="AE133" s="83">
        <v>754</v>
      </c>
      <c r="AF133" s="83">
        <v>742</v>
      </c>
      <c r="AG133" s="83">
        <v>743</v>
      </c>
      <c r="AH133" s="83">
        <v>736</v>
      </c>
      <c r="AI133" s="83">
        <v>742</v>
      </c>
      <c r="AJ133" s="83">
        <v>750</v>
      </c>
      <c r="AK133" s="83">
        <v>761</v>
      </c>
      <c r="AL133" s="84">
        <v>777</v>
      </c>
    </row>
    <row r="134" spans="1:38" x14ac:dyDescent="0.35">
      <c r="A134" s="49"/>
      <c r="B134" s="53" t="s">
        <v>98</v>
      </c>
      <c r="C134" s="83">
        <v>193</v>
      </c>
      <c r="D134" s="83">
        <v>199</v>
      </c>
      <c r="E134" s="83">
        <v>197</v>
      </c>
      <c r="F134" s="83">
        <v>193</v>
      </c>
      <c r="G134" s="83">
        <v>191</v>
      </c>
      <c r="H134" s="83">
        <v>191</v>
      </c>
      <c r="I134" s="83">
        <v>191</v>
      </c>
      <c r="J134" s="83">
        <v>190</v>
      </c>
      <c r="K134" s="83">
        <v>157</v>
      </c>
      <c r="L134" s="83">
        <v>150</v>
      </c>
      <c r="M134" s="83">
        <v>149</v>
      </c>
      <c r="N134" s="84">
        <v>145</v>
      </c>
      <c r="O134" s="83">
        <v>141</v>
      </c>
      <c r="P134" s="83">
        <v>140</v>
      </c>
      <c r="Q134" s="83">
        <v>135</v>
      </c>
      <c r="R134" s="83">
        <v>128</v>
      </c>
      <c r="S134" s="83">
        <v>121</v>
      </c>
      <c r="T134" s="83">
        <v>117</v>
      </c>
      <c r="U134" s="83">
        <v>110</v>
      </c>
      <c r="V134" s="83">
        <v>108</v>
      </c>
      <c r="W134" s="83">
        <v>107</v>
      </c>
      <c r="X134" s="83">
        <v>103</v>
      </c>
      <c r="Y134" s="83">
        <v>100</v>
      </c>
      <c r="Z134" s="84">
        <v>99</v>
      </c>
      <c r="AA134" s="85">
        <v>100</v>
      </c>
      <c r="AB134" s="83">
        <v>99</v>
      </c>
      <c r="AC134" s="83">
        <v>101</v>
      </c>
      <c r="AD134" s="83">
        <v>99</v>
      </c>
      <c r="AE134" s="83">
        <v>97</v>
      </c>
      <c r="AF134" s="83">
        <v>97</v>
      </c>
      <c r="AG134" s="83">
        <v>95</v>
      </c>
      <c r="AH134" s="83">
        <v>98</v>
      </c>
      <c r="AI134" s="83">
        <v>96</v>
      </c>
      <c r="AJ134" s="83">
        <v>97</v>
      </c>
      <c r="AK134" s="83">
        <v>95</v>
      </c>
      <c r="AL134" s="84">
        <v>100</v>
      </c>
    </row>
    <row r="135" spans="1:38" ht="15" thickBot="1" x14ac:dyDescent="0.4">
      <c r="A135" s="49"/>
      <c r="B135" s="54" t="s">
        <v>82</v>
      </c>
      <c r="C135" s="88">
        <f t="shared" ref="C135:AL135" si="20">SUM(C131:C134)</f>
        <v>1488</v>
      </c>
      <c r="D135" s="86">
        <f t="shared" si="20"/>
        <v>1497</v>
      </c>
      <c r="E135" s="86">
        <f t="shared" si="20"/>
        <v>1479</v>
      </c>
      <c r="F135" s="86">
        <f t="shared" si="20"/>
        <v>1447</v>
      </c>
      <c r="G135" s="86">
        <f t="shared" si="20"/>
        <v>1421</v>
      </c>
      <c r="H135" s="86">
        <f t="shared" si="20"/>
        <v>1394</v>
      </c>
      <c r="I135" s="86">
        <f t="shared" si="20"/>
        <v>1377</v>
      </c>
      <c r="J135" s="86">
        <f t="shared" si="20"/>
        <v>1358</v>
      </c>
      <c r="K135" s="86">
        <f t="shared" si="20"/>
        <v>1018</v>
      </c>
      <c r="L135" s="86">
        <f t="shared" si="20"/>
        <v>994</v>
      </c>
      <c r="M135" s="86">
        <f t="shared" si="20"/>
        <v>977</v>
      </c>
      <c r="N135" s="87">
        <f t="shared" si="20"/>
        <v>952</v>
      </c>
      <c r="O135" s="88">
        <f t="shared" si="20"/>
        <v>935</v>
      </c>
      <c r="P135" s="86">
        <f t="shared" si="20"/>
        <v>933</v>
      </c>
      <c r="Q135" s="86">
        <f t="shared" si="20"/>
        <v>914</v>
      </c>
      <c r="R135" s="86">
        <f t="shared" si="20"/>
        <v>889</v>
      </c>
      <c r="S135" s="86">
        <f t="shared" si="20"/>
        <v>861</v>
      </c>
      <c r="T135" s="86">
        <f t="shared" si="20"/>
        <v>837</v>
      </c>
      <c r="U135" s="86">
        <f t="shared" si="20"/>
        <v>809</v>
      </c>
      <c r="V135" s="86">
        <f t="shared" si="20"/>
        <v>811</v>
      </c>
      <c r="W135" s="86">
        <f t="shared" si="20"/>
        <v>805</v>
      </c>
      <c r="X135" s="86">
        <f t="shared" si="20"/>
        <v>819</v>
      </c>
      <c r="Y135" s="86">
        <f t="shared" si="20"/>
        <v>838</v>
      </c>
      <c r="Z135" s="87">
        <f t="shared" si="20"/>
        <v>853</v>
      </c>
      <c r="AA135" s="88">
        <f t="shared" si="20"/>
        <v>855</v>
      </c>
      <c r="AB135" s="86">
        <f t="shared" si="20"/>
        <v>860</v>
      </c>
      <c r="AC135" s="86">
        <f t="shared" si="20"/>
        <v>865</v>
      </c>
      <c r="AD135" s="86">
        <f t="shared" si="20"/>
        <v>848</v>
      </c>
      <c r="AE135" s="86">
        <f t="shared" si="20"/>
        <v>851</v>
      </c>
      <c r="AF135" s="86">
        <f t="shared" si="20"/>
        <v>839</v>
      </c>
      <c r="AG135" s="86">
        <f t="shared" si="20"/>
        <v>838</v>
      </c>
      <c r="AH135" s="86">
        <f t="shared" si="20"/>
        <v>834</v>
      </c>
      <c r="AI135" s="86">
        <f t="shared" si="20"/>
        <v>838</v>
      </c>
      <c r="AJ135" s="86">
        <f t="shared" si="20"/>
        <v>847</v>
      </c>
      <c r="AK135" s="86">
        <f t="shared" si="20"/>
        <v>856</v>
      </c>
      <c r="AL135" s="86">
        <f t="shared" si="20"/>
        <v>877</v>
      </c>
    </row>
    <row r="136" spans="1:38" ht="29" x14ac:dyDescent="0.35">
      <c r="A136" s="49">
        <v>22</v>
      </c>
      <c r="B136" s="50" t="s">
        <v>124</v>
      </c>
      <c r="C136" s="91"/>
      <c r="D136" s="89"/>
      <c r="E136" s="89"/>
      <c r="F136" s="89"/>
      <c r="G136" s="89"/>
      <c r="H136" s="89"/>
      <c r="I136" s="89"/>
      <c r="J136" s="89"/>
      <c r="K136" s="89"/>
      <c r="L136" s="89"/>
      <c r="M136" s="89"/>
      <c r="N136" s="90"/>
      <c r="O136" s="91"/>
      <c r="P136" s="89"/>
      <c r="Q136" s="89"/>
      <c r="R136" s="89"/>
      <c r="S136" s="89"/>
      <c r="T136" s="89"/>
      <c r="U136" s="89"/>
      <c r="V136" s="89"/>
      <c r="W136" s="89"/>
      <c r="X136" s="89"/>
      <c r="Y136" s="89"/>
      <c r="Z136" s="90"/>
      <c r="AA136" s="51"/>
      <c r="AB136" s="82"/>
      <c r="AC136" s="82"/>
      <c r="AD136" s="82"/>
      <c r="AE136" s="82"/>
      <c r="AF136" s="82"/>
      <c r="AG136" s="82"/>
      <c r="AH136" s="82"/>
      <c r="AI136" s="82"/>
      <c r="AJ136" s="82"/>
      <c r="AK136" s="82"/>
      <c r="AL136" s="52"/>
    </row>
    <row r="137" spans="1:38" x14ac:dyDescent="0.35">
      <c r="A137" s="49"/>
      <c r="B137" s="53" t="s">
        <v>81</v>
      </c>
      <c r="C137" s="83">
        <v>0</v>
      </c>
      <c r="D137" s="83">
        <v>0</v>
      </c>
      <c r="E137" s="83">
        <v>0</v>
      </c>
      <c r="F137" s="83">
        <v>0</v>
      </c>
      <c r="G137" s="83">
        <v>0</v>
      </c>
      <c r="H137" s="83">
        <v>0</v>
      </c>
      <c r="I137" s="83">
        <v>0</v>
      </c>
      <c r="J137" s="83">
        <v>0</v>
      </c>
      <c r="K137" s="83">
        <v>0</v>
      </c>
      <c r="L137" s="83">
        <v>0</v>
      </c>
      <c r="M137" s="83">
        <v>0</v>
      </c>
      <c r="N137" s="84">
        <v>0</v>
      </c>
      <c r="O137" s="83">
        <v>0</v>
      </c>
      <c r="P137" s="83">
        <v>0</v>
      </c>
      <c r="Q137" s="83">
        <v>0</v>
      </c>
      <c r="R137" s="83">
        <v>0</v>
      </c>
      <c r="S137" s="83">
        <v>0</v>
      </c>
      <c r="T137" s="83">
        <v>0</v>
      </c>
      <c r="U137" s="83">
        <v>0</v>
      </c>
      <c r="V137" s="83">
        <v>0</v>
      </c>
      <c r="W137" s="83">
        <v>0</v>
      </c>
      <c r="X137" s="83">
        <v>0</v>
      </c>
      <c r="Y137" s="83">
        <v>0</v>
      </c>
      <c r="Z137" s="84">
        <v>0</v>
      </c>
      <c r="AA137" s="85">
        <v>0</v>
      </c>
      <c r="AB137" s="83">
        <v>0</v>
      </c>
      <c r="AC137" s="83">
        <v>0</v>
      </c>
      <c r="AD137" s="83">
        <v>0</v>
      </c>
      <c r="AE137" s="83">
        <v>0</v>
      </c>
      <c r="AF137" s="83">
        <v>0</v>
      </c>
      <c r="AG137" s="83">
        <v>0</v>
      </c>
      <c r="AH137" s="83">
        <v>0</v>
      </c>
      <c r="AI137" s="83">
        <v>0</v>
      </c>
      <c r="AJ137" s="83">
        <v>0</v>
      </c>
      <c r="AK137" s="83">
        <v>0</v>
      </c>
      <c r="AL137" s="84">
        <v>0</v>
      </c>
    </row>
    <row r="138" spans="1:38" x14ac:dyDescent="0.35">
      <c r="A138" s="49"/>
      <c r="B138" s="53" t="s">
        <v>96</v>
      </c>
      <c r="C138" s="83">
        <v>0</v>
      </c>
      <c r="D138" s="83">
        <v>0</v>
      </c>
      <c r="E138" s="83">
        <v>0</v>
      </c>
      <c r="F138" s="83">
        <v>0</v>
      </c>
      <c r="G138" s="83">
        <v>0</v>
      </c>
      <c r="H138" s="83">
        <v>0</v>
      </c>
      <c r="I138" s="83">
        <v>0</v>
      </c>
      <c r="J138" s="83">
        <v>0</v>
      </c>
      <c r="K138" s="83">
        <v>0</v>
      </c>
      <c r="L138" s="83">
        <v>0</v>
      </c>
      <c r="M138" s="83">
        <v>0</v>
      </c>
      <c r="N138" s="84">
        <v>0</v>
      </c>
      <c r="O138" s="83">
        <v>0</v>
      </c>
      <c r="P138" s="83">
        <v>0</v>
      </c>
      <c r="Q138" s="83">
        <v>0</v>
      </c>
      <c r="R138" s="83">
        <v>0</v>
      </c>
      <c r="S138" s="83">
        <v>0</v>
      </c>
      <c r="T138" s="83">
        <v>0</v>
      </c>
      <c r="U138" s="83">
        <v>0</v>
      </c>
      <c r="V138" s="83">
        <v>0</v>
      </c>
      <c r="W138" s="83">
        <v>0</v>
      </c>
      <c r="X138" s="83">
        <v>0</v>
      </c>
      <c r="Y138" s="83">
        <v>0</v>
      </c>
      <c r="Z138" s="84">
        <v>0</v>
      </c>
      <c r="AA138" s="85">
        <v>0</v>
      </c>
      <c r="AB138" s="83">
        <v>0</v>
      </c>
      <c r="AC138" s="83">
        <v>0</v>
      </c>
      <c r="AD138" s="83">
        <v>0</v>
      </c>
      <c r="AE138" s="83">
        <v>0</v>
      </c>
      <c r="AF138" s="83">
        <v>0</v>
      </c>
      <c r="AG138" s="83">
        <v>0</v>
      </c>
      <c r="AH138" s="83">
        <v>0</v>
      </c>
      <c r="AI138" s="83">
        <v>0</v>
      </c>
      <c r="AJ138" s="83">
        <v>0</v>
      </c>
      <c r="AK138" s="83">
        <v>0</v>
      </c>
      <c r="AL138" s="84">
        <v>0</v>
      </c>
    </row>
    <row r="139" spans="1:38" x14ac:dyDescent="0.35">
      <c r="A139" s="49"/>
      <c r="B139" s="53" t="s">
        <v>97</v>
      </c>
      <c r="C139" s="83">
        <v>0</v>
      </c>
      <c r="D139" s="83">
        <v>75</v>
      </c>
      <c r="E139" s="83">
        <v>0</v>
      </c>
      <c r="F139" s="83">
        <v>1</v>
      </c>
      <c r="G139" s="83">
        <v>6</v>
      </c>
      <c r="H139" s="83">
        <v>9</v>
      </c>
      <c r="I139" s="83">
        <v>13</v>
      </c>
      <c r="J139" s="83">
        <v>7</v>
      </c>
      <c r="K139" s="83">
        <v>9</v>
      </c>
      <c r="L139" s="83">
        <v>20</v>
      </c>
      <c r="M139" s="83">
        <v>7</v>
      </c>
      <c r="N139" s="84">
        <v>5</v>
      </c>
      <c r="O139" s="83">
        <v>10</v>
      </c>
      <c r="P139" s="83">
        <v>13</v>
      </c>
      <c r="Q139" s="83">
        <v>13</v>
      </c>
      <c r="R139" s="83">
        <v>19</v>
      </c>
      <c r="S139" s="83">
        <v>14</v>
      </c>
      <c r="T139" s="83">
        <v>9</v>
      </c>
      <c r="U139" s="83">
        <v>11</v>
      </c>
      <c r="V139" s="83">
        <v>25</v>
      </c>
      <c r="W139" s="83">
        <v>18</v>
      </c>
      <c r="X139" s="83">
        <v>40</v>
      </c>
      <c r="Y139" s="83">
        <v>52</v>
      </c>
      <c r="Z139" s="84">
        <v>39</v>
      </c>
      <c r="AA139" s="85">
        <v>31</v>
      </c>
      <c r="AB139" s="83">
        <v>30</v>
      </c>
      <c r="AC139" s="83">
        <v>28</v>
      </c>
      <c r="AD139" s="83">
        <v>24</v>
      </c>
      <c r="AE139" s="83">
        <v>28</v>
      </c>
      <c r="AF139" s="83">
        <v>14</v>
      </c>
      <c r="AG139" s="83">
        <v>32</v>
      </c>
      <c r="AH139" s="83">
        <v>9</v>
      </c>
      <c r="AI139" s="83">
        <v>27</v>
      </c>
      <c r="AJ139" s="83">
        <v>33</v>
      </c>
      <c r="AK139" s="83">
        <v>25</v>
      </c>
      <c r="AL139" s="84">
        <v>36</v>
      </c>
    </row>
    <row r="140" spans="1:38" x14ac:dyDescent="0.35">
      <c r="A140" s="49"/>
      <c r="B140" s="53" t="s">
        <v>98</v>
      </c>
      <c r="C140" s="83">
        <v>0</v>
      </c>
      <c r="D140" s="83">
        <v>13</v>
      </c>
      <c r="E140" s="83">
        <v>0</v>
      </c>
      <c r="F140" s="83">
        <v>1</v>
      </c>
      <c r="G140" s="83">
        <v>2</v>
      </c>
      <c r="H140" s="83">
        <v>1</v>
      </c>
      <c r="I140" s="83">
        <v>5</v>
      </c>
      <c r="J140" s="83">
        <v>0</v>
      </c>
      <c r="K140" s="83">
        <v>3</v>
      </c>
      <c r="L140" s="83">
        <v>1</v>
      </c>
      <c r="M140" s="83">
        <v>3</v>
      </c>
      <c r="N140" s="84">
        <v>1</v>
      </c>
      <c r="O140" s="83">
        <v>1</v>
      </c>
      <c r="P140" s="83">
        <v>2</v>
      </c>
      <c r="Q140" s="83">
        <v>1</v>
      </c>
      <c r="R140" s="83">
        <v>2</v>
      </c>
      <c r="S140" s="83">
        <v>2</v>
      </c>
      <c r="T140" s="83">
        <v>1</v>
      </c>
      <c r="U140" s="83">
        <v>2</v>
      </c>
      <c r="V140" s="83">
        <v>0</v>
      </c>
      <c r="W140" s="83">
        <v>1</v>
      </c>
      <c r="X140" s="83">
        <v>2</v>
      </c>
      <c r="Y140" s="83">
        <v>0</v>
      </c>
      <c r="Z140" s="84">
        <v>4</v>
      </c>
      <c r="AA140" s="85">
        <v>6</v>
      </c>
      <c r="AB140" s="83">
        <v>6</v>
      </c>
      <c r="AC140" s="83">
        <v>4</v>
      </c>
      <c r="AD140" s="83">
        <v>4</v>
      </c>
      <c r="AE140" s="83">
        <v>3</v>
      </c>
      <c r="AF140" s="83">
        <v>2</v>
      </c>
      <c r="AG140" s="83">
        <v>3</v>
      </c>
      <c r="AH140" s="83">
        <v>5</v>
      </c>
      <c r="AI140" s="83">
        <v>3</v>
      </c>
      <c r="AJ140" s="83">
        <v>2</v>
      </c>
      <c r="AK140" s="83">
        <v>3</v>
      </c>
      <c r="AL140" s="84">
        <v>8</v>
      </c>
    </row>
    <row r="141" spans="1:38" ht="15" thickBot="1" x14ac:dyDescent="0.4">
      <c r="A141" s="49"/>
      <c r="B141" s="54" t="s">
        <v>82</v>
      </c>
      <c r="C141" s="88">
        <f t="shared" ref="C141:AL141" si="21">SUM(C137:C140)</f>
        <v>0</v>
      </c>
      <c r="D141" s="86">
        <f t="shared" si="21"/>
        <v>88</v>
      </c>
      <c r="E141" s="86">
        <f t="shared" si="21"/>
        <v>0</v>
      </c>
      <c r="F141" s="86">
        <f t="shared" si="21"/>
        <v>2</v>
      </c>
      <c r="G141" s="86">
        <f t="shared" si="21"/>
        <v>8</v>
      </c>
      <c r="H141" s="86">
        <f t="shared" si="21"/>
        <v>10</v>
      </c>
      <c r="I141" s="86">
        <f t="shared" si="21"/>
        <v>18</v>
      </c>
      <c r="J141" s="86">
        <f t="shared" si="21"/>
        <v>7</v>
      </c>
      <c r="K141" s="86">
        <f t="shared" si="21"/>
        <v>12</v>
      </c>
      <c r="L141" s="86">
        <f t="shared" si="21"/>
        <v>21</v>
      </c>
      <c r="M141" s="86">
        <f t="shared" si="21"/>
        <v>10</v>
      </c>
      <c r="N141" s="87">
        <f t="shared" si="21"/>
        <v>6</v>
      </c>
      <c r="O141" s="88">
        <f t="shared" si="21"/>
        <v>11</v>
      </c>
      <c r="P141" s="86">
        <f t="shared" si="21"/>
        <v>15</v>
      </c>
      <c r="Q141" s="86">
        <f t="shared" si="21"/>
        <v>14</v>
      </c>
      <c r="R141" s="86">
        <f t="shared" si="21"/>
        <v>21</v>
      </c>
      <c r="S141" s="86">
        <f t="shared" si="21"/>
        <v>16</v>
      </c>
      <c r="T141" s="86">
        <f t="shared" si="21"/>
        <v>10</v>
      </c>
      <c r="U141" s="86">
        <f t="shared" si="21"/>
        <v>13</v>
      </c>
      <c r="V141" s="86">
        <f t="shared" si="21"/>
        <v>25</v>
      </c>
      <c r="W141" s="86">
        <f t="shared" si="21"/>
        <v>19</v>
      </c>
      <c r="X141" s="86">
        <f t="shared" si="21"/>
        <v>42</v>
      </c>
      <c r="Y141" s="86">
        <f t="shared" si="21"/>
        <v>52</v>
      </c>
      <c r="Z141" s="87">
        <f t="shared" si="21"/>
        <v>43</v>
      </c>
      <c r="AA141" s="88">
        <f t="shared" si="21"/>
        <v>37</v>
      </c>
      <c r="AB141" s="86">
        <f t="shared" si="21"/>
        <v>36</v>
      </c>
      <c r="AC141" s="86">
        <f t="shared" si="21"/>
        <v>32</v>
      </c>
      <c r="AD141" s="86">
        <f t="shared" si="21"/>
        <v>28</v>
      </c>
      <c r="AE141" s="86">
        <f t="shared" si="21"/>
        <v>31</v>
      </c>
      <c r="AF141" s="86">
        <f t="shared" si="21"/>
        <v>16</v>
      </c>
      <c r="AG141" s="86">
        <f t="shared" si="21"/>
        <v>35</v>
      </c>
      <c r="AH141" s="86">
        <f t="shared" si="21"/>
        <v>14</v>
      </c>
      <c r="AI141" s="86">
        <f t="shared" si="21"/>
        <v>30</v>
      </c>
      <c r="AJ141" s="86">
        <f t="shared" si="21"/>
        <v>35</v>
      </c>
      <c r="AK141" s="86">
        <f t="shared" si="21"/>
        <v>28</v>
      </c>
      <c r="AL141" s="86">
        <f t="shared" si="21"/>
        <v>44</v>
      </c>
    </row>
    <row r="142" spans="1:38" ht="29" x14ac:dyDescent="0.35">
      <c r="A142" s="60">
        <v>23</v>
      </c>
      <c r="B142" s="50" t="s">
        <v>125</v>
      </c>
      <c r="C142" s="61"/>
      <c r="D142" s="89"/>
      <c r="E142" s="89"/>
      <c r="F142" s="89"/>
      <c r="G142" s="89"/>
      <c r="H142" s="89"/>
      <c r="I142" s="89"/>
      <c r="J142" s="89"/>
      <c r="K142" s="89"/>
      <c r="L142" s="89"/>
      <c r="M142" s="89"/>
      <c r="N142" s="90"/>
      <c r="O142" s="61"/>
      <c r="P142" s="89"/>
      <c r="Q142" s="89"/>
      <c r="R142" s="89"/>
      <c r="S142" s="89"/>
      <c r="T142" s="89"/>
      <c r="U142" s="89"/>
      <c r="V142" s="89"/>
      <c r="W142" s="89"/>
      <c r="X142" s="89"/>
      <c r="Y142" s="89"/>
      <c r="Z142" s="90"/>
      <c r="AA142" s="51"/>
      <c r="AB142" s="82"/>
      <c r="AC142" s="82"/>
      <c r="AD142" s="82"/>
      <c r="AE142" s="82"/>
      <c r="AF142" s="82"/>
      <c r="AG142" s="82"/>
      <c r="AH142" s="82"/>
      <c r="AI142" s="82"/>
      <c r="AJ142" s="82"/>
      <c r="AK142" s="82"/>
      <c r="AL142" s="52"/>
    </row>
    <row r="143" spans="1:38" x14ac:dyDescent="0.35">
      <c r="A143" s="49"/>
      <c r="B143" s="53" t="s">
        <v>81</v>
      </c>
      <c r="C143" s="62" t="s">
        <v>122</v>
      </c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4"/>
      <c r="O143" s="62"/>
      <c r="P143" s="83"/>
      <c r="Q143" s="83"/>
      <c r="R143" s="83"/>
      <c r="S143" s="83"/>
      <c r="T143" s="83"/>
      <c r="U143" s="83"/>
      <c r="V143" s="83"/>
      <c r="W143" s="83"/>
      <c r="X143" s="83"/>
      <c r="Y143" s="83"/>
      <c r="Z143" s="84"/>
      <c r="AA143" s="85"/>
      <c r="AB143" s="83"/>
      <c r="AC143" s="83"/>
      <c r="AD143" s="83"/>
      <c r="AE143" s="83"/>
      <c r="AF143" s="83"/>
      <c r="AG143" s="83"/>
      <c r="AH143" s="83"/>
      <c r="AI143" s="83"/>
      <c r="AJ143" s="83"/>
      <c r="AK143" s="83"/>
      <c r="AL143" s="84"/>
    </row>
    <row r="144" spans="1:38" x14ac:dyDescent="0.35">
      <c r="A144" s="49"/>
      <c r="B144" s="53" t="s">
        <v>96</v>
      </c>
      <c r="C144" s="62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4"/>
      <c r="O144" s="62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4"/>
      <c r="AA144" s="85"/>
      <c r="AB144" s="83"/>
      <c r="AC144" s="83"/>
      <c r="AD144" s="83"/>
      <c r="AE144" s="83"/>
      <c r="AF144" s="83"/>
      <c r="AG144" s="83"/>
      <c r="AH144" s="83"/>
      <c r="AI144" s="83"/>
      <c r="AJ144" s="83"/>
      <c r="AK144" s="83"/>
      <c r="AL144" s="84"/>
    </row>
    <row r="145" spans="1:38" x14ac:dyDescent="0.35">
      <c r="A145" s="49"/>
      <c r="B145" s="53" t="s">
        <v>97</v>
      </c>
      <c r="C145" s="62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4"/>
      <c r="O145" s="62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4"/>
      <c r="AA145" s="85"/>
      <c r="AB145" s="83"/>
      <c r="AC145" s="83"/>
      <c r="AD145" s="83"/>
      <c r="AE145" s="83"/>
      <c r="AF145" s="83"/>
      <c r="AG145" s="83"/>
      <c r="AH145" s="83"/>
      <c r="AI145" s="83"/>
      <c r="AJ145" s="83"/>
      <c r="AK145" s="83"/>
      <c r="AL145" s="84"/>
    </row>
    <row r="146" spans="1:38" x14ac:dyDescent="0.35">
      <c r="A146" s="49"/>
      <c r="B146" s="53" t="s">
        <v>98</v>
      </c>
      <c r="C146" s="62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4"/>
      <c r="O146" s="62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4"/>
      <c r="AA146" s="85"/>
      <c r="AB146" s="83"/>
      <c r="AC146" s="83"/>
      <c r="AD146" s="83"/>
      <c r="AE146" s="83"/>
      <c r="AF146" s="83"/>
      <c r="AG146" s="83"/>
      <c r="AH146" s="83"/>
      <c r="AI146" s="83"/>
      <c r="AJ146" s="83"/>
      <c r="AK146" s="83"/>
      <c r="AL146" s="84"/>
    </row>
    <row r="147" spans="1:38" ht="15" thickBot="1" x14ac:dyDescent="0.4">
      <c r="A147" s="49"/>
      <c r="B147" s="54" t="s">
        <v>82</v>
      </c>
      <c r="C147" s="64"/>
      <c r="D147" s="86"/>
      <c r="E147" s="86"/>
      <c r="F147" s="86"/>
      <c r="G147" s="86"/>
      <c r="H147" s="86"/>
      <c r="I147" s="86"/>
      <c r="J147" s="86"/>
      <c r="K147" s="86"/>
      <c r="L147" s="86"/>
      <c r="M147" s="86"/>
      <c r="N147" s="87"/>
      <c r="O147" s="64"/>
      <c r="P147" s="86"/>
      <c r="Q147" s="86"/>
      <c r="R147" s="86"/>
      <c r="S147" s="86"/>
      <c r="T147" s="86"/>
      <c r="U147" s="86"/>
      <c r="V147" s="86"/>
      <c r="W147" s="86"/>
      <c r="X147" s="86"/>
      <c r="Y147" s="86"/>
      <c r="Z147" s="87"/>
      <c r="AA147" s="88"/>
      <c r="AB147" s="86"/>
      <c r="AC147" s="86"/>
      <c r="AD147" s="86"/>
      <c r="AE147" s="86"/>
      <c r="AF147" s="86"/>
      <c r="AG147" s="86"/>
      <c r="AH147" s="86"/>
      <c r="AI147" s="86"/>
      <c r="AJ147" s="86"/>
      <c r="AK147" s="86"/>
      <c r="AL147" s="87"/>
    </row>
    <row r="148" spans="1:38" x14ac:dyDescent="0.35">
      <c r="A148" s="49">
        <v>24</v>
      </c>
      <c r="B148" s="50" t="s">
        <v>126</v>
      </c>
      <c r="C148" s="91"/>
      <c r="D148" s="89"/>
      <c r="E148" s="89"/>
      <c r="F148" s="89"/>
      <c r="G148" s="89"/>
      <c r="H148" s="89"/>
      <c r="I148" s="89"/>
      <c r="J148" s="89"/>
      <c r="K148" s="89"/>
      <c r="L148" s="89"/>
      <c r="M148" s="89"/>
      <c r="N148" s="90"/>
      <c r="O148" s="91"/>
      <c r="P148" s="89"/>
      <c r="Q148" s="89"/>
      <c r="R148" s="89"/>
      <c r="S148" s="89"/>
      <c r="T148" s="89"/>
      <c r="U148" s="89"/>
      <c r="V148" s="89"/>
      <c r="W148" s="89"/>
      <c r="X148" s="89"/>
      <c r="Y148" s="89"/>
      <c r="Z148" s="90"/>
      <c r="AA148" s="51"/>
      <c r="AB148" s="82"/>
      <c r="AC148" s="82"/>
      <c r="AD148" s="82"/>
      <c r="AE148" s="82"/>
      <c r="AF148" s="82"/>
      <c r="AG148" s="82"/>
      <c r="AH148" s="82"/>
      <c r="AI148" s="82"/>
      <c r="AJ148" s="82"/>
      <c r="AK148" s="82"/>
      <c r="AL148" s="52"/>
    </row>
    <row r="149" spans="1:38" x14ac:dyDescent="0.35">
      <c r="A149" s="49"/>
      <c r="B149" s="53" t="s">
        <v>81</v>
      </c>
      <c r="C149" s="83">
        <v>0</v>
      </c>
      <c r="D149" s="83">
        <v>0</v>
      </c>
      <c r="E149" s="83">
        <v>0</v>
      </c>
      <c r="F149" s="83">
        <v>0</v>
      </c>
      <c r="G149" s="83">
        <v>0</v>
      </c>
      <c r="H149" s="83">
        <v>0</v>
      </c>
      <c r="I149" s="83">
        <v>0</v>
      </c>
      <c r="J149" s="83">
        <v>0</v>
      </c>
      <c r="K149" s="83">
        <v>0</v>
      </c>
      <c r="L149" s="83">
        <v>0</v>
      </c>
      <c r="M149" s="83">
        <v>0</v>
      </c>
      <c r="N149" s="84">
        <v>0</v>
      </c>
      <c r="O149" s="83">
        <v>0</v>
      </c>
      <c r="P149" s="83">
        <v>0</v>
      </c>
      <c r="Q149" s="83">
        <v>0</v>
      </c>
      <c r="R149" s="83">
        <v>0</v>
      </c>
      <c r="S149" s="83">
        <v>0</v>
      </c>
      <c r="T149" s="83">
        <v>0</v>
      </c>
      <c r="U149" s="83">
        <v>0</v>
      </c>
      <c r="V149" s="83">
        <v>0</v>
      </c>
      <c r="W149" s="83">
        <v>0</v>
      </c>
      <c r="X149" s="83">
        <v>0</v>
      </c>
      <c r="Y149" s="83">
        <v>0</v>
      </c>
      <c r="Z149" s="84">
        <v>0</v>
      </c>
      <c r="AA149" s="85">
        <v>0</v>
      </c>
      <c r="AB149" s="83">
        <v>0</v>
      </c>
      <c r="AC149" s="83">
        <v>0</v>
      </c>
      <c r="AD149" s="83">
        <v>0</v>
      </c>
      <c r="AE149" s="83">
        <v>0</v>
      </c>
      <c r="AF149" s="83">
        <v>0</v>
      </c>
      <c r="AG149" s="83">
        <v>0</v>
      </c>
      <c r="AH149" s="83">
        <v>0</v>
      </c>
      <c r="AI149" s="83">
        <v>0</v>
      </c>
      <c r="AJ149" s="83">
        <v>0</v>
      </c>
      <c r="AK149" s="83">
        <v>0</v>
      </c>
      <c r="AL149" s="84">
        <v>0</v>
      </c>
    </row>
    <row r="150" spans="1:38" x14ac:dyDescent="0.35">
      <c r="A150" s="49"/>
      <c r="B150" s="53" t="s">
        <v>96</v>
      </c>
      <c r="C150" s="83">
        <v>0</v>
      </c>
      <c r="D150" s="83">
        <v>0</v>
      </c>
      <c r="E150" s="83">
        <v>0</v>
      </c>
      <c r="F150" s="83">
        <v>0</v>
      </c>
      <c r="G150" s="83">
        <v>0</v>
      </c>
      <c r="H150" s="83">
        <v>0</v>
      </c>
      <c r="I150" s="83">
        <v>0</v>
      </c>
      <c r="J150" s="83">
        <v>0</v>
      </c>
      <c r="K150" s="83">
        <v>0</v>
      </c>
      <c r="L150" s="83">
        <v>0</v>
      </c>
      <c r="M150" s="83">
        <v>0</v>
      </c>
      <c r="N150" s="84">
        <v>0</v>
      </c>
      <c r="O150" s="83">
        <v>0</v>
      </c>
      <c r="P150" s="83">
        <v>0</v>
      </c>
      <c r="Q150" s="83">
        <v>0</v>
      </c>
      <c r="R150" s="83">
        <v>0</v>
      </c>
      <c r="S150" s="83">
        <v>0</v>
      </c>
      <c r="T150" s="83">
        <v>0</v>
      </c>
      <c r="U150" s="83">
        <v>0</v>
      </c>
      <c r="V150" s="83">
        <v>0</v>
      </c>
      <c r="W150" s="83">
        <v>0</v>
      </c>
      <c r="X150" s="83">
        <v>0</v>
      </c>
      <c r="Y150" s="83">
        <v>0</v>
      </c>
      <c r="Z150" s="84">
        <v>0</v>
      </c>
      <c r="AA150" s="85">
        <v>0</v>
      </c>
      <c r="AB150" s="83">
        <v>0</v>
      </c>
      <c r="AC150" s="83">
        <v>0</v>
      </c>
      <c r="AD150" s="83">
        <v>0</v>
      </c>
      <c r="AE150" s="83">
        <v>0</v>
      </c>
      <c r="AF150" s="83">
        <v>0</v>
      </c>
      <c r="AG150" s="83">
        <v>0</v>
      </c>
      <c r="AH150" s="83">
        <v>0</v>
      </c>
      <c r="AI150" s="83">
        <v>0</v>
      </c>
      <c r="AJ150" s="83">
        <v>0</v>
      </c>
      <c r="AK150" s="83">
        <v>0</v>
      </c>
      <c r="AL150" s="84">
        <v>0</v>
      </c>
    </row>
    <row r="151" spans="1:38" x14ac:dyDescent="0.35">
      <c r="A151" s="49"/>
      <c r="B151" s="53" t="s">
        <v>97</v>
      </c>
      <c r="C151" s="83">
        <v>0</v>
      </c>
      <c r="D151" s="83">
        <v>70</v>
      </c>
      <c r="E151" s="83">
        <v>48</v>
      </c>
      <c r="F151" s="83">
        <v>29</v>
      </c>
      <c r="G151" s="83">
        <v>30</v>
      </c>
      <c r="H151" s="83">
        <v>36</v>
      </c>
      <c r="I151" s="83">
        <v>30</v>
      </c>
      <c r="J151" s="83">
        <v>25</v>
      </c>
      <c r="K151" s="83">
        <v>316</v>
      </c>
      <c r="L151" s="83">
        <v>37</v>
      </c>
      <c r="M151" s="83">
        <v>23</v>
      </c>
      <c r="N151" s="84">
        <v>26</v>
      </c>
      <c r="O151" s="83">
        <v>23</v>
      </c>
      <c r="P151" s="83">
        <v>14</v>
      </c>
      <c r="Q151" s="83">
        <v>27</v>
      </c>
      <c r="R151" s="83">
        <v>37</v>
      </c>
      <c r="S151" s="83">
        <v>35</v>
      </c>
      <c r="T151" s="83">
        <v>32</v>
      </c>
      <c r="U151" s="83">
        <v>32</v>
      </c>
      <c r="V151" s="83">
        <v>21</v>
      </c>
      <c r="W151" s="83">
        <v>23</v>
      </c>
      <c r="X151" s="83">
        <v>22</v>
      </c>
      <c r="Y151" s="83">
        <v>30</v>
      </c>
      <c r="Z151" s="84">
        <v>23</v>
      </c>
      <c r="AA151" s="85">
        <v>30</v>
      </c>
      <c r="AB151" s="83">
        <v>23</v>
      </c>
      <c r="AC151" s="83">
        <v>26</v>
      </c>
      <c r="AD151" s="83">
        <v>39</v>
      </c>
      <c r="AE151" s="83">
        <v>23</v>
      </c>
      <c r="AF151" s="83">
        <v>26</v>
      </c>
      <c r="AG151" s="83">
        <v>31</v>
      </c>
      <c r="AH151" s="83">
        <v>16</v>
      </c>
      <c r="AI151" s="83">
        <v>21</v>
      </c>
      <c r="AJ151" s="83">
        <v>25</v>
      </c>
      <c r="AK151" s="83">
        <v>14</v>
      </c>
      <c r="AL151" s="84">
        <v>20</v>
      </c>
    </row>
    <row r="152" spans="1:38" x14ac:dyDescent="0.35">
      <c r="A152" s="49"/>
      <c r="B152" s="53" t="s">
        <v>98</v>
      </c>
      <c r="C152" s="83">
        <v>0</v>
      </c>
      <c r="D152" s="83">
        <v>7</v>
      </c>
      <c r="E152" s="83">
        <v>6</v>
      </c>
      <c r="F152" s="83">
        <v>4</v>
      </c>
      <c r="G152" s="83">
        <v>4</v>
      </c>
      <c r="H152" s="83">
        <v>1</v>
      </c>
      <c r="I152" s="83">
        <v>5</v>
      </c>
      <c r="J152" s="83">
        <v>1</v>
      </c>
      <c r="K152" s="83">
        <v>36</v>
      </c>
      <c r="L152" s="83">
        <v>8</v>
      </c>
      <c r="M152" s="83">
        <v>4</v>
      </c>
      <c r="N152" s="84">
        <v>5</v>
      </c>
      <c r="O152" s="83">
        <v>5</v>
      </c>
      <c r="P152" s="83">
        <v>3</v>
      </c>
      <c r="Q152" s="83">
        <v>6</v>
      </c>
      <c r="R152" s="83">
        <v>9</v>
      </c>
      <c r="S152" s="83">
        <v>9</v>
      </c>
      <c r="T152" s="83">
        <v>9</v>
      </c>
      <c r="U152" s="83">
        <v>9</v>
      </c>
      <c r="V152" s="83">
        <v>2</v>
      </c>
      <c r="W152" s="83">
        <v>2</v>
      </c>
      <c r="X152" s="83">
        <v>6</v>
      </c>
      <c r="Y152" s="83">
        <v>3</v>
      </c>
      <c r="Z152" s="84">
        <v>5</v>
      </c>
      <c r="AA152" s="85">
        <v>5</v>
      </c>
      <c r="AB152" s="83">
        <v>7</v>
      </c>
      <c r="AC152" s="83">
        <v>1</v>
      </c>
      <c r="AD152" s="83">
        <v>6</v>
      </c>
      <c r="AE152" s="83">
        <v>5</v>
      </c>
      <c r="AF152" s="83">
        <v>2</v>
      </c>
      <c r="AG152" s="83">
        <v>5</v>
      </c>
      <c r="AH152" s="83">
        <v>2</v>
      </c>
      <c r="AI152" s="83">
        <v>5</v>
      </c>
      <c r="AJ152" s="83">
        <v>1</v>
      </c>
      <c r="AK152" s="83">
        <v>5</v>
      </c>
      <c r="AL152" s="84">
        <v>3</v>
      </c>
    </row>
    <row r="153" spans="1:38" ht="15" thickBot="1" x14ac:dyDescent="0.4">
      <c r="A153" s="49"/>
      <c r="B153" s="54" t="s">
        <v>82</v>
      </c>
      <c r="C153" s="88">
        <f t="shared" ref="C153:AL153" si="22">SUM(C149:C152)</f>
        <v>0</v>
      </c>
      <c r="D153" s="86">
        <f t="shared" si="22"/>
        <v>77</v>
      </c>
      <c r="E153" s="86">
        <f t="shared" si="22"/>
        <v>54</v>
      </c>
      <c r="F153" s="86">
        <f t="shared" si="22"/>
        <v>33</v>
      </c>
      <c r="G153" s="86">
        <f t="shared" si="22"/>
        <v>34</v>
      </c>
      <c r="H153" s="86">
        <f t="shared" si="22"/>
        <v>37</v>
      </c>
      <c r="I153" s="86">
        <f t="shared" si="22"/>
        <v>35</v>
      </c>
      <c r="J153" s="86">
        <f t="shared" si="22"/>
        <v>26</v>
      </c>
      <c r="K153" s="86">
        <f t="shared" si="22"/>
        <v>352</v>
      </c>
      <c r="L153" s="86">
        <f t="shared" si="22"/>
        <v>45</v>
      </c>
      <c r="M153" s="86">
        <f t="shared" si="22"/>
        <v>27</v>
      </c>
      <c r="N153" s="87">
        <f t="shared" si="22"/>
        <v>31</v>
      </c>
      <c r="O153" s="88">
        <f t="shared" si="22"/>
        <v>28</v>
      </c>
      <c r="P153" s="86">
        <f t="shared" si="22"/>
        <v>17</v>
      </c>
      <c r="Q153" s="86">
        <f t="shared" si="22"/>
        <v>33</v>
      </c>
      <c r="R153" s="86">
        <f t="shared" si="22"/>
        <v>46</v>
      </c>
      <c r="S153" s="86">
        <f t="shared" si="22"/>
        <v>44</v>
      </c>
      <c r="T153" s="86">
        <f t="shared" si="22"/>
        <v>41</v>
      </c>
      <c r="U153" s="86">
        <f t="shared" si="22"/>
        <v>41</v>
      </c>
      <c r="V153" s="86">
        <f t="shared" si="22"/>
        <v>23</v>
      </c>
      <c r="W153" s="86">
        <f t="shared" si="22"/>
        <v>25</v>
      </c>
      <c r="X153" s="86">
        <f t="shared" si="22"/>
        <v>28</v>
      </c>
      <c r="Y153" s="86">
        <f t="shared" si="22"/>
        <v>33</v>
      </c>
      <c r="Z153" s="87">
        <f t="shared" si="22"/>
        <v>28</v>
      </c>
      <c r="AA153" s="88">
        <f t="shared" si="22"/>
        <v>35</v>
      </c>
      <c r="AB153" s="86">
        <f t="shared" si="22"/>
        <v>30</v>
      </c>
      <c r="AC153" s="86">
        <f t="shared" si="22"/>
        <v>27</v>
      </c>
      <c r="AD153" s="86">
        <f t="shared" si="22"/>
        <v>45</v>
      </c>
      <c r="AE153" s="86">
        <f t="shared" si="22"/>
        <v>28</v>
      </c>
      <c r="AF153" s="86">
        <f t="shared" si="22"/>
        <v>28</v>
      </c>
      <c r="AG153" s="86">
        <f t="shared" si="22"/>
        <v>36</v>
      </c>
      <c r="AH153" s="86">
        <f t="shared" si="22"/>
        <v>18</v>
      </c>
      <c r="AI153" s="86">
        <f t="shared" si="22"/>
        <v>26</v>
      </c>
      <c r="AJ153" s="86">
        <f t="shared" si="22"/>
        <v>26</v>
      </c>
      <c r="AK153" s="86">
        <f t="shared" si="22"/>
        <v>19</v>
      </c>
      <c r="AL153" s="86">
        <f t="shared" si="22"/>
        <v>23</v>
      </c>
    </row>
  </sheetData>
  <mergeCells count="3">
    <mergeCell ref="O2:Z2"/>
    <mergeCell ref="C2:N2"/>
    <mergeCell ref="AA2:AL2"/>
  </mergeCells>
  <phoneticPr fontId="5" type="noConversion"/>
  <printOptions horizontalCentered="1"/>
  <pageMargins left="0.7" right="0.7" top="0.75" bottom="0.75" header="0.3" footer="0.3"/>
  <pageSetup scale="41" fitToWidth="2" fitToHeight="5" orientation="landscape" horizontalDpi="4294967293" r:id="rId1"/>
  <headerFooter>
    <oddHeader>&amp;CD.P.U. 20-58-D Data Collection
(C) Customer-Specific Data
NSTAR Gas Company</oddHeader>
    <oddFooter>&amp;CPage &amp;P of &amp;N</oddFooter>
  </headerFooter>
  <rowBreaks count="2" manualBreakCount="2">
    <brk id="63" max="16383" man="1"/>
    <brk id="111" max="16383" man="1"/>
  </rowBreaks>
  <colBreaks count="2" manualBreakCount="2">
    <brk id="14" max="1048575" man="1"/>
    <brk id="2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D7A51-02EA-43DC-871F-7F99C32871CF}">
  <dimension ref="A1:AL155"/>
  <sheetViews>
    <sheetView zoomScale="80" zoomScaleNormal="80" workbookViewId="0"/>
  </sheetViews>
  <sheetFormatPr defaultColWidth="12" defaultRowHeight="14.5" x14ac:dyDescent="0.35"/>
  <cols>
    <col min="1" max="1" width="6" customWidth="1"/>
    <col min="2" max="2" width="92.1796875" bestFit="1" customWidth="1"/>
    <col min="3" max="3" width="11.81640625" bestFit="1" customWidth="1"/>
    <col min="4" max="5" width="11.81640625" customWidth="1"/>
    <col min="6" max="11" width="11.81640625" bestFit="1" customWidth="1"/>
    <col min="12" max="14" width="11.81640625" customWidth="1"/>
    <col min="15" max="15" width="12.54296875" customWidth="1"/>
  </cols>
  <sheetData>
    <row r="1" spans="1:38" s="1" customFormat="1" ht="21.5" thickBot="1" x14ac:dyDescent="0.55000000000000004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38" ht="15" thickBot="1" x14ac:dyDescent="0.4">
      <c r="A2" s="65"/>
      <c r="B2" s="66"/>
      <c r="C2" s="67">
        <v>2020</v>
      </c>
      <c r="D2" s="68"/>
      <c r="E2" s="68"/>
      <c r="F2" s="69"/>
      <c r="G2" s="69"/>
      <c r="H2" s="69"/>
      <c r="I2" s="69"/>
      <c r="J2" s="69"/>
      <c r="K2" s="70"/>
      <c r="L2" s="71"/>
      <c r="M2" s="71"/>
      <c r="N2" s="72"/>
      <c r="O2" s="67">
        <v>2021</v>
      </c>
      <c r="P2" s="68"/>
      <c r="Q2" s="68"/>
      <c r="R2" s="69"/>
      <c r="S2" s="69"/>
      <c r="T2" s="69"/>
      <c r="U2" s="69"/>
      <c r="V2" s="69"/>
      <c r="W2" s="70"/>
      <c r="X2" s="71"/>
      <c r="Y2" s="71"/>
      <c r="Z2" s="72"/>
      <c r="AA2" s="104">
        <v>2022</v>
      </c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6"/>
    </row>
    <row r="3" spans="1:38" ht="15" thickBot="1" x14ac:dyDescent="0.4">
      <c r="B3" s="45" t="s">
        <v>138</v>
      </c>
      <c r="C3" s="46" t="s">
        <v>84</v>
      </c>
      <c r="D3" s="47" t="s">
        <v>85</v>
      </c>
      <c r="E3" s="47" t="s">
        <v>86</v>
      </c>
      <c r="F3" s="47" t="s">
        <v>87</v>
      </c>
      <c r="G3" s="47" t="s">
        <v>16</v>
      </c>
      <c r="H3" s="47" t="s">
        <v>88</v>
      </c>
      <c r="I3" s="47" t="s">
        <v>89</v>
      </c>
      <c r="J3" s="47" t="s">
        <v>90</v>
      </c>
      <c r="K3" s="47" t="s">
        <v>91</v>
      </c>
      <c r="L3" s="47" t="s">
        <v>92</v>
      </c>
      <c r="M3" s="47" t="s">
        <v>93</v>
      </c>
      <c r="N3" s="48" t="s">
        <v>94</v>
      </c>
      <c r="O3" s="46" t="s">
        <v>84</v>
      </c>
      <c r="P3" s="47" t="s">
        <v>85</v>
      </c>
      <c r="Q3" s="47" t="s">
        <v>86</v>
      </c>
      <c r="R3" s="47" t="s">
        <v>87</v>
      </c>
      <c r="S3" s="47" t="s">
        <v>16</v>
      </c>
      <c r="T3" s="47" t="s">
        <v>88</v>
      </c>
      <c r="U3" s="47" t="s">
        <v>89</v>
      </c>
      <c r="V3" s="47" t="s">
        <v>90</v>
      </c>
      <c r="W3" s="47" t="s">
        <v>91</v>
      </c>
      <c r="X3" s="47" t="s">
        <v>92</v>
      </c>
      <c r="Y3" s="47" t="s">
        <v>93</v>
      </c>
      <c r="Z3" s="48" t="s">
        <v>94</v>
      </c>
      <c r="AA3" s="46" t="s">
        <v>84</v>
      </c>
      <c r="AB3" s="47" t="s">
        <v>85</v>
      </c>
      <c r="AC3" s="47" t="s">
        <v>86</v>
      </c>
      <c r="AD3" s="47" t="s">
        <v>87</v>
      </c>
      <c r="AE3" s="47" t="s">
        <v>16</v>
      </c>
      <c r="AF3" s="47" t="s">
        <v>88</v>
      </c>
      <c r="AG3" s="47" t="s">
        <v>89</v>
      </c>
      <c r="AH3" s="47" t="s">
        <v>90</v>
      </c>
      <c r="AI3" s="47" t="s">
        <v>91</v>
      </c>
      <c r="AJ3" s="47" t="s">
        <v>92</v>
      </c>
      <c r="AK3" s="47" t="s">
        <v>93</v>
      </c>
      <c r="AL3" s="48" t="s">
        <v>94</v>
      </c>
    </row>
    <row r="4" spans="1:38" x14ac:dyDescent="0.35">
      <c r="A4" s="49">
        <v>1</v>
      </c>
      <c r="B4" s="92" t="s">
        <v>95</v>
      </c>
      <c r="C4" s="51"/>
      <c r="D4" s="82"/>
      <c r="E4" s="82"/>
      <c r="F4" s="82"/>
      <c r="G4" s="82"/>
      <c r="H4" s="82"/>
      <c r="I4" s="82"/>
      <c r="J4" s="82"/>
      <c r="K4" s="82"/>
      <c r="L4" s="82"/>
      <c r="M4" s="82"/>
      <c r="N4" s="52"/>
      <c r="O4" s="51"/>
      <c r="P4" s="82"/>
      <c r="Q4" s="82"/>
      <c r="R4" s="82"/>
      <c r="S4" s="82"/>
      <c r="T4" s="82"/>
      <c r="U4" s="82"/>
      <c r="V4" s="82"/>
      <c r="W4" s="82"/>
      <c r="X4" s="82"/>
      <c r="Y4" s="82"/>
      <c r="Z4" s="52"/>
      <c r="AA4" s="51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52"/>
    </row>
    <row r="5" spans="1:38" x14ac:dyDescent="0.35">
      <c r="A5" s="49"/>
      <c r="B5" s="93" t="s">
        <v>81</v>
      </c>
      <c r="C5" s="85">
        <v>256542</v>
      </c>
      <c r="D5" s="83">
        <v>256712</v>
      </c>
      <c r="E5" s="83">
        <v>257559</v>
      </c>
      <c r="F5" s="83">
        <v>259307</v>
      </c>
      <c r="G5" s="83">
        <v>259642</v>
      </c>
      <c r="H5" s="83">
        <v>260587</v>
      </c>
      <c r="I5" s="83">
        <v>256792</v>
      </c>
      <c r="J5" s="83">
        <v>256621</v>
      </c>
      <c r="K5" s="83">
        <v>256285</v>
      </c>
      <c r="L5" s="83">
        <v>256196</v>
      </c>
      <c r="M5" s="83">
        <v>256249</v>
      </c>
      <c r="N5" s="84">
        <v>256143</v>
      </c>
      <c r="O5" s="85">
        <v>255661</v>
      </c>
      <c r="P5" s="83">
        <v>255691</v>
      </c>
      <c r="Q5" s="83">
        <v>255149</v>
      </c>
      <c r="R5" s="83">
        <v>257930</v>
      </c>
      <c r="S5" s="83">
        <v>256935</v>
      </c>
      <c r="T5" s="83">
        <v>256408</v>
      </c>
      <c r="U5" s="83">
        <v>255521</v>
      </c>
      <c r="V5" s="83">
        <v>255291</v>
      </c>
      <c r="W5" s="83">
        <v>255176</v>
      </c>
      <c r="X5" s="83">
        <v>254885</v>
      </c>
      <c r="Y5" s="83">
        <v>254963</v>
      </c>
      <c r="Z5" s="84">
        <v>254978</v>
      </c>
      <c r="AA5" s="85">
        <v>254755</v>
      </c>
      <c r="AB5" s="83">
        <v>254171</v>
      </c>
      <c r="AC5" s="83">
        <v>253608</v>
      </c>
      <c r="AD5" s="83">
        <v>256645</v>
      </c>
      <c r="AE5" s="83">
        <v>259972</v>
      </c>
      <c r="AF5" s="83">
        <v>263794</v>
      </c>
      <c r="AG5" s="83">
        <v>271117</v>
      </c>
      <c r="AH5" s="83">
        <v>274952</v>
      </c>
      <c r="AI5" s="83">
        <v>279116</v>
      </c>
      <c r="AJ5" s="83">
        <v>282531</v>
      </c>
      <c r="AK5" s="83">
        <v>285853</v>
      </c>
      <c r="AL5" s="84">
        <v>289996</v>
      </c>
    </row>
    <row r="6" spans="1:38" x14ac:dyDescent="0.35">
      <c r="A6" s="49"/>
      <c r="B6" s="93" t="s">
        <v>96</v>
      </c>
      <c r="C6" s="85">
        <v>40620</v>
      </c>
      <c r="D6" s="83">
        <v>40784</v>
      </c>
      <c r="E6" s="83">
        <v>40343</v>
      </c>
      <c r="F6" s="83">
        <v>38970</v>
      </c>
      <c r="G6" s="83">
        <v>39065</v>
      </c>
      <c r="H6" s="83">
        <v>38356</v>
      </c>
      <c r="I6" s="83">
        <v>42310</v>
      </c>
      <c r="J6" s="83">
        <v>42434</v>
      </c>
      <c r="K6" s="83">
        <v>42966</v>
      </c>
      <c r="L6" s="83">
        <v>43439</v>
      </c>
      <c r="M6" s="83">
        <v>43961</v>
      </c>
      <c r="N6" s="84">
        <v>44433</v>
      </c>
      <c r="O6" s="85">
        <v>45102</v>
      </c>
      <c r="P6" s="83">
        <v>45728</v>
      </c>
      <c r="Q6" s="83">
        <v>46380</v>
      </c>
      <c r="R6" s="83">
        <v>43512</v>
      </c>
      <c r="S6" s="83">
        <v>44449</v>
      </c>
      <c r="T6" s="83">
        <v>44964</v>
      </c>
      <c r="U6" s="83">
        <v>45880</v>
      </c>
      <c r="V6" s="83">
        <v>46105</v>
      </c>
      <c r="W6" s="83">
        <v>46362</v>
      </c>
      <c r="X6" s="83">
        <v>46910</v>
      </c>
      <c r="Y6" s="83">
        <v>47539</v>
      </c>
      <c r="Z6" s="84">
        <v>48063</v>
      </c>
      <c r="AA6" s="85">
        <v>48706</v>
      </c>
      <c r="AB6" s="83">
        <v>49446</v>
      </c>
      <c r="AC6" s="83">
        <v>49962</v>
      </c>
      <c r="AD6" s="83">
        <v>50437</v>
      </c>
      <c r="AE6" s="83">
        <v>50863</v>
      </c>
      <c r="AF6" s="83">
        <v>52033</v>
      </c>
      <c r="AG6" s="83">
        <v>53292</v>
      </c>
      <c r="AH6" s="83">
        <v>53528</v>
      </c>
      <c r="AI6" s="83">
        <v>55257</v>
      </c>
      <c r="AJ6" s="83">
        <v>55957</v>
      </c>
      <c r="AK6" s="83">
        <v>56595</v>
      </c>
      <c r="AL6" s="84">
        <v>56729</v>
      </c>
    </row>
    <row r="7" spans="1:38" x14ac:dyDescent="0.35">
      <c r="A7" s="49"/>
      <c r="B7" s="93" t="s">
        <v>97</v>
      </c>
      <c r="C7" s="85">
        <v>23496</v>
      </c>
      <c r="D7" s="83">
        <v>23485</v>
      </c>
      <c r="E7" s="83">
        <v>23493</v>
      </c>
      <c r="F7" s="83">
        <v>23498</v>
      </c>
      <c r="G7" s="83">
        <v>23512</v>
      </c>
      <c r="H7" s="83">
        <v>23519</v>
      </c>
      <c r="I7" s="83">
        <v>23464</v>
      </c>
      <c r="J7" s="83">
        <v>23426</v>
      </c>
      <c r="K7" s="83">
        <v>23414</v>
      </c>
      <c r="L7" s="83">
        <v>23886</v>
      </c>
      <c r="M7" s="83">
        <v>24012</v>
      </c>
      <c r="N7" s="84">
        <v>24121</v>
      </c>
      <c r="O7" s="85">
        <v>24152</v>
      </c>
      <c r="P7" s="83">
        <v>24128</v>
      </c>
      <c r="Q7" s="83">
        <v>24120</v>
      </c>
      <c r="R7" s="83">
        <v>24050</v>
      </c>
      <c r="S7" s="83">
        <v>23954</v>
      </c>
      <c r="T7" s="83">
        <v>23869</v>
      </c>
      <c r="U7" s="83">
        <v>23741</v>
      </c>
      <c r="V7" s="83">
        <v>23486</v>
      </c>
      <c r="W7" s="83">
        <v>23389</v>
      </c>
      <c r="X7" s="83">
        <v>23694</v>
      </c>
      <c r="Y7" s="83">
        <v>23997</v>
      </c>
      <c r="Z7" s="84">
        <v>24155</v>
      </c>
      <c r="AA7" s="85">
        <v>24283</v>
      </c>
      <c r="AB7" s="83">
        <v>24318</v>
      </c>
      <c r="AC7" s="83">
        <v>24316</v>
      </c>
      <c r="AD7" s="83">
        <v>24489</v>
      </c>
      <c r="AE7" s="83">
        <v>24640</v>
      </c>
      <c r="AF7" s="83">
        <v>24808</v>
      </c>
      <c r="AG7" s="83">
        <v>25023</v>
      </c>
      <c r="AH7" s="83">
        <v>25128</v>
      </c>
      <c r="AI7" s="83">
        <v>25306</v>
      </c>
      <c r="AJ7" s="83">
        <v>25610</v>
      </c>
      <c r="AK7" s="83">
        <v>25951</v>
      </c>
      <c r="AL7" s="84">
        <v>26428</v>
      </c>
    </row>
    <row r="8" spans="1:38" x14ac:dyDescent="0.35">
      <c r="A8" s="49"/>
      <c r="B8" s="93" t="s">
        <v>98</v>
      </c>
      <c r="C8" s="85">
        <v>7932</v>
      </c>
      <c r="D8" s="83">
        <v>7933</v>
      </c>
      <c r="E8" s="83">
        <v>7937</v>
      </c>
      <c r="F8" s="83">
        <v>7938</v>
      </c>
      <c r="G8" s="83">
        <v>7935</v>
      </c>
      <c r="H8" s="83">
        <v>7939</v>
      </c>
      <c r="I8" s="83">
        <v>7941</v>
      </c>
      <c r="J8" s="83">
        <v>7939</v>
      </c>
      <c r="K8" s="83">
        <v>7944</v>
      </c>
      <c r="L8" s="83">
        <v>7477</v>
      </c>
      <c r="M8" s="83">
        <v>7478</v>
      </c>
      <c r="N8" s="84">
        <v>7499</v>
      </c>
      <c r="O8" s="85">
        <v>7518</v>
      </c>
      <c r="P8" s="83">
        <v>7539</v>
      </c>
      <c r="Q8" s="83">
        <v>7559</v>
      </c>
      <c r="R8" s="83">
        <v>7549</v>
      </c>
      <c r="S8" s="83">
        <v>7548</v>
      </c>
      <c r="T8" s="83">
        <v>7535</v>
      </c>
      <c r="U8" s="83">
        <v>7525</v>
      </c>
      <c r="V8" s="83">
        <v>7500</v>
      </c>
      <c r="W8" s="83">
        <v>7493</v>
      </c>
      <c r="X8" s="83">
        <v>7282</v>
      </c>
      <c r="Y8" s="83">
        <v>7332</v>
      </c>
      <c r="Z8" s="84">
        <v>7356</v>
      </c>
      <c r="AA8" s="85">
        <v>6442</v>
      </c>
      <c r="AB8" s="83">
        <v>6449</v>
      </c>
      <c r="AC8" s="83">
        <v>6456</v>
      </c>
      <c r="AD8" s="83">
        <v>7413</v>
      </c>
      <c r="AE8" s="83">
        <v>6507</v>
      </c>
      <c r="AF8" s="83">
        <v>6535</v>
      </c>
      <c r="AG8" s="83">
        <v>6567</v>
      </c>
      <c r="AH8" s="83">
        <v>6590</v>
      </c>
      <c r="AI8" s="83">
        <v>6619</v>
      </c>
      <c r="AJ8" s="83">
        <v>6664</v>
      </c>
      <c r="AK8" s="83">
        <v>6707</v>
      </c>
      <c r="AL8" s="84">
        <v>6780</v>
      </c>
    </row>
    <row r="9" spans="1:38" x14ac:dyDescent="0.35">
      <c r="A9" s="49"/>
      <c r="B9" s="93" t="s">
        <v>99</v>
      </c>
      <c r="C9" s="85">
        <v>0</v>
      </c>
      <c r="D9" s="83">
        <v>0</v>
      </c>
      <c r="E9" s="83">
        <v>0</v>
      </c>
      <c r="F9" s="83">
        <v>0</v>
      </c>
      <c r="G9" s="83">
        <v>0</v>
      </c>
      <c r="H9" s="83">
        <v>0</v>
      </c>
      <c r="I9" s="83">
        <v>0</v>
      </c>
      <c r="J9" s="83">
        <v>0</v>
      </c>
      <c r="K9" s="83">
        <v>0</v>
      </c>
      <c r="L9" s="83">
        <v>0</v>
      </c>
      <c r="M9" s="83">
        <v>0</v>
      </c>
      <c r="N9" s="84">
        <v>0</v>
      </c>
      <c r="O9" s="85">
        <v>0</v>
      </c>
      <c r="P9" s="83">
        <v>0</v>
      </c>
      <c r="Q9" s="83">
        <v>0</v>
      </c>
      <c r="R9" s="83">
        <v>0</v>
      </c>
      <c r="S9" s="83">
        <v>0</v>
      </c>
      <c r="T9" s="83">
        <v>0</v>
      </c>
      <c r="U9" s="83">
        <v>0</v>
      </c>
      <c r="V9" s="83">
        <v>0</v>
      </c>
      <c r="W9" s="83">
        <v>0</v>
      </c>
      <c r="X9" s="83">
        <v>0</v>
      </c>
      <c r="Y9" s="83">
        <v>0</v>
      </c>
      <c r="Z9" s="84">
        <v>0</v>
      </c>
      <c r="AA9" s="85">
        <v>926</v>
      </c>
      <c r="AB9" s="83">
        <v>929</v>
      </c>
      <c r="AC9" s="83">
        <v>927</v>
      </c>
      <c r="AD9" s="83">
        <v>0</v>
      </c>
      <c r="AE9" s="83">
        <v>930</v>
      </c>
      <c r="AF9" s="83">
        <v>931</v>
      </c>
      <c r="AG9" s="83">
        <v>935</v>
      </c>
      <c r="AH9" s="83">
        <v>936</v>
      </c>
      <c r="AI9" s="83">
        <v>941</v>
      </c>
      <c r="AJ9" s="83">
        <v>945</v>
      </c>
      <c r="AK9" s="83">
        <v>951</v>
      </c>
      <c r="AL9" s="84">
        <v>973</v>
      </c>
    </row>
    <row r="10" spans="1:38" ht="15" thickBot="1" x14ac:dyDescent="0.4">
      <c r="A10" s="49"/>
      <c r="B10" s="94" t="s">
        <v>82</v>
      </c>
      <c r="C10" s="88">
        <f t="shared" ref="C10:AL10" si="0">SUM(C5:C9)</f>
        <v>328590</v>
      </c>
      <c r="D10" s="86">
        <f t="shared" si="0"/>
        <v>328914</v>
      </c>
      <c r="E10" s="86">
        <f t="shared" si="0"/>
        <v>329332</v>
      </c>
      <c r="F10" s="86">
        <f t="shared" si="0"/>
        <v>329713</v>
      </c>
      <c r="G10" s="86">
        <f t="shared" si="0"/>
        <v>330154</v>
      </c>
      <c r="H10" s="86">
        <f t="shared" si="0"/>
        <v>330401</v>
      </c>
      <c r="I10" s="86">
        <f t="shared" si="0"/>
        <v>330507</v>
      </c>
      <c r="J10" s="86">
        <f t="shared" si="0"/>
        <v>330420</v>
      </c>
      <c r="K10" s="86">
        <f t="shared" si="0"/>
        <v>330609</v>
      </c>
      <c r="L10" s="86">
        <f t="shared" si="0"/>
        <v>330998</v>
      </c>
      <c r="M10" s="86">
        <f t="shared" si="0"/>
        <v>331700</v>
      </c>
      <c r="N10" s="87">
        <f t="shared" si="0"/>
        <v>332196</v>
      </c>
      <c r="O10" s="88">
        <f t="shared" si="0"/>
        <v>332433</v>
      </c>
      <c r="P10" s="86">
        <f t="shared" si="0"/>
        <v>333086</v>
      </c>
      <c r="Q10" s="86">
        <f t="shared" si="0"/>
        <v>333208</v>
      </c>
      <c r="R10" s="86">
        <f t="shared" si="0"/>
        <v>333041</v>
      </c>
      <c r="S10" s="86">
        <f t="shared" si="0"/>
        <v>332886</v>
      </c>
      <c r="T10" s="86">
        <f t="shared" si="0"/>
        <v>332776</v>
      </c>
      <c r="U10" s="86">
        <f t="shared" si="0"/>
        <v>332667</v>
      </c>
      <c r="V10" s="86">
        <f t="shared" si="0"/>
        <v>332382</v>
      </c>
      <c r="W10" s="86">
        <f t="shared" si="0"/>
        <v>332420</v>
      </c>
      <c r="X10" s="86">
        <f t="shared" si="0"/>
        <v>332771</v>
      </c>
      <c r="Y10" s="86">
        <f t="shared" si="0"/>
        <v>333831</v>
      </c>
      <c r="Z10" s="87">
        <f t="shared" si="0"/>
        <v>334552</v>
      </c>
      <c r="AA10" s="88">
        <f t="shared" si="0"/>
        <v>335112</v>
      </c>
      <c r="AB10" s="86">
        <f t="shared" si="0"/>
        <v>335313</v>
      </c>
      <c r="AC10" s="86">
        <f t="shared" si="0"/>
        <v>335269</v>
      </c>
      <c r="AD10" s="86">
        <f t="shared" si="0"/>
        <v>338984</v>
      </c>
      <c r="AE10" s="86">
        <f t="shared" si="0"/>
        <v>342912</v>
      </c>
      <c r="AF10" s="86">
        <f t="shared" si="0"/>
        <v>348101</v>
      </c>
      <c r="AG10" s="86">
        <f t="shared" si="0"/>
        <v>356934</v>
      </c>
      <c r="AH10" s="86">
        <f t="shared" si="0"/>
        <v>361134</v>
      </c>
      <c r="AI10" s="86">
        <f t="shared" si="0"/>
        <v>367239</v>
      </c>
      <c r="AJ10" s="86">
        <f t="shared" si="0"/>
        <v>371707</v>
      </c>
      <c r="AK10" s="86">
        <f t="shared" si="0"/>
        <v>376057</v>
      </c>
      <c r="AL10" s="86">
        <f t="shared" si="0"/>
        <v>380906</v>
      </c>
    </row>
    <row r="11" spans="1:38" x14ac:dyDescent="0.35">
      <c r="A11" s="49">
        <v>2</v>
      </c>
      <c r="B11" s="92" t="s">
        <v>100</v>
      </c>
      <c r="C11" s="91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90"/>
      <c r="O11" s="91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90"/>
      <c r="AA11" s="91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90"/>
    </row>
    <row r="12" spans="1:38" x14ac:dyDescent="0.35">
      <c r="A12" s="49"/>
      <c r="B12" s="93" t="s">
        <v>81</v>
      </c>
      <c r="C12" s="85">
        <v>16</v>
      </c>
      <c r="D12" s="83">
        <v>6</v>
      </c>
      <c r="E12" s="83">
        <v>2</v>
      </c>
      <c r="F12" s="83">
        <v>0</v>
      </c>
      <c r="G12" s="83">
        <v>0</v>
      </c>
      <c r="H12" s="83">
        <v>0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4">
        <v>0</v>
      </c>
      <c r="O12" s="85">
        <v>0</v>
      </c>
      <c r="P12" s="83">
        <v>0</v>
      </c>
      <c r="Q12" s="83">
        <v>0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10</v>
      </c>
      <c r="X12" s="83">
        <v>477</v>
      </c>
      <c r="Y12" s="83">
        <v>314</v>
      </c>
      <c r="Z12" s="84">
        <v>3</v>
      </c>
      <c r="AA12" s="85">
        <v>0</v>
      </c>
      <c r="AB12" s="83">
        <v>0</v>
      </c>
      <c r="AC12" s="83">
        <v>0</v>
      </c>
      <c r="AD12" s="83">
        <v>0</v>
      </c>
      <c r="AE12" s="83">
        <v>0</v>
      </c>
      <c r="AF12" s="83">
        <v>0</v>
      </c>
      <c r="AG12" s="83">
        <v>982</v>
      </c>
      <c r="AH12" s="83">
        <v>1268</v>
      </c>
      <c r="AI12" s="83">
        <v>1060</v>
      </c>
      <c r="AJ12" s="83">
        <v>707</v>
      </c>
      <c r="AK12" s="83">
        <v>213</v>
      </c>
      <c r="AL12" s="84">
        <v>0</v>
      </c>
    </row>
    <row r="13" spans="1:38" x14ac:dyDescent="0.35">
      <c r="A13" s="49"/>
      <c r="B13" s="93" t="s">
        <v>96</v>
      </c>
      <c r="C13" s="85">
        <v>0</v>
      </c>
      <c r="D13" s="83">
        <v>0</v>
      </c>
      <c r="E13" s="83">
        <v>0</v>
      </c>
      <c r="F13" s="83">
        <v>0</v>
      </c>
      <c r="G13" s="83">
        <v>0</v>
      </c>
      <c r="H13" s="83">
        <v>0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4">
        <v>0</v>
      </c>
      <c r="O13" s="85">
        <v>0</v>
      </c>
      <c r="P13" s="83">
        <v>0</v>
      </c>
      <c r="Q13" s="83">
        <v>0</v>
      </c>
      <c r="R13" s="83">
        <v>0</v>
      </c>
      <c r="S13" s="83">
        <v>0</v>
      </c>
      <c r="T13" s="83">
        <v>0</v>
      </c>
      <c r="U13" s="83">
        <v>0</v>
      </c>
      <c r="V13" s="83">
        <v>0</v>
      </c>
      <c r="W13" s="83">
        <v>0</v>
      </c>
      <c r="X13" s="83">
        <v>75</v>
      </c>
      <c r="Y13" s="83">
        <v>39</v>
      </c>
      <c r="Z13" s="84">
        <v>0</v>
      </c>
      <c r="AA13" s="85">
        <v>0</v>
      </c>
      <c r="AB13" s="83">
        <v>0</v>
      </c>
      <c r="AC13" s="83">
        <v>0</v>
      </c>
      <c r="AD13" s="83">
        <v>0</v>
      </c>
      <c r="AE13" s="83">
        <v>0</v>
      </c>
      <c r="AF13" s="83">
        <v>0</v>
      </c>
      <c r="AG13" s="83">
        <v>22</v>
      </c>
      <c r="AH13" s="83">
        <v>3</v>
      </c>
      <c r="AI13" s="83">
        <v>148</v>
      </c>
      <c r="AJ13" s="83">
        <v>1027</v>
      </c>
      <c r="AK13" s="83">
        <v>7</v>
      </c>
      <c r="AL13" s="84">
        <v>0</v>
      </c>
    </row>
    <row r="14" spans="1:38" x14ac:dyDescent="0.35">
      <c r="A14" s="49"/>
      <c r="B14" s="93" t="s">
        <v>97</v>
      </c>
      <c r="C14" s="85">
        <v>32</v>
      </c>
      <c r="D14" s="83">
        <v>58</v>
      </c>
      <c r="E14" s="83">
        <v>22</v>
      </c>
      <c r="F14" s="83">
        <v>0</v>
      </c>
      <c r="G14" s="83">
        <v>0</v>
      </c>
      <c r="H14" s="83">
        <v>0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4">
        <v>0</v>
      </c>
      <c r="O14" s="85">
        <v>0</v>
      </c>
      <c r="P14" s="83">
        <v>0</v>
      </c>
      <c r="Q14" s="83">
        <v>0</v>
      </c>
      <c r="R14" s="83">
        <v>0</v>
      </c>
      <c r="S14" s="83">
        <v>0</v>
      </c>
      <c r="T14" s="83">
        <v>0</v>
      </c>
      <c r="U14" s="83">
        <v>0</v>
      </c>
      <c r="V14" s="83">
        <v>237</v>
      </c>
      <c r="W14" s="83">
        <v>89</v>
      </c>
      <c r="X14" s="83">
        <v>43</v>
      </c>
      <c r="Y14" s="83">
        <v>49</v>
      </c>
      <c r="Z14" s="84">
        <v>28</v>
      </c>
      <c r="AA14" s="85">
        <v>42</v>
      </c>
      <c r="AB14" s="83">
        <v>60</v>
      </c>
      <c r="AC14" s="83">
        <v>0</v>
      </c>
      <c r="AD14" s="83">
        <v>0</v>
      </c>
      <c r="AE14" s="83">
        <v>0</v>
      </c>
      <c r="AF14" s="83">
        <v>0</v>
      </c>
      <c r="AG14" s="83">
        <v>120</v>
      </c>
      <c r="AH14" s="83">
        <v>49</v>
      </c>
      <c r="AI14" s="83">
        <v>40</v>
      </c>
      <c r="AJ14" s="83">
        <v>75</v>
      </c>
      <c r="AK14" s="83">
        <v>47</v>
      </c>
      <c r="AL14" s="84">
        <v>21</v>
      </c>
    </row>
    <row r="15" spans="1:38" x14ac:dyDescent="0.35">
      <c r="A15" s="49"/>
      <c r="B15" s="93" t="s">
        <v>98</v>
      </c>
      <c r="C15" s="85">
        <v>3</v>
      </c>
      <c r="D15" s="83">
        <v>3</v>
      </c>
      <c r="E15" s="83">
        <v>1</v>
      </c>
      <c r="F15" s="83">
        <v>0</v>
      </c>
      <c r="G15" s="83">
        <v>0</v>
      </c>
      <c r="H15" s="83">
        <v>0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4">
        <v>0</v>
      </c>
      <c r="O15" s="85">
        <v>0</v>
      </c>
      <c r="P15" s="83">
        <v>0</v>
      </c>
      <c r="Q15" s="83">
        <v>0</v>
      </c>
      <c r="R15" s="83">
        <v>0</v>
      </c>
      <c r="S15" s="83">
        <v>0</v>
      </c>
      <c r="T15" s="83">
        <v>0</v>
      </c>
      <c r="U15" s="83">
        <v>0</v>
      </c>
      <c r="V15" s="83">
        <v>10</v>
      </c>
      <c r="W15" s="83">
        <v>3</v>
      </c>
      <c r="X15" s="83">
        <v>2</v>
      </c>
      <c r="Y15" s="83">
        <v>0</v>
      </c>
      <c r="Z15" s="84">
        <v>0</v>
      </c>
      <c r="AA15" s="85">
        <v>2</v>
      </c>
      <c r="AB15" s="83">
        <v>2</v>
      </c>
      <c r="AC15" s="83">
        <v>0</v>
      </c>
      <c r="AD15" s="83">
        <v>0</v>
      </c>
      <c r="AE15" s="83">
        <v>0</v>
      </c>
      <c r="AF15" s="83">
        <v>0</v>
      </c>
      <c r="AG15" s="83">
        <v>14</v>
      </c>
      <c r="AH15" s="83">
        <v>3</v>
      </c>
      <c r="AI15" s="83">
        <v>4</v>
      </c>
      <c r="AJ15" s="83">
        <v>9</v>
      </c>
      <c r="AK15" s="83">
        <v>3</v>
      </c>
      <c r="AL15" s="84">
        <v>1</v>
      </c>
    </row>
    <row r="16" spans="1:38" x14ac:dyDescent="0.35">
      <c r="A16" s="49"/>
      <c r="B16" s="93" t="s">
        <v>99</v>
      </c>
      <c r="C16" s="85">
        <v>0</v>
      </c>
      <c r="D16" s="83">
        <v>0</v>
      </c>
      <c r="E16" s="83">
        <v>0</v>
      </c>
      <c r="F16" s="83">
        <v>0</v>
      </c>
      <c r="G16" s="83">
        <v>0</v>
      </c>
      <c r="H16" s="83">
        <v>0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4">
        <v>0</v>
      </c>
      <c r="O16" s="85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  <c r="Z16" s="84">
        <v>1</v>
      </c>
      <c r="AA16" s="85">
        <v>0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0</v>
      </c>
      <c r="AH16" s="83">
        <v>0</v>
      </c>
      <c r="AI16" s="83">
        <v>0</v>
      </c>
      <c r="AJ16" s="83">
        <v>1</v>
      </c>
      <c r="AK16" s="83">
        <v>0</v>
      </c>
      <c r="AL16" s="84">
        <v>0</v>
      </c>
    </row>
    <row r="17" spans="1:38" ht="15" thickBot="1" x14ac:dyDescent="0.4">
      <c r="B17" s="94" t="s">
        <v>82</v>
      </c>
      <c r="C17" s="88">
        <f t="shared" ref="C17:AL17" si="1">SUM(C12:C16)</f>
        <v>51</v>
      </c>
      <c r="D17" s="86">
        <f t="shared" si="1"/>
        <v>67</v>
      </c>
      <c r="E17" s="86">
        <f t="shared" si="1"/>
        <v>25</v>
      </c>
      <c r="F17" s="86">
        <f t="shared" si="1"/>
        <v>0</v>
      </c>
      <c r="G17" s="86">
        <f t="shared" si="1"/>
        <v>0</v>
      </c>
      <c r="H17" s="86">
        <f t="shared" si="1"/>
        <v>0</v>
      </c>
      <c r="I17" s="86">
        <f t="shared" si="1"/>
        <v>0</v>
      </c>
      <c r="J17" s="86">
        <f t="shared" si="1"/>
        <v>0</v>
      </c>
      <c r="K17" s="86">
        <f t="shared" si="1"/>
        <v>0</v>
      </c>
      <c r="L17" s="86">
        <f t="shared" si="1"/>
        <v>0</v>
      </c>
      <c r="M17" s="86">
        <f t="shared" si="1"/>
        <v>0</v>
      </c>
      <c r="N17" s="87">
        <f t="shared" si="1"/>
        <v>0</v>
      </c>
      <c r="O17" s="88">
        <f t="shared" si="1"/>
        <v>0</v>
      </c>
      <c r="P17" s="86">
        <f t="shared" si="1"/>
        <v>0</v>
      </c>
      <c r="Q17" s="86">
        <f t="shared" si="1"/>
        <v>0</v>
      </c>
      <c r="R17" s="86">
        <f t="shared" si="1"/>
        <v>0</v>
      </c>
      <c r="S17" s="86">
        <f t="shared" si="1"/>
        <v>0</v>
      </c>
      <c r="T17" s="86">
        <f t="shared" si="1"/>
        <v>0</v>
      </c>
      <c r="U17" s="86">
        <f t="shared" si="1"/>
        <v>0</v>
      </c>
      <c r="V17" s="86">
        <f t="shared" si="1"/>
        <v>247</v>
      </c>
      <c r="W17" s="86">
        <f t="shared" si="1"/>
        <v>102</v>
      </c>
      <c r="X17" s="86">
        <f t="shared" si="1"/>
        <v>597</v>
      </c>
      <c r="Y17" s="86">
        <f t="shared" si="1"/>
        <v>402</v>
      </c>
      <c r="Z17" s="87">
        <f t="shared" si="1"/>
        <v>32</v>
      </c>
      <c r="AA17" s="88">
        <f t="shared" si="1"/>
        <v>44</v>
      </c>
      <c r="AB17" s="86">
        <f t="shared" si="1"/>
        <v>62</v>
      </c>
      <c r="AC17" s="86">
        <f t="shared" si="1"/>
        <v>0</v>
      </c>
      <c r="AD17" s="86">
        <f t="shared" si="1"/>
        <v>0</v>
      </c>
      <c r="AE17" s="86">
        <f t="shared" si="1"/>
        <v>0</v>
      </c>
      <c r="AF17" s="86">
        <f t="shared" si="1"/>
        <v>0</v>
      </c>
      <c r="AG17" s="86">
        <f t="shared" si="1"/>
        <v>1138</v>
      </c>
      <c r="AH17" s="86">
        <f t="shared" si="1"/>
        <v>1323</v>
      </c>
      <c r="AI17" s="86">
        <f t="shared" si="1"/>
        <v>1252</v>
      </c>
      <c r="AJ17" s="86">
        <f t="shared" si="1"/>
        <v>1819</v>
      </c>
      <c r="AK17" s="86">
        <f t="shared" si="1"/>
        <v>270</v>
      </c>
      <c r="AL17" s="86">
        <f t="shared" si="1"/>
        <v>22</v>
      </c>
    </row>
    <row r="18" spans="1:38" x14ac:dyDescent="0.35">
      <c r="A18" s="74">
        <v>3.1</v>
      </c>
      <c r="B18" s="92" t="s">
        <v>101</v>
      </c>
      <c r="C18" s="91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90"/>
      <c r="O18" s="91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90"/>
      <c r="AA18" s="91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90"/>
    </row>
    <row r="19" spans="1:38" x14ac:dyDescent="0.35">
      <c r="B19" s="93" t="s">
        <v>81</v>
      </c>
      <c r="C19" s="85">
        <v>22253</v>
      </c>
      <c r="D19" s="83">
        <v>20990</v>
      </c>
      <c r="E19" s="83">
        <v>10177</v>
      </c>
      <c r="F19" s="83">
        <v>0</v>
      </c>
      <c r="G19" s="83">
        <v>0</v>
      </c>
      <c r="H19" s="83">
        <v>0</v>
      </c>
      <c r="I19" s="83">
        <v>0</v>
      </c>
      <c r="J19" s="83">
        <v>1</v>
      </c>
      <c r="K19" s="83">
        <v>1</v>
      </c>
      <c r="L19" s="83">
        <v>0</v>
      </c>
      <c r="M19" s="83">
        <v>0</v>
      </c>
      <c r="N19" s="84">
        <v>0</v>
      </c>
      <c r="O19" s="85">
        <v>0</v>
      </c>
      <c r="P19" s="83">
        <v>0</v>
      </c>
      <c r="Q19" s="83">
        <v>0</v>
      </c>
      <c r="R19" s="83">
        <v>0</v>
      </c>
      <c r="S19" s="83">
        <v>0</v>
      </c>
      <c r="T19" s="83">
        <v>1</v>
      </c>
      <c r="U19" s="83">
        <v>2</v>
      </c>
      <c r="V19" s="83">
        <v>1</v>
      </c>
      <c r="W19" s="83">
        <v>5706</v>
      </c>
      <c r="X19" s="83">
        <v>7687</v>
      </c>
      <c r="Y19" s="83">
        <v>5684</v>
      </c>
      <c r="Z19" s="84">
        <v>127</v>
      </c>
      <c r="AA19" s="85">
        <v>0</v>
      </c>
      <c r="AB19" s="83">
        <v>0</v>
      </c>
      <c r="AC19" s="83">
        <v>0</v>
      </c>
      <c r="AD19" s="83">
        <v>0</v>
      </c>
      <c r="AE19" s="83">
        <v>0</v>
      </c>
      <c r="AF19" s="83">
        <v>14484</v>
      </c>
      <c r="AG19" s="83">
        <v>12859</v>
      </c>
      <c r="AH19" s="83">
        <v>16190</v>
      </c>
      <c r="AI19" s="83">
        <v>7675</v>
      </c>
      <c r="AJ19" s="83">
        <v>8109</v>
      </c>
      <c r="AK19" s="83">
        <v>3999</v>
      </c>
      <c r="AL19" s="84">
        <v>5</v>
      </c>
    </row>
    <row r="20" spans="1:38" x14ac:dyDescent="0.35">
      <c r="B20" s="93" t="s">
        <v>96</v>
      </c>
      <c r="C20" s="85">
        <v>0</v>
      </c>
      <c r="D20" s="83">
        <v>0</v>
      </c>
      <c r="E20" s="83">
        <v>0</v>
      </c>
      <c r="F20" s="83">
        <v>0</v>
      </c>
      <c r="G20" s="83">
        <v>0</v>
      </c>
      <c r="H20" s="83">
        <v>0</v>
      </c>
      <c r="I20" s="83">
        <v>0</v>
      </c>
      <c r="J20" s="83">
        <v>0</v>
      </c>
      <c r="K20" s="83">
        <v>0</v>
      </c>
      <c r="L20" s="83">
        <v>0</v>
      </c>
      <c r="M20" s="83">
        <v>0</v>
      </c>
      <c r="N20" s="84">
        <v>0</v>
      </c>
      <c r="O20" s="85">
        <v>0</v>
      </c>
      <c r="P20" s="83">
        <v>0</v>
      </c>
      <c r="Q20" s="83">
        <v>0</v>
      </c>
      <c r="R20" s="83">
        <v>0</v>
      </c>
      <c r="S20" s="83">
        <v>1</v>
      </c>
      <c r="T20" s="83">
        <v>5</v>
      </c>
      <c r="U20" s="83">
        <v>2</v>
      </c>
      <c r="V20" s="83">
        <v>0</v>
      </c>
      <c r="W20" s="83">
        <v>1190</v>
      </c>
      <c r="X20" s="83">
        <v>4136</v>
      </c>
      <c r="Y20" s="83">
        <v>134</v>
      </c>
      <c r="Z20" s="84">
        <v>0</v>
      </c>
      <c r="AA20" s="85">
        <v>0</v>
      </c>
      <c r="AB20" s="83">
        <v>0</v>
      </c>
      <c r="AC20" s="83">
        <v>0</v>
      </c>
      <c r="AD20" s="83">
        <v>0</v>
      </c>
      <c r="AE20" s="83">
        <v>0</v>
      </c>
      <c r="AF20" s="83">
        <v>595</v>
      </c>
      <c r="AG20" s="83">
        <v>1852</v>
      </c>
      <c r="AH20" s="83">
        <v>49</v>
      </c>
      <c r="AI20" s="83">
        <v>10470</v>
      </c>
      <c r="AJ20" s="83">
        <v>4327</v>
      </c>
      <c r="AK20" s="83">
        <v>616</v>
      </c>
      <c r="AL20" s="84">
        <v>13</v>
      </c>
    </row>
    <row r="21" spans="1:38" x14ac:dyDescent="0.35">
      <c r="B21" s="93" t="s">
        <v>97</v>
      </c>
      <c r="C21" s="85">
        <v>1243</v>
      </c>
      <c r="D21" s="83">
        <v>1266</v>
      </c>
      <c r="E21" s="83">
        <v>601</v>
      </c>
      <c r="F21" s="83">
        <v>0</v>
      </c>
      <c r="G21" s="83">
        <v>0</v>
      </c>
      <c r="H21" s="83">
        <v>0</v>
      </c>
      <c r="I21" s="83">
        <v>0</v>
      </c>
      <c r="J21" s="83">
        <v>436</v>
      </c>
      <c r="K21" s="83">
        <v>35</v>
      </c>
      <c r="L21" s="83">
        <v>387</v>
      </c>
      <c r="M21" s="83">
        <v>0</v>
      </c>
      <c r="N21" s="84">
        <v>0</v>
      </c>
      <c r="O21" s="85">
        <v>0</v>
      </c>
      <c r="P21" s="83">
        <v>0</v>
      </c>
      <c r="Q21" s="83">
        <v>0</v>
      </c>
      <c r="R21" s="83">
        <v>0</v>
      </c>
      <c r="S21" s="83">
        <v>32</v>
      </c>
      <c r="T21" s="83">
        <v>310</v>
      </c>
      <c r="U21" s="83">
        <v>1203</v>
      </c>
      <c r="V21" s="83">
        <v>626</v>
      </c>
      <c r="W21" s="83">
        <v>390</v>
      </c>
      <c r="X21" s="83">
        <v>463</v>
      </c>
      <c r="Y21" s="83">
        <v>442</v>
      </c>
      <c r="Z21" s="84">
        <v>644</v>
      </c>
      <c r="AA21" s="85">
        <v>1334</v>
      </c>
      <c r="AB21" s="83">
        <v>25</v>
      </c>
      <c r="AC21" s="83">
        <v>0</v>
      </c>
      <c r="AD21" s="83">
        <v>0</v>
      </c>
      <c r="AE21" s="83">
        <v>0</v>
      </c>
      <c r="AF21" s="83">
        <v>1720</v>
      </c>
      <c r="AG21" s="83">
        <v>1127</v>
      </c>
      <c r="AH21" s="83">
        <v>1515</v>
      </c>
      <c r="AI21" s="83">
        <v>1390</v>
      </c>
      <c r="AJ21" s="83">
        <v>789</v>
      </c>
      <c r="AK21" s="83">
        <v>881</v>
      </c>
      <c r="AL21" s="84">
        <v>1475</v>
      </c>
    </row>
    <row r="22" spans="1:38" x14ac:dyDescent="0.35">
      <c r="B22" s="93" t="s">
        <v>98</v>
      </c>
      <c r="C22" s="85">
        <v>350</v>
      </c>
      <c r="D22" s="83">
        <v>396</v>
      </c>
      <c r="E22" s="83">
        <v>214</v>
      </c>
      <c r="F22" s="83">
        <v>0</v>
      </c>
      <c r="G22" s="83">
        <v>0</v>
      </c>
      <c r="H22" s="83">
        <v>0</v>
      </c>
      <c r="I22" s="83">
        <v>0</v>
      </c>
      <c r="J22" s="83">
        <v>150</v>
      </c>
      <c r="K22" s="83">
        <v>11</v>
      </c>
      <c r="L22" s="83">
        <v>184</v>
      </c>
      <c r="M22" s="83">
        <v>0</v>
      </c>
      <c r="N22" s="84">
        <v>0</v>
      </c>
      <c r="O22" s="85">
        <v>0</v>
      </c>
      <c r="P22" s="83">
        <v>0</v>
      </c>
      <c r="Q22" s="83">
        <v>0</v>
      </c>
      <c r="R22" s="83">
        <v>0</v>
      </c>
      <c r="S22" s="83">
        <v>10</v>
      </c>
      <c r="T22" s="83">
        <v>104</v>
      </c>
      <c r="U22" s="83">
        <v>329</v>
      </c>
      <c r="V22" s="83">
        <v>242</v>
      </c>
      <c r="W22" s="83">
        <v>214</v>
      </c>
      <c r="X22" s="83">
        <v>230</v>
      </c>
      <c r="Y22" s="83">
        <v>201</v>
      </c>
      <c r="Z22" s="84">
        <v>193</v>
      </c>
      <c r="AA22" s="85">
        <v>307</v>
      </c>
      <c r="AB22" s="83">
        <v>3</v>
      </c>
      <c r="AC22" s="83">
        <v>0</v>
      </c>
      <c r="AD22" s="83">
        <v>0</v>
      </c>
      <c r="AE22" s="83">
        <v>0</v>
      </c>
      <c r="AF22" s="83">
        <v>538</v>
      </c>
      <c r="AG22" s="83">
        <v>640</v>
      </c>
      <c r="AH22" s="83">
        <v>755</v>
      </c>
      <c r="AI22" s="83">
        <v>815</v>
      </c>
      <c r="AJ22" s="83">
        <v>635</v>
      </c>
      <c r="AK22" s="83">
        <v>629</v>
      </c>
      <c r="AL22" s="84">
        <v>629</v>
      </c>
    </row>
    <row r="23" spans="1:38" ht="15" thickBot="1" x14ac:dyDescent="0.4">
      <c r="B23" s="94" t="s">
        <v>82</v>
      </c>
      <c r="C23" s="88">
        <f>SUM(C19:C22)</f>
        <v>23846</v>
      </c>
      <c r="D23" s="86">
        <f t="shared" ref="D23:AL23" si="2">SUM(D19:D22)</f>
        <v>22652</v>
      </c>
      <c r="E23" s="86">
        <f t="shared" si="2"/>
        <v>10992</v>
      </c>
      <c r="F23" s="86">
        <f t="shared" si="2"/>
        <v>0</v>
      </c>
      <c r="G23" s="86">
        <f t="shared" si="2"/>
        <v>0</v>
      </c>
      <c r="H23" s="86">
        <f t="shared" si="2"/>
        <v>0</v>
      </c>
      <c r="I23" s="86">
        <f t="shared" si="2"/>
        <v>0</v>
      </c>
      <c r="J23" s="86">
        <f t="shared" si="2"/>
        <v>587</v>
      </c>
      <c r="K23" s="86">
        <f t="shared" si="2"/>
        <v>47</v>
      </c>
      <c r="L23" s="86">
        <f t="shared" si="2"/>
        <v>571</v>
      </c>
      <c r="M23" s="86">
        <f t="shared" si="2"/>
        <v>0</v>
      </c>
      <c r="N23" s="87">
        <f t="shared" si="2"/>
        <v>0</v>
      </c>
      <c r="O23" s="88">
        <f>SUM(O19:O22)</f>
        <v>0</v>
      </c>
      <c r="P23" s="86">
        <f t="shared" si="2"/>
        <v>0</v>
      </c>
      <c r="Q23" s="86">
        <f t="shared" si="2"/>
        <v>0</v>
      </c>
      <c r="R23" s="86">
        <f t="shared" si="2"/>
        <v>0</v>
      </c>
      <c r="S23" s="86">
        <f t="shared" si="2"/>
        <v>43</v>
      </c>
      <c r="T23" s="86">
        <f t="shared" si="2"/>
        <v>420</v>
      </c>
      <c r="U23" s="86">
        <f t="shared" si="2"/>
        <v>1536</v>
      </c>
      <c r="V23" s="86">
        <f t="shared" si="2"/>
        <v>869</v>
      </c>
      <c r="W23" s="86">
        <f t="shared" si="2"/>
        <v>7500</v>
      </c>
      <c r="X23" s="86">
        <f t="shared" si="2"/>
        <v>12516</v>
      </c>
      <c r="Y23" s="86">
        <f t="shared" si="2"/>
        <v>6461</v>
      </c>
      <c r="Z23" s="87">
        <f t="shared" si="2"/>
        <v>964</v>
      </c>
      <c r="AA23" s="88">
        <f>SUM(AA19:AA22)</f>
        <v>1641</v>
      </c>
      <c r="AB23" s="86">
        <f t="shared" si="2"/>
        <v>28</v>
      </c>
      <c r="AC23" s="86">
        <f t="shared" si="2"/>
        <v>0</v>
      </c>
      <c r="AD23" s="86">
        <f t="shared" si="2"/>
        <v>0</v>
      </c>
      <c r="AE23" s="86">
        <f t="shared" si="2"/>
        <v>0</v>
      </c>
      <c r="AF23" s="86">
        <f t="shared" si="2"/>
        <v>17337</v>
      </c>
      <c r="AG23" s="86">
        <f t="shared" si="2"/>
        <v>16478</v>
      </c>
      <c r="AH23" s="86">
        <f t="shared" si="2"/>
        <v>18509</v>
      </c>
      <c r="AI23" s="86">
        <f t="shared" si="2"/>
        <v>20350</v>
      </c>
      <c r="AJ23" s="86">
        <f t="shared" si="2"/>
        <v>13860</v>
      </c>
      <c r="AK23" s="86">
        <f t="shared" si="2"/>
        <v>6125</v>
      </c>
      <c r="AL23" s="86">
        <f t="shared" si="2"/>
        <v>2122</v>
      </c>
    </row>
    <row r="24" spans="1:38" x14ac:dyDescent="0.35">
      <c r="A24" s="74">
        <v>3.2</v>
      </c>
      <c r="B24" s="92" t="s">
        <v>102</v>
      </c>
      <c r="C24" s="91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90"/>
      <c r="O24" s="91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90"/>
      <c r="AA24" s="91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90"/>
    </row>
    <row r="25" spans="1:38" x14ac:dyDescent="0.35">
      <c r="B25" s="93" t="s">
        <v>81</v>
      </c>
      <c r="C25" s="85">
        <v>16685</v>
      </c>
      <c r="D25" s="83">
        <v>13569</v>
      </c>
      <c r="E25" s="83">
        <v>9404</v>
      </c>
      <c r="F25" s="83">
        <v>0</v>
      </c>
      <c r="G25" s="83">
        <v>0</v>
      </c>
      <c r="H25" s="83">
        <v>0</v>
      </c>
      <c r="I25" s="83">
        <v>0</v>
      </c>
      <c r="J25" s="83">
        <v>0</v>
      </c>
      <c r="K25" s="83">
        <v>0</v>
      </c>
      <c r="L25" s="83">
        <v>0</v>
      </c>
      <c r="M25" s="83">
        <v>0</v>
      </c>
      <c r="N25" s="84">
        <v>0</v>
      </c>
      <c r="O25" s="85">
        <v>0</v>
      </c>
      <c r="P25" s="83">
        <v>0</v>
      </c>
      <c r="Q25" s="83">
        <v>0</v>
      </c>
      <c r="R25" s="83">
        <v>0</v>
      </c>
      <c r="S25" s="83">
        <v>0</v>
      </c>
      <c r="T25" s="83">
        <v>1</v>
      </c>
      <c r="U25" s="83">
        <v>2</v>
      </c>
      <c r="V25" s="83">
        <v>3</v>
      </c>
      <c r="W25" s="83">
        <v>1228</v>
      </c>
      <c r="X25" s="83">
        <v>4340</v>
      </c>
      <c r="Y25" s="83">
        <v>2553</v>
      </c>
      <c r="Z25" s="84">
        <v>75</v>
      </c>
      <c r="AA25" s="85">
        <v>0</v>
      </c>
      <c r="AB25" s="83">
        <v>0</v>
      </c>
      <c r="AC25" s="83">
        <v>0</v>
      </c>
      <c r="AD25" s="83">
        <v>0</v>
      </c>
      <c r="AE25" s="83">
        <v>0</v>
      </c>
      <c r="AF25" s="83">
        <v>20</v>
      </c>
      <c r="AG25" s="83">
        <v>10869</v>
      </c>
      <c r="AH25" s="83">
        <v>10752</v>
      </c>
      <c r="AI25" s="83">
        <v>7495</v>
      </c>
      <c r="AJ25" s="83">
        <v>6286</v>
      </c>
      <c r="AK25" s="83">
        <v>12673</v>
      </c>
      <c r="AL25" s="84">
        <v>1441</v>
      </c>
    </row>
    <row r="26" spans="1:38" x14ac:dyDescent="0.35">
      <c r="B26" s="93" t="s">
        <v>96</v>
      </c>
      <c r="C26" s="85">
        <v>0</v>
      </c>
      <c r="D26" s="83">
        <v>0</v>
      </c>
      <c r="E26" s="83">
        <v>0</v>
      </c>
      <c r="F26" s="83">
        <v>0</v>
      </c>
      <c r="G26" s="83">
        <v>0</v>
      </c>
      <c r="H26" s="83">
        <v>0</v>
      </c>
      <c r="I26" s="83">
        <v>0</v>
      </c>
      <c r="J26" s="83">
        <v>0</v>
      </c>
      <c r="K26" s="83">
        <v>0</v>
      </c>
      <c r="L26" s="83">
        <v>0</v>
      </c>
      <c r="M26" s="83">
        <v>0</v>
      </c>
      <c r="N26" s="84">
        <v>0</v>
      </c>
      <c r="O26" s="85">
        <v>0</v>
      </c>
      <c r="P26" s="83">
        <v>0</v>
      </c>
      <c r="Q26" s="83">
        <v>0</v>
      </c>
      <c r="R26" s="83">
        <v>0</v>
      </c>
      <c r="S26" s="83">
        <v>0</v>
      </c>
      <c r="T26" s="83">
        <v>0</v>
      </c>
      <c r="U26" s="83">
        <v>2</v>
      </c>
      <c r="V26" s="83">
        <v>0</v>
      </c>
      <c r="W26" s="83">
        <v>241</v>
      </c>
      <c r="X26" s="83">
        <v>1509</v>
      </c>
      <c r="Y26" s="83">
        <v>101</v>
      </c>
      <c r="Z26" s="84">
        <v>0</v>
      </c>
      <c r="AA26" s="85">
        <v>0</v>
      </c>
      <c r="AB26" s="83">
        <v>0</v>
      </c>
      <c r="AC26" s="83">
        <v>0</v>
      </c>
      <c r="AD26" s="83">
        <v>0</v>
      </c>
      <c r="AE26" s="83">
        <v>0</v>
      </c>
      <c r="AF26" s="83">
        <v>0</v>
      </c>
      <c r="AG26" s="83">
        <v>412</v>
      </c>
      <c r="AH26" s="83">
        <v>10</v>
      </c>
      <c r="AI26" s="83">
        <v>3698</v>
      </c>
      <c r="AJ26" s="83">
        <v>5656</v>
      </c>
      <c r="AK26" s="83">
        <v>6041</v>
      </c>
      <c r="AL26" s="84">
        <v>380</v>
      </c>
    </row>
    <row r="27" spans="1:38" x14ac:dyDescent="0.35">
      <c r="B27" s="93" t="s">
        <v>97</v>
      </c>
      <c r="C27" s="85">
        <v>748</v>
      </c>
      <c r="D27" s="83">
        <v>726</v>
      </c>
      <c r="E27" s="83">
        <v>488</v>
      </c>
      <c r="F27" s="83">
        <v>0</v>
      </c>
      <c r="G27" s="83">
        <v>0</v>
      </c>
      <c r="H27" s="83">
        <v>0</v>
      </c>
      <c r="I27" s="83">
        <v>0</v>
      </c>
      <c r="J27" s="83">
        <v>2</v>
      </c>
      <c r="K27" s="83">
        <v>0</v>
      </c>
      <c r="L27" s="83">
        <v>0</v>
      </c>
      <c r="M27" s="83">
        <v>0</v>
      </c>
      <c r="N27" s="84">
        <v>0</v>
      </c>
      <c r="O27" s="85">
        <v>0</v>
      </c>
      <c r="P27" s="83">
        <v>0</v>
      </c>
      <c r="Q27" s="83">
        <v>0</v>
      </c>
      <c r="R27" s="83">
        <v>0</v>
      </c>
      <c r="S27" s="83">
        <v>0</v>
      </c>
      <c r="T27" s="83">
        <v>74</v>
      </c>
      <c r="U27" s="83">
        <v>458</v>
      </c>
      <c r="V27" s="83">
        <v>628</v>
      </c>
      <c r="W27" s="83">
        <v>314</v>
      </c>
      <c r="X27" s="83">
        <v>302</v>
      </c>
      <c r="Y27" s="83">
        <v>318</v>
      </c>
      <c r="Z27" s="84">
        <v>355</v>
      </c>
      <c r="AA27" s="85">
        <v>696</v>
      </c>
      <c r="AB27" s="83">
        <v>541</v>
      </c>
      <c r="AC27" s="83">
        <v>0</v>
      </c>
      <c r="AD27" s="83">
        <v>0</v>
      </c>
      <c r="AE27" s="83">
        <v>0</v>
      </c>
      <c r="AF27" s="83">
        <v>0</v>
      </c>
      <c r="AG27" s="83">
        <v>1230</v>
      </c>
      <c r="AH27" s="83">
        <v>749</v>
      </c>
      <c r="AI27" s="83">
        <v>366</v>
      </c>
      <c r="AJ27" s="83">
        <v>594</v>
      </c>
      <c r="AK27" s="83">
        <v>518</v>
      </c>
      <c r="AL27" s="84">
        <v>531</v>
      </c>
    </row>
    <row r="28" spans="1:38" x14ac:dyDescent="0.35">
      <c r="B28" s="93" t="s">
        <v>98</v>
      </c>
      <c r="C28" s="85">
        <v>199</v>
      </c>
      <c r="D28" s="83">
        <v>189</v>
      </c>
      <c r="E28" s="83">
        <v>110</v>
      </c>
      <c r="F28" s="83">
        <v>0</v>
      </c>
      <c r="G28" s="83">
        <v>0</v>
      </c>
      <c r="H28" s="83">
        <v>0</v>
      </c>
      <c r="I28" s="83">
        <v>0</v>
      </c>
      <c r="J28" s="83">
        <v>1</v>
      </c>
      <c r="K28" s="83">
        <v>0</v>
      </c>
      <c r="L28" s="83">
        <v>0</v>
      </c>
      <c r="M28" s="83">
        <v>0</v>
      </c>
      <c r="N28" s="84">
        <v>0</v>
      </c>
      <c r="O28" s="85">
        <v>0</v>
      </c>
      <c r="P28" s="83">
        <v>0</v>
      </c>
      <c r="Q28" s="83">
        <v>0</v>
      </c>
      <c r="R28" s="83">
        <v>0</v>
      </c>
      <c r="S28" s="83">
        <v>0</v>
      </c>
      <c r="T28" s="83">
        <v>24</v>
      </c>
      <c r="U28" s="83">
        <v>139</v>
      </c>
      <c r="V28" s="83">
        <v>148</v>
      </c>
      <c r="W28" s="83">
        <v>123</v>
      </c>
      <c r="X28" s="83">
        <v>101</v>
      </c>
      <c r="Y28" s="83">
        <v>92</v>
      </c>
      <c r="Z28" s="84">
        <v>103</v>
      </c>
      <c r="AA28" s="85">
        <v>128</v>
      </c>
      <c r="AB28" s="83">
        <v>83</v>
      </c>
      <c r="AC28" s="83">
        <v>0</v>
      </c>
      <c r="AD28" s="83">
        <v>0</v>
      </c>
      <c r="AE28" s="83">
        <v>0</v>
      </c>
      <c r="AF28" s="83">
        <v>0</v>
      </c>
      <c r="AG28" s="83">
        <v>214</v>
      </c>
      <c r="AH28" s="83">
        <v>206</v>
      </c>
      <c r="AI28" s="83">
        <v>166</v>
      </c>
      <c r="AJ28" s="83">
        <v>160</v>
      </c>
      <c r="AK28" s="83">
        <v>158</v>
      </c>
      <c r="AL28" s="84">
        <v>207</v>
      </c>
    </row>
    <row r="29" spans="1:38" ht="15" thickBot="1" x14ac:dyDescent="0.4">
      <c r="B29" s="94" t="s">
        <v>82</v>
      </c>
      <c r="C29" s="88">
        <f>SUM(C25:C28)</f>
        <v>17632</v>
      </c>
      <c r="D29" s="86">
        <f t="shared" ref="D29:AL29" si="3">SUM(D25:D28)</f>
        <v>14484</v>
      </c>
      <c r="E29" s="86">
        <f t="shared" si="3"/>
        <v>10002</v>
      </c>
      <c r="F29" s="86">
        <f t="shared" si="3"/>
        <v>0</v>
      </c>
      <c r="G29" s="86">
        <f t="shared" si="3"/>
        <v>0</v>
      </c>
      <c r="H29" s="86">
        <f t="shared" si="3"/>
        <v>0</v>
      </c>
      <c r="I29" s="86">
        <f t="shared" si="3"/>
        <v>0</v>
      </c>
      <c r="J29" s="86">
        <f t="shared" si="3"/>
        <v>3</v>
      </c>
      <c r="K29" s="86">
        <f t="shared" si="3"/>
        <v>0</v>
      </c>
      <c r="L29" s="86">
        <f t="shared" si="3"/>
        <v>0</v>
      </c>
      <c r="M29" s="86">
        <f t="shared" si="3"/>
        <v>0</v>
      </c>
      <c r="N29" s="87">
        <f t="shared" si="3"/>
        <v>0</v>
      </c>
      <c r="O29" s="88">
        <f>SUM(O25:O28)</f>
        <v>0</v>
      </c>
      <c r="P29" s="86">
        <f t="shared" si="3"/>
        <v>0</v>
      </c>
      <c r="Q29" s="86">
        <f t="shared" si="3"/>
        <v>0</v>
      </c>
      <c r="R29" s="86">
        <f t="shared" si="3"/>
        <v>0</v>
      </c>
      <c r="S29" s="86">
        <f t="shared" si="3"/>
        <v>0</v>
      </c>
      <c r="T29" s="86">
        <f t="shared" si="3"/>
        <v>99</v>
      </c>
      <c r="U29" s="86">
        <f t="shared" si="3"/>
        <v>601</v>
      </c>
      <c r="V29" s="86">
        <f t="shared" si="3"/>
        <v>779</v>
      </c>
      <c r="W29" s="86">
        <f t="shared" si="3"/>
        <v>1906</v>
      </c>
      <c r="X29" s="86">
        <f t="shared" si="3"/>
        <v>6252</v>
      </c>
      <c r="Y29" s="86">
        <f t="shared" si="3"/>
        <v>3064</v>
      </c>
      <c r="Z29" s="87">
        <f t="shared" si="3"/>
        <v>533</v>
      </c>
      <c r="AA29" s="88">
        <f>SUM(AA25:AA28)</f>
        <v>824</v>
      </c>
      <c r="AB29" s="86">
        <f t="shared" si="3"/>
        <v>624</v>
      </c>
      <c r="AC29" s="86">
        <f t="shared" si="3"/>
        <v>0</v>
      </c>
      <c r="AD29" s="86">
        <f t="shared" si="3"/>
        <v>0</v>
      </c>
      <c r="AE29" s="86">
        <f t="shared" si="3"/>
        <v>0</v>
      </c>
      <c r="AF29" s="86">
        <f t="shared" si="3"/>
        <v>20</v>
      </c>
      <c r="AG29" s="86">
        <f t="shared" si="3"/>
        <v>12725</v>
      </c>
      <c r="AH29" s="86">
        <f t="shared" si="3"/>
        <v>11717</v>
      </c>
      <c r="AI29" s="86">
        <f t="shared" si="3"/>
        <v>11725</v>
      </c>
      <c r="AJ29" s="86">
        <f t="shared" si="3"/>
        <v>12696</v>
      </c>
      <c r="AK29" s="86">
        <f t="shared" si="3"/>
        <v>19390</v>
      </c>
      <c r="AL29" s="86">
        <f t="shared" si="3"/>
        <v>2559</v>
      </c>
    </row>
    <row r="30" spans="1:38" x14ac:dyDescent="0.35">
      <c r="A30" s="49">
        <v>4</v>
      </c>
      <c r="B30" s="92" t="s">
        <v>103</v>
      </c>
      <c r="C30" s="91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90"/>
      <c r="O30" s="91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90"/>
      <c r="AA30" s="91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90"/>
    </row>
    <row r="31" spans="1:38" x14ac:dyDescent="0.35">
      <c r="A31" s="49"/>
      <c r="B31" s="93" t="s">
        <v>81</v>
      </c>
      <c r="C31" s="85">
        <v>13</v>
      </c>
      <c r="D31" s="83">
        <v>6</v>
      </c>
      <c r="E31" s="83">
        <v>7</v>
      </c>
      <c r="F31" s="83">
        <v>2</v>
      </c>
      <c r="G31" s="83">
        <v>9</v>
      </c>
      <c r="H31" s="83">
        <v>4</v>
      </c>
      <c r="I31" s="83">
        <v>2</v>
      </c>
      <c r="J31" s="83">
        <v>0</v>
      </c>
      <c r="K31" s="83">
        <v>2</v>
      </c>
      <c r="L31" s="83">
        <v>3</v>
      </c>
      <c r="M31">
        <v>4</v>
      </c>
      <c r="N31" s="84">
        <v>4</v>
      </c>
      <c r="O31" s="85">
        <v>3</v>
      </c>
      <c r="P31" s="83">
        <v>0</v>
      </c>
      <c r="Q31" s="83">
        <v>0</v>
      </c>
      <c r="R31" s="83">
        <v>0</v>
      </c>
      <c r="S31" s="83">
        <v>0</v>
      </c>
      <c r="T31" s="83">
        <v>0</v>
      </c>
      <c r="U31" s="83">
        <v>0</v>
      </c>
      <c r="V31" s="83">
        <v>0</v>
      </c>
      <c r="W31" s="83">
        <v>0</v>
      </c>
      <c r="X31" s="83">
        <v>188</v>
      </c>
      <c r="Y31">
        <v>202</v>
      </c>
      <c r="Z31" s="84">
        <v>18</v>
      </c>
      <c r="AA31" s="85">
        <v>12</v>
      </c>
      <c r="AB31" s="83">
        <v>3</v>
      </c>
      <c r="AC31" s="83">
        <v>0</v>
      </c>
      <c r="AD31" s="83">
        <v>0</v>
      </c>
      <c r="AE31" s="83">
        <v>0</v>
      </c>
      <c r="AF31" s="83">
        <v>0</v>
      </c>
      <c r="AG31" s="83">
        <v>362</v>
      </c>
      <c r="AH31" s="83">
        <v>836</v>
      </c>
      <c r="AI31" s="83">
        <v>1067</v>
      </c>
      <c r="AJ31" s="83">
        <v>675</v>
      </c>
      <c r="AK31" s="83">
        <v>630</v>
      </c>
      <c r="AL31" s="84">
        <v>111</v>
      </c>
    </row>
    <row r="32" spans="1:38" x14ac:dyDescent="0.35">
      <c r="A32" s="49"/>
      <c r="B32" s="93" t="s">
        <v>96</v>
      </c>
      <c r="C32" s="85">
        <v>11</v>
      </c>
      <c r="D32" s="83">
        <v>8</v>
      </c>
      <c r="E32" s="83">
        <v>0</v>
      </c>
      <c r="F32" s="83">
        <v>1</v>
      </c>
      <c r="G32" s="83">
        <v>2</v>
      </c>
      <c r="H32" s="83">
        <v>0</v>
      </c>
      <c r="I32" s="83">
        <v>1</v>
      </c>
      <c r="J32" s="83">
        <v>1</v>
      </c>
      <c r="K32" s="83">
        <v>2</v>
      </c>
      <c r="L32" s="83">
        <v>2</v>
      </c>
      <c r="M32" s="83">
        <v>4</v>
      </c>
      <c r="N32" s="84">
        <v>0</v>
      </c>
      <c r="O32" s="85">
        <v>0</v>
      </c>
      <c r="P32" s="83">
        <v>0</v>
      </c>
      <c r="Q32" s="83">
        <v>0</v>
      </c>
      <c r="R32" s="83">
        <v>0</v>
      </c>
      <c r="S32" s="83">
        <v>0</v>
      </c>
      <c r="T32" s="83">
        <v>0</v>
      </c>
      <c r="U32" s="83">
        <v>0</v>
      </c>
      <c r="V32" s="83">
        <v>0</v>
      </c>
      <c r="W32" s="83">
        <v>0</v>
      </c>
      <c r="X32" s="83">
        <v>55</v>
      </c>
      <c r="Y32" s="83">
        <v>53</v>
      </c>
      <c r="Z32" s="84">
        <v>3</v>
      </c>
      <c r="AA32" s="85">
        <v>4</v>
      </c>
      <c r="AB32" s="83">
        <v>0</v>
      </c>
      <c r="AC32" s="83">
        <v>0</v>
      </c>
      <c r="AD32" s="83">
        <v>0</v>
      </c>
      <c r="AE32" s="83">
        <v>0</v>
      </c>
      <c r="AF32" s="83">
        <v>0</v>
      </c>
      <c r="AG32" s="83">
        <v>14</v>
      </c>
      <c r="AH32" s="83">
        <v>2</v>
      </c>
      <c r="AI32" s="83">
        <v>6</v>
      </c>
      <c r="AJ32" s="83">
        <v>946</v>
      </c>
      <c r="AK32" s="83">
        <v>129</v>
      </c>
      <c r="AL32" s="84">
        <v>37</v>
      </c>
    </row>
    <row r="33" spans="1:38" x14ac:dyDescent="0.35">
      <c r="A33" s="49"/>
      <c r="B33" s="93" t="s">
        <v>97</v>
      </c>
      <c r="C33" s="85">
        <v>16</v>
      </c>
      <c r="D33" s="83">
        <v>19</v>
      </c>
      <c r="E33" s="83">
        <v>18</v>
      </c>
      <c r="F33" s="83">
        <v>0</v>
      </c>
      <c r="G33" s="83">
        <v>1</v>
      </c>
      <c r="H33" s="83">
        <v>1</v>
      </c>
      <c r="I33" s="83">
        <v>1</v>
      </c>
      <c r="J33" s="83">
        <v>0</v>
      </c>
      <c r="K33" s="83">
        <v>1</v>
      </c>
      <c r="L33" s="83">
        <v>2</v>
      </c>
      <c r="M33" s="83">
        <v>5</v>
      </c>
      <c r="N33" s="84">
        <v>3</v>
      </c>
      <c r="O33" s="85">
        <v>1</v>
      </c>
      <c r="P33" s="83">
        <v>1</v>
      </c>
      <c r="Q33" s="83">
        <v>0</v>
      </c>
      <c r="R33" s="83">
        <v>0</v>
      </c>
      <c r="S33" s="83">
        <v>0</v>
      </c>
      <c r="T33" s="83">
        <v>2</v>
      </c>
      <c r="U33" s="83">
        <v>9</v>
      </c>
      <c r="V33" s="83">
        <v>28</v>
      </c>
      <c r="W33" s="83">
        <v>27</v>
      </c>
      <c r="X33" s="83">
        <v>55</v>
      </c>
      <c r="Y33" s="83">
        <v>90</v>
      </c>
      <c r="Z33" s="84">
        <v>37</v>
      </c>
      <c r="AA33" s="85">
        <v>35</v>
      </c>
      <c r="AB33" s="83">
        <v>41</v>
      </c>
      <c r="AC33" s="83">
        <v>4</v>
      </c>
      <c r="AD33" s="83">
        <v>0</v>
      </c>
      <c r="AE33" s="83">
        <v>0</v>
      </c>
      <c r="AF33" s="83">
        <v>0</v>
      </c>
      <c r="AG33" s="83">
        <v>8</v>
      </c>
      <c r="AH33" s="83">
        <v>20</v>
      </c>
      <c r="AI33" s="83">
        <v>21</v>
      </c>
      <c r="AJ33" s="83">
        <v>72</v>
      </c>
      <c r="AK33" s="83">
        <v>78</v>
      </c>
      <c r="AL33" s="84">
        <v>57</v>
      </c>
    </row>
    <row r="34" spans="1:38" x14ac:dyDescent="0.35">
      <c r="A34" s="49"/>
      <c r="B34" s="93" t="s">
        <v>98</v>
      </c>
      <c r="C34" s="85">
        <v>5</v>
      </c>
      <c r="D34" s="83">
        <v>2</v>
      </c>
      <c r="E34" s="83">
        <v>0</v>
      </c>
      <c r="F34" s="83">
        <v>0</v>
      </c>
      <c r="G34" s="83">
        <v>0</v>
      </c>
      <c r="H34" s="83">
        <v>0</v>
      </c>
      <c r="I34" s="83">
        <v>0</v>
      </c>
      <c r="J34" s="83">
        <v>0</v>
      </c>
      <c r="K34" s="83">
        <v>0</v>
      </c>
      <c r="L34" s="83">
        <v>1</v>
      </c>
      <c r="M34" s="83">
        <v>0</v>
      </c>
      <c r="N34" s="84">
        <v>0</v>
      </c>
      <c r="O34" s="85">
        <v>0</v>
      </c>
      <c r="P34" s="83">
        <v>0</v>
      </c>
      <c r="Q34" s="83">
        <v>0</v>
      </c>
      <c r="R34" s="83">
        <v>0</v>
      </c>
      <c r="S34" s="83">
        <v>0</v>
      </c>
      <c r="T34" s="83">
        <v>0</v>
      </c>
      <c r="U34" s="83">
        <v>2</v>
      </c>
      <c r="V34" s="83">
        <v>8</v>
      </c>
      <c r="W34" s="83">
        <v>3</v>
      </c>
      <c r="X34" s="83">
        <v>5</v>
      </c>
      <c r="Y34" s="83">
        <v>7</v>
      </c>
      <c r="Z34" s="84">
        <v>5</v>
      </c>
      <c r="AA34" s="85">
        <v>7</v>
      </c>
      <c r="AB34" s="83">
        <v>2</v>
      </c>
      <c r="AC34" s="83">
        <v>0</v>
      </c>
      <c r="AD34" s="83">
        <v>0</v>
      </c>
      <c r="AE34" s="83">
        <v>0</v>
      </c>
      <c r="AF34" s="83">
        <v>0</v>
      </c>
      <c r="AG34" s="83">
        <v>0</v>
      </c>
      <c r="AH34" s="83">
        <v>5</v>
      </c>
      <c r="AI34" s="83">
        <v>2</v>
      </c>
      <c r="AJ34" s="83">
        <v>6</v>
      </c>
      <c r="AK34" s="83">
        <v>12</v>
      </c>
      <c r="AL34" s="84">
        <v>4</v>
      </c>
    </row>
    <row r="35" spans="1:38" ht="15" thickBot="1" x14ac:dyDescent="0.4">
      <c r="A35" s="49"/>
      <c r="B35" s="94" t="s">
        <v>82</v>
      </c>
      <c r="C35" s="88">
        <f>SUM(C31:C34)</f>
        <v>45</v>
      </c>
      <c r="D35" s="86">
        <f t="shared" ref="D35:AL35" si="4">SUM(D31:D34)</f>
        <v>35</v>
      </c>
      <c r="E35" s="86">
        <f t="shared" si="4"/>
        <v>25</v>
      </c>
      <c r="F35" s="86">
        <f t="shared" si="4"/>
        <v>3</v>
      </c>
      <c r="G35" s="86">
        <f t="shared" si="4"/>
        <v>12</v>
      </c>
      <c r="H35" s="86">
        <f t="shared" si="4"/>
        <v>5</v>
      </c>
      <c r="I35" s="86">
        <f t="shared" si="4"/>
        <v>4</v>
      </c>
      <c r="J35" s="86">
        <f t="shared" si="4"/>
        <v>1</v>
      </c>
      <c r="K35" s="86">
        <f t="shared" si="4"/>
        <v>5</v>
      </c>
      <c r="L35" s="86">
        <f t="shared" si="4"/>
        <v>8</v>
      </c>
      <c r="M35" s="86">
        <f t="shared" si="4"/>
        <v>13</v>
      </c>
      <c r="N35" s="87">
        <f t="shared" si="4"/>
        <v>7</v>
      </c>
      <c r="O35" s="88">
        <f>SUM(O31:O34)</f>
        <v>4</v>
      </c>
      <c r="P35" s="86">
        <f t="shared" si="4"/>
        <v>1</v>
      </c>
      <c r="Q35" s="86">
        <f t="shared" si="4"/>
        <v>0</v>
      </c>
      <c r="R35" s="86">
        <f t="shared" si="4"/>
        <v>0</v>
      </c>
      <c r="S35" s="86">
        <f t="shared" si="4"/>
        <v>0</v>
      </c>
      <c r="T35" s="86">
        <f t="shared" si="4"/>
        <v>2</v>
      </c>
      <c r="U35" s="86">
        <f t="shared" si="4"/>
        <v>11</v>
      </c>
      <c r="V35" s="86">
        <f t="shared" si="4"/>
        <v>36</v>
      </c>
      <c r="W35" s="86">
        <f t="shared" si="4"/>
        <v>30</v>
      </c>
      <c r="X35" s="86">
        <f t="shared" si="4"/>
        <v>303</v>
      </c>
      <c r="Y35" s="86">
        <f t="shared" si="4"/>
        <v>352</v>
      </c>
      <c r="Z35" s="87">
        <f t="shared" si="4"/>
        <v>63</v>
      </c>
      <c r="AA35" s="88">
        <f>SUM(AA31:AA34)</f>
        <v>58</v>
      </c>
      <c r="AB35" s="86">
        <f t="shared" si="4"/>
        <v>46</v>
      </c>
      <c r="AC35" s="86">
        <f t="shared" si="4"/>
        <v>4</v>
      </c>
      <c r="AD35" s="86">
        <f t="shared" si="4"/>
        <v>0</v>
      </c>
      <c r="AE35" s="86">
        <f t="shared" si="4"/>
        <v>0</v>
      </c>
      <c r="AF35" s="86">
        <f t="shared" si="4"/>
        <v>0</v>
      </c>
      <c r="AG35" s="86">
        <f t="shared" si="4"/>
        <v>384</v>
      </c>
      <c r="AH35" s="86">
        <f t="shared" si="4"/>
        <v>863</v>
      </c>
      <c r="AI35" s="86">
        <f t="shared" si="4"/>
        <v>1096</v>
      </c>
      <c r="AJ35" s="86">
        <f t="shared" si="4"/>
        <v>1699</v>
      </c>
      <c r="AK35" s="86">
        <f t="shared" si="4"/>
        <v>849</v>
      </c>
      <c r="AL35" s="86">
        <f t="shared" si="4"/>
        <v>209</v>
      </c>
    </row>
    <row r="36" spans="1:38" ht="29" x14ac:dyDescent="0.35">
      <c r="A36" s="49">
        <v>5</v>
      </c>
      <c r="B36" s="92" t="s">
        <v>104</v>
      </c>
      <c r="C36" s="91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90"/>
      <c r="O36" s="91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90"/>
      <c r="AA36" s="91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90"/>
    </row>
    <row r="37" spans="1:38" x14ac:dyDescent="0.35">
      <c r="A37" s="49"/>
      <c r="B37" s="93" t="s">
        <v>81</v>
      </c>
      <c r="C37" s="85">
        <v>12</v>
      </c>
      <c r="D37" s="83">
        <v>6</v>
      </c>
      <c r="E37" s="83">
        <v>7</v>
      </c>
      <c r="F37" s="83">
        <v>2</v>
      </c>
      <c r="G37" s="83">
        <v>8</v>
      </c>
      <c r="H37" s="83">
        <v>5</v>
      </c>
      <c r="I37" s="83">
        <v>2</v>
      </c>
      <c r="J37" s="83">
        <v>0</v>
      </c>
      <c r="K37" s="83">
        <v>2</v>
      </c>
      <c r="L37" s="83">
        <v>2</v>
      </c>
      <c r="M37" s="83">
        <v>5</v>
      </c>
      <c r="N37" s="84">
        <v>4</v>
      </c>
      <c r="O37" s="85">
        <v>0</v>
      </c>
      <c r="P37" s="83">
        <v>0</v>
      </c>
      <c r="Q37" s="83">
        <v>0</v>
      </c>
      <c r="R37" s="83">
        <v>0</v>
      </c>
      <c r="S37" s="83">
        <v>0</v>
      </c>
      <c r="T37" s="83">
        <v>0</v>
      </c>
      <c r="U37" s="83">
        <v>0</v>
      </c>
      <c r="V37" s="83">
        <v>0</v>
      </c>
      <c r="W37" s="83">
        <v>0</v>
      </c>
      <c r="X37" s="83">
        <v>177</v>
      </c>
      <c r="Y37" s="83">
        <v>199</v>
      </c>
      <c r="Z37" s="84">
        <v>18</v>
      </c>
      <c r="AA37" s="85">
        <v>11</v>
      </c>
      <c r="AB37" s="83">
        <v>2</v>
      </c>
      <c r="AC37" s="83">
        <v>0</v>
      </c>
      <c r="AD37" s="83">
        <v>0</v>
      </c>
      <c r="AE37" s="83">
        <v>0</v>
      </c>
      <c r="AF37" s="83">
        <v>0</v>
      </c>
      <c r="AG37" s="83">
        <v>301</v>
      </c>
      <c r="AH37" s="83">
        <v>689</v>
      </c>
      <c r="AI37" s="83">
        <v>897</v>
      </c>
      <c r="AJ37" s="83">
        <v>458</v>
      </c>
      <c r="AK37" s="83">
        <v>428</v>
      </c>
      <c r="AL37" s="84">
        <v>15</v>
      </c>
    </row>
    <row r="38" spans="1:38" x14ac:dyDescent="0.35">
      <c r="A38" s="49"/>
      <c r="B38" s="93" t="s">
        <v>96</v>
      </c>
      <c r="C38" s="85">
        <v>12</v>
      </c>
      <c r="D38" s="83">
        <v>8</v>
      </c>
      <c r="E38" s="83">
        <v>0</v>
      </c>
      <c r="F38" s="83">
        <v>1</v>
      </c>
      <c r="G38" s="83">
        <v>2</v>
      </c>
      <c r="H38" s="83">
        <v>0</v>
      </c>
      <c r="I38" s="83">
        <v>1</v>
      </c>
      <c r="J38" s="83">
        <v>1</v>
      </c>
      <c r="K38" s="83">
        <v>2</v>
      </c>
      <c r="L38" s="83">
        <v>2</v>
      </c>
      <c r="M38" s="83">
        <v>4</v>
      </c>
      <c r="N38" s="84">
        <v>0</v>
      </c>
      <c r="O38" s="85">
        <v>0</v>
      </c>
      <c r="P38" s="83">
        <v>0</v>
      </c>
      <c r="Q38" s="83">
        <v>0</v>
      </c>
      <c r="R38" s="83">
        <v>0</v>
      </c>
      <c r="S38" s="83">
        <v>0</v>
      </c>
      <c r="T38" s="83">
        <v>0</v>
      </c>
      <c r="U38" s="83">
        <v>0</v>
      </c>
      <c r="V38" s="83">
        <v>0</v>
      </c>
      <c r="W38" s="83">
        <v>0</v>
      </c>
      <c r="X38" s="83">
        <v>53</v>
      </c>
      <c r="Y38" s="83">
        <v>56</v>
      </c>
      <c r="Z38" s="84">
        <v>3</v>
      </c>
      <c r="AA38" s="85">
        <v>4</v>
      </c>
      <c r="AB38" s="83">
        <v>0</v>
      </c>
      <c r="AC38" s="83">
        <v>0</v>
      </c>
      <c r="AD38" s="83">
        <v>0</v>
      </c>
      <c r="AE38" s="83">
        <v>0</v>
      </c>
      <c r="AF38" s="83">
        <v>0</v>
      </c>
      <c r="AG38" s="83">
        <v>64</v>
      </c>
      <c r="AH38" s="83">
        <v>131</v>
      </c>
      <c r="AI38" s="83">
        <v>92</v>
      </c>
      <c r="AJ38" s="83">
        <v>785</v>
      </c>
      <c r="AK38" s="83">
        <v>67</v>
      </c>
      <c r="AL38" s="84">
        <v>3</v>
      </c>
    </row>
    <row r="39" spans="1:38" x14ac:dyDescent="0.35">
      <c r="A39" s="49"/>
      <c r="B39" s="93" t="s">
        <v>97</v>
      </c>
      <c r="C39" s="85">
        <v>15</v>
      </c>
      <c r="D39" s="83">
        <v>19</v>
      </c>
      <c r="E39" s="83">
        <v>17</v>
      </c>
      <c r="F39" s="83">
        <v>0</v>
      </c>
      <c r="G39" s="83">
        <v>1</v>
      </c>
      <c r="H39" s="83">
        <v>1</v>
      </c>
      <c r="I39" s="83">
        <v>1</v>
      </c>
      <c r="J39" s="83">
        <v>0</v>
      </c>
      <c r="K39" s="83">
        <v>1</v>
      </c>
      <c r="L39" s="83">
        <v>2</v>
      </c>
      <c r="M39" s="83">
        <v>5</v>
      </c>
      <c r="N39" s="84">
        <v>3</v>
      </c>
      <c r="O39" s="85">
        <v>0</v>
      </c>
      <c r="P39" s="83">
        <v>0</v>
      </c>
      <c r="Q39" s="83">
        <v>0</v>
      </c>
      <c r="R39" s="83">
        <v>0</v>
      </c>
      <c r="S39" s="83">
        <v>0</v>
      </c>
      <c r="T39" s="83">
        <v>0</v>
      </c>
      <c r="U39" s="83">
        <v>0</v>
      </c>
      <c r="V39" s="83">
        <v>0</v>
      </c>
      <c r="W39" s="83">
        <v>0</v>
      </c>
      <c r="X39" s="83">
        <v>46</v>
      </c>
      <c r="Y39" s="83">
        <v>96</v>
      </c>
      <c r="Z39" s="84">
        <v>38</v>
      </c>
      <c r="AA39" s="85">
        <v>36</v>
      </c>
      <c r="AB39" s="83">
        <v>43</v>
      </c>
      <c r="AC39" s="83">
        <v>4</v>
      </c>
      <c r="AD39" s="83">
        <v>0</v>
      </c>
      <c r="AE39" s="83">
        <v>0</v>
      </c>
      <c r="AF39" s="83">
        <v>0</v>
      </c>
      <c r="AG39" s="83">
        <v>10</v>
      </c>
      <c r="AH39" s="83">
        <v>22</v>
      </c>
      <c r="AI39" s="83">
        <v>20</v>
      </c>
      <c r="AJ39" s="83">
        <v>34</v>
      </c>
      <c r="AK39" s="83">
        <v>43</v>
      </c>
      <c r="AL39" s="84">
        <v>19</v>
      </c>
    </row>
    <row r="40" spans="1:38" x14ac:dyDescent="0.35">
      <c r="A40" s="49"/>
      <c r="B40" s="93" t="s">
        <v>98</v>
      </c>
      <c r="C40" s="85">
        <v>5</v>
      </c>
      <c r="D40" s="83">
        <v>2</v>
      </c>
      <c r="E40" s="83">
        <v>0</v>
      </c>
      <c r="F40" s="83">
        <v>0</v>
      </c>
      <c r="G40" s="83">
        <v>0</v>
      </c>
      <c r="H40" s="83">
        <v>0</v>
      </c>
      <c r="I40" s="83">
        <v>0</v>
      </c>
      <c r="J40" s="83">
        <v>0</v>
      </c>
      <c r="K40" s="83">
        <v>0</v>
      </c>
      <c r="L40" s="83">
        <v>1</v>
      </c>
      <c r="M40" s="83">
        <v>0</v>
      </c>
      <c r="N40" s="84">
        <v>0</v>
      </c>
      <c r="O40" s="85">
        <v>0</v>
      </c>
      <c r="P40" s="83">
        <v>0</v>
      </c>
      <c r="Q40" s="83">
        <v>0</v>
      </c>
      <c r="R40" s="83">
        <v>0</v>
      </c>
      <c r="S40" s="83">
        <v>0</v>
      </c>
      <c r="T40" s="83">
        <v>0</v>
      </c>
      <c r="U40" s="83">
        <v>0</v>
      </c>
      <c r="V40" s="83">
        <v>0</v>
      </c>
      <c r="W40" s="83">
        <v>0</v>
      </c>
      <c r="X40" s="83">
        <v>4</v>
      </c>
      <c r="Y40" s="83">
        <v>7</v>
      </c>
      <c r="Z40" s="84">
        <v>5</v>
      </c>
      <c r="AA40" s="85">
        <v>6</v>
      </c>
      <c r="AB40" s="83">
        <v>2</v>
      </c>
      <c r="AC40" s="83">
        <v>0</v>
      </c>
      <c r="AD40" s="83">
        <v>0</v>
      </c>
      <c r="AE40" s="83">
        <v>0</v>
      </c>
      <c r="AF40" s="83">
        <v>0</v>
      </c>
      <c r="AG40" s="83">
        <v>0</v>
      </c>
      <c r="AH40" s="83">
        <v>5</v>
      </c>
      <c r="AI40" s="83">
        <v>1</v>
      </c>
      <c r="AJ40" s="83">
        <v>3</v>
      </c>
      <c r="AK40" s="83">
        <v>4</v>
      </c>
      <c r="AL40" s="84">
        <v>74</v>
      </c>
    </row>
    <row r="41" spans="1:38" ht="15" thickBot="1" x14ac:dyDescent="0.4">
      <c r="A41" s="49"/>
      <c r="B41" s="94" t="s">
        <v>82</v>
      </c>
      <c r="C41" s="88">
        <f>SUM(C37:C40)</f>
        <v>44</v>
      </c>
      <c r="D41" s="86">
        <f t="shared" ref="D41:AL41" si="5">SUM(D37:D40)</f>
        <v>35</v>
      </c>
      <c r="E41" s="86">
        <f t="shared" si="5"/>
        <v>24</v>
      </c>
      <c r="F41" s="86">
        <f t="shared" si="5"/>
        <v>3</v>
      </c>
      <c r="G41" s="86">
        <f t="shared" si="5"/>
        <v>11</v>
      </c>
      <c r="H41" s="86">
        <f t="shared" si="5"/>
        <v>6</v>
      </c>
      <c r="I41" s="86">
        <f t="shared" si="5"/>
        <v>4</v>
      </c>
      <c r="J41" s="86">
        <f t="shared" si="5"/>
        <v>1</v>
      </c>
      <c r="K41" s="86">
        <f t="shared" si="5"/>
        <v>5</v>
      </c>
      <c r="L41" s="86">
        <f t="shared" si="5"/>
        <v>7</v>
      </c>
      <c r="M41" s="86">
        <f t="shared" si="5"/>
        <v>14</v>
      </c>
      <c r="N41" s="87">
        <f t="shared" si="5"/>
        <v>7</v>
      </c>
      <c r="O41" s="88">
        <f>SUM(O37:O40)</f>
        <v>0</v>
      </c>
      <c r="P41" s="86">
        <f t="shared" si="5"/>
        <v>0</v>
      </c>
      <c r="Q41" s="86">
        <f t="shared" si="5"/>
        <v>0</v>
      </c>
      <c r="R41" s="86">
        <f t="shared" si="5"/>
        <v>0</v>
      </c>
      <c r="S41" s="86">
        <f t="shared" si="5"/>
        <v>0</v>
      </c>
      <c r="T41" s="86">
        <f t="shared" si="5"/>
        <v>0</v>
      </c>
      <c r="U41" s="86">
        <f t="shared" si="5"/>
        <v>0</v>
      </c>
      <c r="V41" s="86">
        <f t="shared" si="5"/>
        <v>0</v>
      </c>
      <c r="W41" s="86">
        <f t="shared" si="5"/>
        <v>0</v>
      </c>
      <c r="X41" s="86">
        <f t="shared" si="5"/>
        <v>280</v>
      </c>
      <c r="Y41" s="86">
        <f t="shared" si="5"/>
        <v>358</v>
      </c>
      <c r="Z41" s="87">
        <f t="shared" si="5"/>
        <v>64</v>
      </c>
      <c r="AA41" s="88">
        <f>SUM(AA37:AA40)</f>
        <v>57</v>
      </c>
      <c r="AB41" s="86">
        <f t="shared" si="5"/>
        <v>47</v>
      </c>
      <c r="AC41" s="86">
        <f t="shared" si="5"/>
        <v>4</v>
      </c>
      <c r="AD41" s="86">
        <f t="shared" si="5"/>
        <v>0</v>
      </c>
      <c r="AE41" s="86">
        <f t="shared" si="5"/>
        <v>0</v>
      </c>
      <c r="AF41" s="86">
        <f t="shared" si="5"/>
        <v>0</v>
      </c>
      <c r="AG41" s="86">
        <f t="shared" si="5"/>
        <v>375</v>
      </c>
      <c r="AH41" s="86">
        <f t="shared" si="5"/>
        <v>847</v>
      </c>
      <c r="AI41" s="86">
        <f t="shared" si="5"/>
        <v>1010</v>
      </c>
      <c r="AJ41" s="86">
        <f t="shared" si="5"/>
        <v>1280</v>
      </c>
      <c r="AK41" s="86">
        <f t="shared" si="5"/>
        <v>542</v>
      </c>
      <c r="AL41" s="86">
        <f t="shared" si="5"/>
        <v>111</v>
      </c>
    </row>
    <row r="42" spans="1:38" x14ac:dyDescent="0.35">
      <c r="A42" s="49">
        <v>6</v>
      </c>
      <c r="B42" s="92" t="s">
        <v>105</v>
      </c>
      <c r="C42" s="91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90"/>
      <c r="O42" s="91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90"/>
      <c r="AA42" s="91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90"/>
    </row>
    <row r="43" spans="1:38" x14ac:dyDescent="0.35">
      <c r="A43" s="49"/>
      <c r="B43" s="93" t="s">
        <v>81</v>
      </c>
      <c r="C43" s="85">
        <v>9314</v>
      </c>
      <c r="D43" s="83">
        <v>9069</v>
      </c>
      <c r="E43" s="83">
        <v>8619</v>
      </c>
      <c r="F43" s="83">
        <v>8201</v>
      </c>
      <c r="G43" s="83">
        <v>7704</v>
      </c>
      <c r="H43" s="83">
        <v>7374</v>
      </c>
      <c r="I43" s="83">
        <v>7712</v>
      </c>
      <c r="J43" s="83">
        <v>7591</v>
      </c>
      <c r="K43" s="83">
        <v>7885</v>
      </c>
      <c r="L43" s="83">
        <v>8044</v>
      </c>
      <c r="M43" s="83">
        <v>7734</v>
      </c>
      <c r="N43" s="84">
        <v>9633</v>
      </c>
      <c r="O43" s="85">
        <v>11573</v>
      </c>
      <c r="P43" s="83">
        <v>11356</v>
      </c>
      <c r="Q43" s="83">
        <v>12779</v>
      </c>
      <c r="R43" s="83">
        <v>14798</v>
      </c>
      <c r="S43" s="83">
        <v>13529</v>
      </c>
      <c r="T43" s="83">
        <v>12621</v>
      </c>
      <c r="U43" s="83">
        <v>11721</v>
      </c>
      <c r="V43" s="83">
        <v>11711</v>
      </c>
      <c r="W43" s="83">
        <v>11481</v>
      </c>
      <c r="X43" s="83">
        <v>8885</v>
      </c>
      <c r="Y43" s="83">
        <v>8822</v>
      </c>
      <c r="Z43" s="84">
        <v>8267</v>
      </c>
      <c r="AA43" s="85">
        <v>13132</v>
      </c>
      <c r="AB43" s="83">
        <v>12411</v>
      </c>
      <c r="AC43" s="83">
        <v>13075</v>
      </c>
      <c r="AD43" s="83">
        <v>8573</v>
      </c>
      <c r="AE43" s="83">
        <v>7928</v>
      </c>
      <c r="AF43" s="83">
        <v>7734</v>
      </c>
      <c r="AG43" s="83">
        <v>8912</v>
      </c>
      <c r="AH43" s="83">
        <v>9323</v>
      </c>
      <c r="AI43" s="83">
        <v>8842</v>
      </c>
      <c r="AJ43" s="83">
        <v>8223</v>
      </c>
      <c r="AK43" s="83">
        <v>7980</v>
      </c>
      <c r="AL43" s="84">
        <v>8016</v>
      </c>
    </row>
    <row r="44" spans="1:38" x14ac:dyDescent="0.35">
      <c r="A44" s="49"/>
      <c r="B44" s="93" t="s">
        <v>96</v>
      </c>
      <c r="C44" s="85">
        <v>2699</v>
      </c>
      <c r="D44" s="83">
        <v>2672</v>
      </c>
      <c r="E44" s="83">
        <v>2512</v>
      </c>
      <c r="F44" s="83">
        <v>3112</v>
      </c>
      <c r="G44" s="83">
        <v>2948</v>
      </c>
      <c r="H44" s="83">
        <v>2900</v>
      </c>
      <c r="I44" s="83">
        <v>2707</v>
      </c>
      <c r="J44" s="83">
        <v>2407</v>
      </c>
      <c r="K44" s="83">
        <v>2549</v>
      </c>
      <c r="L44" s="83">
        <v>2510</v>
      </c>
      <c r="M44" s="83">
        <v>2100</v>
      </c>
      <c r="N44" s="84">
        <v>2192</v>
      </c>
      <c r="O44" s="85">
        <v>2740</v>
      </c>
      <c r="P44" s="83">
        <v>2557</v>
      </c>
      <c r="Q44" s="83">
        <v>3252</v>
      </c>
      <c r="R44" s="83">
        <v>3788</v>
      </c>
      <c r="S44" s="83">
        <v>3423</v>
      </c>
      <c r="T44" s="83">
        <v>3286</v>
      </c>
      <c r="U44" s="83">
        <v>3470</v>
      </c>
      <c r="V44" s="83">
        <v>3386</v>
      </c>
      <c r="W44" s="83">
        <v>3206</v>
      </c>
      <c r="X44" s="83">
        <v>2859</v>
      </c>
      <c r="Y44" s="83">
        <v>2889</v>
      </c>
      <c r="Z44" s="84">
        <v>2661</v>
      </c>
      <c r="AA44" s="85">
        <v>3680</v>
      </c>
      <c r="AB44" s="83">
        <v>3609</v>
      </c>
      <c r="AC44" s="83">
        <v>3907</v>
      </c>
      <c r="AD44" s="83">
        <v>2411</v>
      </c>
      <c r="AE44" s="83">
        <v>2446</v>
      </c>
      <c r="AF44" s="83">
        <v>2488</v>
      </c>
      <c r="AG44" s="83">
        <v>2441</v>
      </c>
      <c r="AH44" s="83">
        <v>2335</v>
      </c>
      <c r="AI44" s="83">
        <v>2355</v>
      </c>
      <c r="AJ44" s="83">
        <v>3172</v>
      </c>
      <c r="AK44" s="83">
        <v>2879</v>
      </c>
      <c r="AL44" s="84">
        <v>2870</v>
      </c>
    </row>
    <row r="45" spans="1:38" x14ac:dyDescent="0.35">
      <c r="A45" s="49"/>
      <c r="B45" s="93" t="s">
        <v>97</v>
      </c>
      <c r="C45" s="85">
        <v>433</v>
      </c>
      <c r="D45" s="83">
        <v>436</v>
      </c>
      <c r="E45" s="83">
        <v>478</v>
      </c>
      <c r="F45" s="83">
        <v>240</v>
      </c>
      <c r="G45" s="83">
        <v>246</v>
      </c>
      <c r="H45" s="83">
        <v>221</v>
      </c>
      <c r="I45" s="83">
        <v>271</v>
      </c>
      <c r="J45" s="83">
        <v>254</v>
      </c>
      <c r="K45" s="83">
        <v>247</v>
      </c>
      <c r="L45" s="83">
        <v>268</v>
      </c>
      <c r="M45" s="83">
        <v>271</v>
      </c>
      <c r="N45" s="84">
        <v>350</v>
      </c>
      <c r="O45" s="85">
        <v>434</v>
      </c>
      <c r="P45" s="83">
        <v>420</v>
      </c>
      <c r="Q45" s="83">
        <v>458</v>
      </c>
      <c r="R45" s="83">
        <v>793</v>
      </c>
      <c r="S45" s="83">
        <v>634</v>
      </c>
      <c r="T45" s="83">
        <v>604</v>
      </c>
      <c r="U45" s="83">
        <v>662</v>
      </c>
      <c r="V45" s="83">
        <v>810</v>
      </c>
      <c r="W45" s="83">
        <v>663</v>
      </c>
      <c r="X45" s="83">
        <v>330</v>
      </c>
      <c r="Y45" s="83">
        <v>382</v>
      </c>
      <c r="Z45" s="84">
        <v>448</v>
      </c>
      <c r="AA45" s="85">
        <v>948</v>
      </c>
      <c r="AB45" s="83">
        <v>897</v>
      </c>
      <c r="AC45" s="83">
        <v>746</v>
      </c>
      <c r="AD45" s="83">
        <v>193</v>
      </c>
      <c r="AE45" s="83">
        <v>180</v>
      </c>
      <c r="AF45" s="83">
        <v>219</v>
      </c>
      <c r="AG45" s="83">
        <v>269</v>
      </c>
      <c r="AH45" s="83">
        <v>234</v>
      </c>
      <c r="AI45" s="83">
        <v>223</v>
      </c>
      <c r="AJ45" s="83">
        <v>254</v>
      </c>
      <c r="AK45" s="83">
        <v>234</v>
      </c>
      <c r="AL45" s="84">
        <v>280</v>
      </c>
    </row>
    <row r="46" spans="1:38" x14ac:dyDescent="0.35">
      <c r="A46" s="49"/>
      <c r="B46" s="93" t="s">
        <v>98</v>
      </c>
      <c r="C46" s="85">
        <v>63</v>
      </c>
      <c r="D46" s="83">
        <v>101</v>
      </c>
      <c r="E46" s="83">
        <v>99</v>
      </c>
      <c r="F46" s="83">
        <v>50</v>
      </c>
      <c r="G46" s="83">
        <v>27</v>
      </c>
      <c r="H46" s="83">
        <v>33</v>
      </c>
      <c r="I46" s="83">
        <v>35</v>
      </c>
      <c r="J46" s="83">
        <v>37</v>
      </c>
      <c r="K46" s="83">
        <v>22</v>
      </c>
      <c r="L46" s="83">
        <v>27</v>
      </c>
      <c r="M46" s="83">
        <v>33</v>
      </c>
      <c r="N46" s="84">
        <v>22</v>
      </c>
      <c r="O46" s="85">
        <v>18</v>
      </c>
      <c r="P46" s="83">
        <v>16</v>
      </c>
      <c r="Q46" s="83">
        <v>22</v>
      </c>
      <c r="R46" s="83">
        <v>33</v>
      </c>
      <c r="S46" s="83">
        <v>25</v>
      </c>
      <c r="T46" s="83">
        <v>37</v>
      </c>
      <c r="U46" s="83">
        <v>43</v>
      </c>
      <c r="V46" s="83">
        <v>50</v>
      </c>
      <c r="W46" s="83">
        <v>49</v>
      </c>
      <c r="X46" s="83">
        <v>17</v>
      </c>
      <c r="Y46" s="83">
        <v>21</v>
      </c>
      <c r="Z46" s="84">
        <v>19</v>
      </c>
      <c r="AA46" s="85">
        <v>59</v>
      </c>
      <c r="AB46" s="83">
        <v>43</v>
      </c>
      <c r="AC46" s="83">
        <v>28</v>
      </c>
      <c r="AD46" s="83">
        <v>113</v>
      </c>
      <c r="AE46" s="83">
        <v>48</v>
      </c>
      <c r="AF46" s="83">
        <v>141</v>
      </c>
      <c r="AG46" s="83">
        <v>119</v>
      </c>
      <c r="AH46" s="83">
        <v>80</v>
      </c>
      <c r="AI46" s="83">
        <v>101</v>
      </c>
      <c r="AJ46" s="83">
        <v>139</v>
      </c>
      <c r="AK46" s="83">
        <v>70</v>
      </c>
      <c r="AL46" s="84">
        <v>230</v>
      </c>
    </row>
    <row r="47" spans="1:38" ht="15" thickBot="1" x14ac:dyDescent="0.4">
      <c r="A47" s="49"/>
      <c r="B47" s="94" t="s">
        <v>82</v>
      </c>
      <c r="C47" s="88">
        <f>SUM(C43:C46)</f>
        <v>12509</v>
      </c>
      <c r="D47" s="86">
        <f t="shared" ref="D47:AL47" si="6">SUM(D43:D46)</f>
        <v>12278</v>
      </c>
      <c r="E47" s="86">
        <f t="shared" si="6"/>
        <v>11708</v>
      </c>
      <c r="F47" s="86">
        <f t="shared" si="6"/>
        <v>11603</v>
      </c>
      <c r="G47" s="86">
        <f t="shared" si="6"/>
        <v>10925</v>
      </c>
      <c r="H47" s="86">
        <f t="shared" si="6"/>
        <v>10528</v>
      </c>
      <c r="I47" s="86">
        <f t="shared" si="6"/>
        <v>10725</v>
      </c>
      <c r="J47" s="86">
        <f t="shared" si="6"/>
        <v>10289</v>
      </c>
      <c r="K47" s="86">
        <f t="shared" si="6"/>
        <v>10703</v>
      </c>
      <c r="L47" s="86">
        <f t="shared" si="6"/>
        <v>10849</v>
      </c>
      <c r="M47" s="86">
        <f t="shared" si="6"/>
        <v>10138</v>
      </c>
      <c r="N47" s="87">
        <f t="shared" si="6"/>
        <v>12197</v>
      </c>
      <c r="O47" s="88">
        <f>SUM(O43:O46)</f>
        <v>14765</v>
      </c>
      <c r="P47" s="86">
        <f t="shared" si="6"/>
        <v>14349</v>
      </c>
      <c r="Q47" s="86">
        <f t="shared" si="6"/>
        <v>16511</v>
      </c>
      <c r="R47" s="86">
        <f t="shared" si="6"/>
        <v>19412</v>
      </c>
      <c r="S47" s="86">
        <f t="shared" si="6"/>
        <v>17611</v>
      </c>
      <c r="T47" s="86">
        <f t="shared" si="6"/>
        <v>16548</v>
      </c>
      <c r="U47" s="86">
        <f t="shared" si="6"/>
        <v>15896</v>
      </c>
      <c r="V47" s="86">
        <f t="shared" si="6"/>
        <v>15957</v>
      </c>
      <c r="W47" s="86">
        <f t="shared" si="6"/>
        <v>15399</v>
      </c>
      <c r="X47" s="86">
        <f t="shared" si="6"/>
        <v>12091</v>
      </c>
      <c r="Y47" s="86">
        <f t="shared" si="6"/>
        <v>12114</v>
      </c>
      <c r="Z47" s="87">
        <f t="shared" si="6"/>
        <v>11395</v>
      </c>
      <c r="AA47" s="88">
        <f>SUM(AA43:AA46)</f>
        <v>17819</v>
      </c>
      <c r="AB47" s="86">
        <f t="shared" si="6"/>
        <v>16960</v>
      </c>
      <c r="AC47" s="86">
        <f t="shared" si="6"/>
        <v>17756</v>
      </c>
      <c r="AD47" s="86">
        <f t="shared" si="6"/>
        <v>11290</v>
      </c>
      <c r="AE47" s="86">
        <f t="shared" si="6"/>
        <v>10602</v>
      </c>
      <c r="AF47" s="86">
        <f t="shared" si="6"/>
        <v>10582</v>
      </c>
      <c r="AG47" s="86">
        <f t="shared" si="6"/>
        <v>11741</v>
      </c>
      <c r="AH47" s="86">
        <f t="shared" si="6"/>
        <v>11972</v>
      </c>
      <c r="AI47" s="86">
        <f t="shared" si="6"/>
        <v>11521</v>
      </c>
      <c r="AJ47" s="86">
        <f t="shared" si="6"/>
        <v>11788</v>
      </c>
      <c r="AK47" s="86">
        <f t="shared" si="6"/>
        <v>11163</v>
      </c>
      <c r="AL47" s="86">
        <f t="shared" si="6"/>
        <v>11396</v>
      </c>
    </row>
    <row r="48" spans="1:38" x14ac:dyDescent="0.35">
      <c r="A48" s="49">
        <v>7</v>
      </c>
      <c r="B48" s="92" t="s">
        <v>106</v>
      </c>
      <c r="C48" s="91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90"/>
      <c r="O48" s="91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90"/>
      <c r="AA48" s="91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90"/>
    </row>
    <row r="49" spans="1:38" x14ac:dyDescent="0.35">
      <c r="A49" s="49"/>
      <c r="B49" s="93" t="s">
        <v>81</v>
      </c>
      <c r="C49" s="85">
        <v>0</v>
      </c>
      <c r="D49" s="83">
        <v>0</v>
      </c>
      <c r="E49" s="83">
        <v>0</v>
      </c>
      <c r="F49" s="83">
        <v>0</v>
      </c>
      <c r="G49" s="83">
        <v>0</v>
      </c>
      <c r="H49" s="83">
        <v>0</v>
      </c>
      <c r="I49" s="83">
        <v>0</v>
      </c>
      <c r="J49" s="83">
        <v>0</v>
      </c>
      <c r="K49" s="83">
        <v>0</v>
      </c>
      <c r="L49" s="83">
        <v>0</v>
      </c>
      <c r="M49" s="83">
        <v>0</v>
      </c>
      <c r="N49" s="84">
        <v>0</v>
      </c>
      <c r="O49" s="85">
        <v>0</v>
      </c>
      <c r="P49" s="83">
        <v>0</v>
      </c>
      <c r="Q49" s="83">
        <v>0</v>
      </c>
      <c r="R49" s="83">
        <v>0</v>
      </c>
      <c r="S49" s="83">
        <v>0</v>
      </c>
      <c r="T49" s="83">
        <v>0</v>
      </c>
      <c r="U49" s="83">
        <v>0</v>
      </c>
      <c r="V49" s="83">
        <v>0</v>
      </c>
      <c r="W49" s="83">
        <v>0</v>
      </c>
      <c r="X49" s="83">
        <v>0</v>
      </c>
      <c r="Y49" s="83">
        <v>0</v>
      </c>
      <c r="Z49" s="84">
        <v>0</v>
      </c>
      <c r="AA49" s="85">
        <v>2</v>
      </c>
      <c r="AB49" s="83">
        <v>0</v>
      </c>
      <c r="AC49" s="83">
        <v>1</v>
      </c>
      <c r="AD49" s="83">
        <v>0</v>
      </c>
      <c r="AE49" s="83">
        <v>0</v>
      </c>
      <c r="AF49" s="83">
        <v>0</v>
      </c>
      <c r="AG49" s="83">
        <v>0</v>
      </c>
      <c r="AH49" s="83">
        <v>0</v>
      </c>
      <c r="AI49" s="83">
        <v>0</v>
      </c>
      <c r="AJ49" s="83">
        <v>0</v>
      </c>
      <c r="AK49" s="83">
        <v>0</v>
      </c>
      <c r="AL49" s="84">
        <v>0</v>
      </c>
    </row>
    <row r="50" spans="1:38" x14ac:dyDescent="0.35">
      <c r="A50" s="49"/>
      <c r="B50" s="93" t="s">
        <v>96</v>
      </c>
      <c r="C50" s="85">
        <v>0</v>
      </c>
      <c r="D50" s="83">
        <v>0</v>
      </c>
      <c r="E50" s="83">
        <v>0</v>
      </c>
      <c r="F50" s="83">
        <v>0</v>
      </c>
      <c r="G50" s="83">
        <v>0</v>
      </c>
      <c r="H50" s="83">
        <v>0</v>
      </c>
      <c r="I50" s="83">
        <v>0</v>
      </c>
      <c r="J50" s="83">
        <v>0</v>
      </c>
      <c r="K50" s="83">
        <v>0</v>
      </c>
      <c r="L50" s="83">
        <v>0</v>
      </c>
      <c r="M50" s="83">
        <v>0</v>
      </c>
      <c r="N50" s="84">
        <v>0</v>
      </c>
      <c r="O50" s="85">
        <v>0</v>
      </c>
      <c r="P50" s="83">
        <v>0</v>
      </c>
      <c r="Q50" s="83">
        <v>0</v>
      </c>
      <c r="R50" s="83">
        <v>0</v>
      </c>
      <c r="S50" s="83">
        <v>0</v>
      </c>
      <c r="T50" s="83">
        <v>0</v>
      </c>
      <c r="U50" s="83">
        <v>0</v>
      </c>
      <c r="V50" s="83">
        <v>0</v>
      </c>
      <c r="W50" s="83">
        <v>0</v>
      </c>
      <c r="X50" s="83">
        <v>0</v>
      </c>
      <c r="Y50" s="83">
        <v>0</v>
      </c>
      <c r="Z50" s="84">
        <v>0</v>
      </c>
      <c r="AA50" s="85">
        <v>0</v>
      </c>
      <c r="AB50" s="83">
        <v>0</v>
      </c>
      <c r="AC50" s="83">
        <v>0</v>
      </c>
      <c r="AD50" s="83">
        <v>0</v>
      </c>
      <c r="AE50" s="83">
        <v>0</v>
      </c>
      <c r="AF50" s="83">
        <v>0</v>
      </c>
      <c r="AG50" s="83">
        <v>0</v>
      </c>
      <c r="AH50" s="83">
        <v>0</v>
      </c>
      <c r="AI50" s="83">
        <v>0</v>
      </c>
      <c r="AJ50" s="83">
        <v>0</v>
      </c>
      <c r="AK50" s="83">
        <v>0</v>
      </c>
      <c r="AL50" s="84">
        <v>0</v>
      </c>
    </row>
    <row r="51" spans="1:38" x14ac:dyDescent="0.35">
      <c r="A51" s="49"/>
      <c r="B51" s="93" t="s">
        <v>97</v>
      </c>
      <c r="C51" s="85">
        <v>5511</v>
      </c>
      <c r="D51" s="83">
        <v>5602</v>
      </c>
      <c r="E51" s="83">
        <v>2293</v>
      </c>
      <c r="F51" s="83">
        <v>64</v>
      </c>
      <c r="G51" s="83">
        <v>0</v>
      </c>
      <c r="H51" s="83">
        <v>0</v>
      </c>
      <c r="I51" s="83">
        <v>1</v>
      </c>
      <c r="J51" s="83">
        <v>0</v>
      </c>
      <c r="K51" s="83">
        <v>0</v>
      </c>
      <c r="L51" s="83">
        <v>0</v>
      </c>
      <c r="M51" s="83">
        <v>0</v>
      </c>
      <c r="N51" s="84">
        <v>0</v>
      </c>
      <c r="O51" s="85">
        <v>0</v>
      </c>
      <c r="P51" s="83">
        <v>0</v>
      </c>
      <c r="Q51" s="83">
        <v>0</v>
      </c>
      <c r="R51" s="83">
        <v>0</v>
      </c>
      <c r="S51" s="83">
        <v>0</v>
      </c>
      <c r="T51" s="83">
        <v>0</v>
      </c>
      <c r="U51" s="83">
        <v>0</v>
      </c>
      <c r="V51" s="83">
        <v>0</v>
      </c>
      <c r="W51" s="83">
        <v>1</v>
      </c>
      <c r="X51" s="83">
        <v>0</v>
      </c>
      <c r="Y51" s="83">
        <v>2</v>
      </c>
      <c r="Z51" s="84">
        <v>1228</v>
      </c>
      <c r="AA51" s="85">
        <v>5021</v>
      </c>
      <c r="AB51" s="83">
        <v>4559</v>
      </c>
      <c r="AC51" s="83">
        <v>2502</v>
      </c>
      <c r="AD51" s="83">
        <v>0</v>
      </c>
      <c r="AE51" s="83">
        <v>0</v>
      </c>
      <c r="AF51" s="83">
        <v>0</v>
      </c>
      <c r="AG51" s="83">
        <v>0</v>
      </c>
      <c r="AH51" s="83">
        <v>0</v>
      </c>
      <c r="AI51" s="83">
        <v>0</v>
      </c>
      <c r="AJ51" s="83">
        <v>0</v>
      </c>
      <c r="AK51" s="83">
        <v>0</v>
      </c>
      <c r="AL51" s="84">
        <v>0</v>
      </c>
    </row>
    <row r="52" spans="1:38" x14ac:dyDescent="0.35">
      <c r="A52" s="49"/>
      <c r="B52" s="93" t="s">
        <v>98</v>
      </c>
      <c r="C52" s="85">
        <v>1485</v>
      </c>
      <c r="D52" s="83">
        <v>1701</v>
      </c>
      <c r="E52" s="83">
        <v>735</v>
      </c>
      <c r="F52" s="83">
        <v>20</v>
      </c>
      <c r="G52" s="83">
        <v>0</v>
      </c>
      <c r="H52" s="83">
        <v>0</v>
      </c>
      <c r="I52" s="83">
        <v>0</v>
      </c>
      <c r="J52" s="83">
        <v>0</v>
      </c>
      <c r="K52" s="83">
        <v>0</v>
      </c>
      <c r="L52" s="83">
        <v>0</v>
      </c>
      <c r="M52" s="83">
        <v>0</v>
      </c>
      <c r="N52" s="84">
        <v>0</v>
      </c>
      <c r="O52" s="85">
        <v>0</v>
      </c>
      <c r="P52" s="83">
        <v>0</v>
      </c>
      <c r="Q52" s="83">
        <v>0</v>
      </c>
      <c r="R52" s="83">
        <v>0</v>
      </c>
      <c r="S52" s="83">
        <v>0</v>
      </c>
      <c r="T52" s="83">
        <v>0</v>
      </c>
      <c r="U52" s="83">
        <v>0</v>
      </c>
      <c r="V52" s="83">
        <v>0</v>
      </c>
      <c r="W52" s="83">
        <v>0</v>
      </c>
      <c r="X52" s="83">
        <v>0</v>
      </c>
      <c r="Y52" s="83">
        <v>0</v>
      </c>
      <c r="Z52" s="84">
        <v>290</v>
      </c>
      <c r="AA52" s="85">
        <v>1343</v>
      </c>
      <c r="AB52" s="83">
        <v>1092</v>
      </c>
      <c r="AC52" s="83">
        <v>666</v>
      </c>
      <c r="AD52" s="83">
        <v>0</v>
      </c>
      <c r="AE52" s="83">
        <v>0</v>
      </c>
      <c r="AF52" s="83">
        <v>0</v>
      </c>
      <c r="AG52" s="83">
        <v>0</v>
      </c>
      <c r="AH52" s="83">
        <v>0</v>
      </c>
      <c r="AI52" s="83">
        <v>0</v>
      </c>
      <c r="AJ52" s="83">
        <v>0</v>
      </c>
      <c r="AK52" s="83">
        <v>0</v>
      </c>
      <c r="AL52" s="84">
        <v>0</v>
      </c>
    </row>
    <row r="53" spans="1:38" ht="15" thickBot="1" x14ac:dyDescent="0.4">
      <c r="A53" s="49"/>
      <c r="B53" s="94" t="s">
        <v>82</v>
      </c>
      <c r="C53" s="88">
        <f>SUM(C49:C52)</f>
        <v>6996</v>
      </c>
      <c r="D53" s="86">
        <f t="shared" ref="D53:AL53" si="7">SUM(D49:D52)</f>
        <v>7303</v>
      </c>
      <c r="E53" s="86">
        <f t="shared" si="7"/>
        <v>3028</v>
      </c>
      <c r="F53" s="86">
        <f t="shared" si="7"/>
        <v>84</v>
      </c>
      <c r="G53" s="86">
        <f t="shared" si="7"/>
        <v>0</v>
      </c>
      <c r="H53" s="86">
        <f t="shared" si="7"/>
        <v>0</v>
      </c>
      <c r="I53" s="86">
        <f t="shared" si="7"/>
        <v>1</v>
      </c>
      <c r="J53" s="86">
        <f t="shared" si="7"/>
        <v>0</v>
      </c>
      <c r="K53" s="86">
        <f t="shared" si="7"/>
        <v>0</v>
      </c>
      <c r="L53" s="86">
        <f t="shared" si="7"/>
        <v>0</v>
      </c>
      <c r="M53" s="86">
        <f t="shared" si="7"/>
        <v>0</v>
      </c>
      <c r="N53" s="87">
        <f t="shared" si="7"/>
        <v>0</v>
      </c>
      <c r="O53" s="88">
        <f>SUM(O49:O52)</f>
        <v>0</v>
      </c>
      <c r="P53" s="86">
        <f t="shared" si="7"/>
        <v>0</v>
      </c>
      <c r="Q53" s="86">
        <f t="shared" si="7"/>
        <v>0</v>
      </c>
      <c r="R53" s="86">
        <f t="shared" si="7"/>
        <v>0</v>
      </c>
      <c r="S53" s="86">
        <f t="shared" si="7"/>
        <v>0</v>
      </c>
      <c r="T53" s="86">
        <f t="shared" si="7"/>
        <v>0</v>
      </c>
      <c r="U53" s="86">
        <f t="shared" si="7"/>
        <v>0</v>
      </c>
      <c r="V53" s="86">
        <f t="shared" si="7"/>
        <v>0</v>
      </c>
      <c r="W53" s="86">
        <f t="shared" si="7"/>
        <v>1</v>
      </c>
      <c r="X53" s="86">
        <f t="shared" si="7"/>
        <v>0</v>
      </c>
      <c r="Y53" s="86">
        <f t="shared" si="7"/>
        <v>2</v>
      </c>
      <c r="Z53" s="87">
        <f t="shared" si="7"/>
        <v>1518</v>
      </c>
      <c r="AA53" s="88">
        <f>SUM(AA49:AA52)</f>
        <v>6366</v>
      </c>
      <c r="AB53" s="86">
        <f t="shared" si="7"/>
        <v>5651</v>
      </c>
      <c r="AC53" s="86">
        <f t="shared" si="7"/>
        <v>3169</v>
      </c>
      <c r="AD53" s="86">
        <f t="shared" si="7"/>
        <v>0</v>
      </c>
      <c r="AE53" s="86">
        <f t="shared" si="7"/>
        <v>0</v>
      </c>
      <c r="AF53" s="86">
        <f t="shared" si="7"/>
        <v>0</v>
      </c>
      <c r="AG53" s="86">
        <f t="shared" si="7"/>
        <v>0</v>
      </c>
      <c r="AH53" s="86">
        <f t="shared" si="7"/>
        <v>0</v>
      </c>
      <c r="AI53" s="86">
        <f t="shared" si="7"/>
        <v>0</v>
      </c>
      <c r="AJ53" s="86">
        <f t="shared" si="7"/>
        <v>0</v>
      </c>
      <c r="AK53" s="86">
        <f t="shared" si="7"/>
        <v>0</v>
      </c>
      <c r="AL53" s="86">
        <f t="shared" si="7"/>
        <v>0</v>
      </c>
    </row>
    <row r="54" spans="1:38" ht="29" x14ac:dyDescent="0.35">
      <c r="A54" s="49">
        <v>8</v>
      </c>
      <c r="B54" s="92" t="s">
        <v>129</v>
      </c>
      <c r="C54" s="91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90"/>
      <c r="O54" s="91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90"/>
      <c r="AA54" s="91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90"/>
    </row>
    <row r="55" spans="1:38" x14ac:dyDescent="0.35">
      <c r="A55" s="49"/>
      <c r="B55" s="93" t="s">
        <v>81</v>
      </c>
      <c r="C55" s="85">
        <v>1653</v>
      </c>
      <c r="D55" s="83">
        <v>2552</v>
      </c>
      <c r="E55" s="83">
        <v>3505</v>
      </c>
      <c r="F55" s="83">
        <v>4049</v>
      </c>
      <c r="G55" s="83">
        <v>3958</v>
      </c>
      <c r="H55" s="83">
        <v>3974</v>
      </c>
      <c r="I55" s="83">
        <v>3152</v>
      </c>
      <c r="J55" s="83">
        <v>1976</v>
      </c>
      <c r="K55" s="83">
        <v>1451</v>
      </c>
      <c r="L55" s="83">
        <v>1098</v>
      </c>
      <c r="M55" s="83">
        <v>913</v>
      </c>
      <c r="N55" s="84">
        <v>804</v>
      </c>
      <c r="O55" s="85">
        <v>762</v>
      </c>
      <c r="P55" s="83">
        <v>863</v>
      </c>
      <c r="Q55" s="83">
        <v>1101</v>
      </c>
      <c r="R55" s="83">
        <v>1517</v>
      </c>
      <c r="S55" s="83">
        <v>1825</v>
      </c>
      <c r="T55" s="83">
        <v>2133</v>
      </c>
      <c r="U55" s="83">
        <v>2636</v>
      </c>
      <c r="V55" s="83">
        <v>2986</v>
      </c>
      <c r="W55" s="83">
        <v>3119</v>
      </c>
      <c r="X55" s="83">
        <v>2456</v>
      </c>
      <c r="Y55" s="83">
        <v>3192</v>
      </c>
      <c r="Z55" s="84">
        <v>2814</v>
      </c>
      <c r="AA55" s="85">
        <v>1595</v>
      </c>
      <c r="AB55" s="83">
        <v>1416</v>
      </c>
      <c r="AC55" s="83">
        <v>1518</v>
      </c>
      <c r="AD55" s="83">
        <v>1898</v>
      </c>
      <c r="AE55" s="83">
        <v>2057</v>
      </c>
      <c r="AF55" s="83">
        <v>2266</v>
      </c>
      <c r="AG55" s="83">
        <v>3555</v>
      </c>
      <c r="AH55" s="83">
        <v>4492</v>
      </c>
      <c r="AI55" s="83">
        <v>4709</v>
      </c>
      <c r="AJ55" s="83">
        <v>3988</v>
      </c>
      <c r="AK55" s="83">
        <v>3578</v>
      </c>
      <c r="AL55" s="84">
        <v>2523</v>
      </c>
    </row>
    <row r="56" spans="1:38" x14ac:dyDescent="0.35">
      <c r="A56" s="49"/>
      <c r="B56" s="93" t="s">
        <v>96</v>
      </c>
      <c r="C56" s="85">
        <v>336</v>
      </c>
      <c r="D56" s="83">
        <v>370</v>
      </c>
      <c r="E56" s="83">
        <v>398</v>
      </c>
      <c r="F56" s="83">
        <v>455</v>
      </c>
      <c r="G56" s="83">
        <v>550</v>
      </c>
      <c r="H56" s="83">
        <v>644</v>
      </c>
      <c r="I56" s="83">
        <v>687</v>
      </c>
      <c r="J56" s="83">
        <v>659</v>
      </c>
      <c r="K56" s="83">
        <v>542</v>
      </c>
      <c r="L56" s="83">
        <v>413</v>
      </c>
      <c r="M56" s="83">
        <v>306</v>
      </c>
      <c r="N56" s="84">
        <v>67</v>
      </c>
      <c r="O56" s="85">
        <v>56</v>
      </c>
      <c r="P56" s="83">
        <v>119</v>
      </c>
      <c r="Q56" s="83">
        <v>211</v>
      </c>
      <c r="R56" s="83">
        <v>382</v>
      </c>
      <c r="S56" s="83">
        <v>555</v>
      </c>
      <c r="T56" s="83">
        <v>677</v>
      </c>
      <c r="U56" s="83">
        <v>857</v>
      </c>
      <c r="V56" s="83">
        <v>910</v>
      </c>
      <c r="W56" s="83">
        <v>922</v>
      </c>
      <c r="X56" s="83">
        <v>497</v>
      </c>
      <c r="Y56" s="83">
        <v>519</v>
      </c>
      <c r="Z56" s="84">
        <v>307</v>
      </c>
      <c r="AA56" s="85">
        <v>182</v>
      </c>
      <c r="AB56" s="83">
        <v>199</v>
      </c>
      <c r="AC56" s="83">
        <v>281</v>
      </c>
      <c r="AD56" s="83">
        <v>433</v>
      </c>
      <c r="AE56" s="83">
        <v>493</v>
      </c>
      <c r="AF56" s="83">
        <v>501</v>
      </c>
      <c r="AG56" s="83">
        <v>441</v>
      </c>
      <c r="AH56" s="83">
        <v>461</v>
      </c>
      <c r="AI56" s="83">
        <v>550</v>
      </c>
      <c r="AJ56" s="83">
        <v>799</v>
      </c>
      <c r="AK56" s="83">
        <v>625</v>
      </c>
      <c r="AL56" s="84">
        <v>429</v>
      </c>
    </row>
    <row r="57" spans="1:38" x14ac:dyDescent="0.35">
      <c r="A57" s="49"/>
      <c r="B57" s="93" t="s">
        <v>97</v>
      </c>
      <c r="C57" s="85">
        <v>41</v>
      </c>
      <c r="D57" s="83">
        <v>61</v>
      </c>
      <c r="E57" s="83">
        <v>71</v>
      </c>
      <c r="F57" s="83">
        <v>81</v>
      </c>
      <c r="G57" s="83">
        <v>77</v>
      </c>
      <c r="H57" s="83">
        <v>58</v>
      </c>
      <c r="I57" s="83">
        <v>43</v>
      </c>
      <c r="J57" s="83">
        <v>27</v>
      </c>
      <c r="K57" s="83">
        <v>31</v>
      </c>
      <c r="L57" s="83">
        <v>52</v>
      </c>
      <c r="M57" s="83">
        <v>23</v>
      </c>
      <c r="N57" s="84">
        <v>26</v>
      </c>
      <c r="O57" s="85">
        <v>29</v>
      </c>
      <c r="P57" s="83">
        <v>27</v>
      </c>
      <c r="Q57" s="83">
        <v>35</v>
      </c>
      <c r="R57" s="83">
        <v>40</v>
      </c>
      <c r="S57" s="83">
        <v>82</v>
      </c>
      <c r="T57" s="83">
        <v>84</v>
      </c>
      <c r="U57" s="83">
        <v>86</v>
      </c>
      <c r="V57" s="83">
        <v>193</v>
      </c>
      <c r="W57" s="83">
        <v>293</v>
      </c>
      <c r="X57" s="83">
        <v>177</v>
      </c>
      <c r="Y57" s="83">
        <v>146</v>
      </c>
      <c r="Z57" s="84">
        <v>120</v>
      </c>
      <c r="AA57" s="85">
        <v>94</v>
      </c>
      <c r="AB57" s="83">
        <v>81</v>
      </c>
      <c r="AC57" s="83">
        <v>80</v>
      </c>
      <c r="AD57" s="83">
        <v>70</v>
      </c>
      <c r="AE57" s="83">
        <v>72</v>
      </c>
      <c r="AF57" s="83">
        <v>75</v>
      </c>
      <c r="AG57" s="83">
        <v>153</v>
      </c>
      <c r="AH57" s="83">
        <v>136</v>
      </c>
      <c r="AI57" s="83">
        <v>123</v>
      </c>
      <c r="AJ57" s="83">
        <v>158</v>
      </c>
      <c r="AK57" s="83">
        <v>145</v>
      </c>
      <c r="AL57" s="84">
        <v>120</v>
      </c>
    </row>
    <row r="58" spans="1:38" x14ac:dyDescent="0.35">
      <c r="A58" s="49"/>
      <c r="B58" s="93" t="s">
        <v>98</v>
      </c>
      <c r="C58" s="85">
        <v>23</v>
      </c>
      <c r="D58" s="83">
        <v>27</v>
      </c>
      <c r="E58" s="83">
        <v>38</v>
      </c>
      <c r="F58" s="83">
        <v>41</v>
      </c>
      <c r="G58" s="83">
        <v>30</v>
      </c>
      <c r="H58" s="83">
        <v>19</v>
      </c>
      <c r="I58" s="83">
        <v>19</v>
      </c>
      <c r="J58" s="83">
        <v>20</v>
      </c>
      <c r="K58" s="83">
        <v>26</v>
      </c>
      <c r="L58" s="83">
        <v>38</v>
      </c>
      <c r="M58" s="83">
        <v>36</v>
      </c>
      <c r="N58" s="84">
        <v>36</v>
      </c>
      <c r="O58" s="85">
        <v>32</v>
      </c>
      <c r="P58" s="83">
        <v>29</v>
      </c>
      <c r="Q58" s="83">
        <v>37</v>
      </c>
      <c r="R58" s="83">
        <v>36</v>
      </c>
      <c r="S58" s="83">
        <v>54</v>
      </c>
      <c r="T58" s="83">
        <v>60</v>
      </c>
      <c r="U58" s="83">
        <v>67</v>
      </c>
      <c r="V58" s="83">
        <v>81</v>
      </c>
      <c r="W58" s="83">
        <v>93</v>
      </c>
      <c r="X58" s="83">
        <v>57</v>
      </c>
      <c r="Y58" s="83">
        <v>42</v>
      </c>
      <c r="Z58" s="84">
        <v>35</v>
      </c>
      <c r="AA58" s="85">
        <v>28</v>
      </c>
      <c r="AB58" s="83">
        <v>33</v>
      </c>
      <c r="AC58" s="83">
        <v>33</v>
      </c>
      <c r="AD58" s="83">
        <v>21</v>
      </c>
      <c r="AE58" s="83">
        <v>25</v>
      </c>
      <c r="AF58" s="83">
        <v>30</v>
      </c>
      <c r="AG58" s="83">
        <v>37</v>
      </c>
      <c r="AH58" s="83">
        <v>38</v>
      </c>
      <c r="AI58" s="83">
        <v>35</v>
      </c>
      <c r="AJ58" s="83">
        <v>45</v>
      </c>
      <c r="AK58" s="83">
        <v>41</v>
      </c>
      <c r="AL58" s="84">
        <v>35</v>
      </c>
    </row>
    <row r="59" spans="1:38" ht="15" thickBot="1" x14ac:dyDescent="0.4">
      <c r="A59" s="49"/>
      <c r="B59" s="94" t="s">
        <v>82</v>
      </c>
      <c r="C59" s="88">
        <f>SUM(C55:C58)</f>
        <v>2053</v>
      </c>
      <c r="D59" s="86">
        <f t="shared" ref="D59:AL59" si="8">SUM(D55:D58)</f>
        <v>3010</v>
      </c>
      <c r="E59" s="86">
        <f t="shared" si="8"/>
        <v>4012</v>
      </c>
      <c r="F59" s="86">
        <f t="shared" si="8"/>
        <v>4626</v>
      </c>
      <c r="G59" s="86">
        <f t="shared" si="8"/>
        <v>4615</v>
      </c>
      <c r="H59" s="86">
        <f t="shared" si="8"/>
        <v>4695</v>
      </c>
      <c r="I59" s="86">
        <f t="shared" si="8"/>
        <v>3901</v>
      </c>
      <c r="J59" s="86">
        <f t="shared" si="8"/>
        <v>2682</v>
      </c>
      <c r="K59" s="86">
        <f t="shared" si="8"/>
        <v>2050</v>
      </c>
      <c r="L59" s="86">
        <f t="shared" si="8"/>
        <v>1601</v>
      </c>
      <c r="M59" s="86">
        <f t="shared" si="8"/>
        <v>1278</v>
      </c>
      <c r="N59" s="87">
        <f t="shared" si="8"/>
        <v>933</v>
      </c>
      <c r="O59" s="88">
        <f>SUM(O55:O58)</f>
        <v>879</v>
      </c>
      <c r="P59" s="86">
        <f t="shared" si="8"/>
        <v>1038</v>
      </c>
      <c r="Q59" s="86">
        <f t="shared" si="8"/>
        <v>1384</v>
      </c>
      <c r="R59" s="86">
        <f t="shared" si="8"/>
        <v>1975</v>
      </c>
      <c r="S59" s="86">
        <f t="shared" si="8"/>
        <v>2516</v>
      </c>
      <c r="T59" s="86">
        <f t="shared" si="8"/>
        <v>2954</v>
      </c>
      <c r="U59" s="86">
        <f t="shared" si="8"/>
        <v>3646</v>
      </c>
      <c r="V59" s="86">
        <f t="shared" si="8"/>
        <v>4170</v>
      </c>
      <c r="W59" s="86">
        <f t="shared" si="8"/>
        <v>4427</v>
      </c>
      <c r="X59" s="86">
        <f t="shared" si="8"/>
        <v>3187</v>
      </c>
      <c r="Y59" s="86">
        <f t="shared" si="8"/>
        <v>3899</v>
      </c>
      <c r="Z59" s="87">
        <f t="shared" si="8"/>
        <v>3276</v>
      </c>
      <c r="AA59" s="88">
        <f>SUM(AA55:AA58)</f>
        <v>1899</v>
      </c>
      <c r="AB59" s="86">
        <f t="shared" si="8"/>
        <v>1729</v>
      </c>
      <c r="AC59" s="86">
        <f t="shared" si="8"/>
        <v>1912</v>
      </c>
      <c r="AD59" s="86">
        <f t="shared" si="8"/>
        <v>2422</v>
      </c>
      <c r="AE59" s="86">
        <f t="shared" si="8"/>
        <v>2647</v>
      </c>
      <c r="AF59" s="86">
        <f t="shared" si="8"/>
        <v>2872</v>
      </c>
      <c r="AG59" s="86">
        <f t="shared" si="8"/>
        <v>4186</v>
      </c>
      <c r="AH59" s="86">
        <f t="shared" si="8"/>
        <v>5127</v>
      </c>
      <c r="AI59" s="86">
        <f t="shared" si="8"/>
        <v>5417</v>
      </c>
      <c r="AJ59" s="86">
        <f t="shared" si="8"/>
        <v>4990</v>
      </c>
      <c r="AK59" s="86">
        <f t="shared" si="8"/>
        <v>4389</v>
      </c>
      <c r="AL59" s="86">
        <f t="shared" si="8"/>
        <v>3107</v>
      </c>
    </row>
    <row r="60" spans="1:38" x14ac:dyDescent="0.35">
      <c r="A60" s="49">
        <v>9</v>
      </c>
      <c r="B60" s="92" t="s">
        <v>130</v>
      </c>
      <c r="C60" s="91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90"/>
      <c r="O60" s="91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90"/>
      <c r="AA60" s="91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90"/>
    </row>
    <row r="61" spans="1:38" x14ac:dyDescent="0.35">
      <c r="A61" s="49"/>
      <c r="B61" s="93" t="s">
        <v>81</v>
      </c>
      <c r="C61" s="85">
        <v>133</v>
      </c>
      <c r="D61" s="83">
        <v>135</v>
      </c>
      <c r="E61" s="83">
        <v>163</v>
      </c>
      <c r="F61" s="83">
        <v>147</v>
      </c>
      <c r="G61" s="83">
        <v>202</v>
      </c>
      <c r="H61" s="83">
        <v>197</v>
      </c>
      <c r="I61" s="83">
        <v>193</v>
      </c>
      <c r="J61" s="83">
        <v>132</v>
      </c>
      <c r="K61" s="83">
        <v>91</v>
      </c>
      <c r="L61" s="83">
        <v>92</v>
      </c>
      <c r="M61" s="83">
        <v>61</v>
      </c>
      <c r="N61" s="84">
        <v>31</v>
      </c>
      <c r="O61" s="85">
        <v>32</v>
      </c>
      <c r="P61" s="83">
        <v>40</v>
      </c>
      <c r="Q61" s="83">
        <v>44</v>
      </c>
      <c r="R61" s="83">
        <v>40</v>
      </c>
      <c r="S61" s="83">
        <v>39</v>
      </c>
      <c r="T61" s="83">
        <v>65</v>
      </c>
      <c r="U61" s="83">
        <v>94</v>
      </c>
      <c r="V61" s="83">
        <v>125</v>
      </c>
      <c r="W61" s="83">
        <v>107</v>
      </c>
      <c r="X61" s="83">
        <v>112</v>
      </c>
      <c r="Y61" s="83">
        <v>129</v>
      </c>
      <c r="Z61" s="84">
        <v>90</v>
      </c>
      <c r="AA61" s="85">
        <v>66</v>
      </c>
      <c r="AB61" s="83">
        <v>56</v>
      </c>
      <c r="AC61" s="83">
        <v>50</v>
      </c>
      <c r="AD61" s="83">
        <v>21</v>
      </c>
      <c r="AE61" s="83">
        <v>46</v>
      </c>
      <c r="AF61" s="83">
        <v>106</v>
      </c>
      <c r="AG61" s="83">
        <v>13</v>
      </c>
      <c r="AH61" s="83">
        <v>18</v>
      </c>
      <c r="AI61" s="83">
        <v>42</v>
      </c>
      <c r="AJ61" s="83">
        <v>57</v>
      </c>
      <c r="AK61" s="83">
        <v>83</v>
      </c>
      <c r="AL61" s="84">
        <v>57</v>
      </c>
    </row>
    <row r="62" spans="1:38" x14ac:dyDescent="0.35">
      <c r="A62" s="49"/>
      <c r="B62" s="93" t="s">
        <v>96</v>
      </c>
      <c r="C62" s="85">
        <v>26</v>
      </c>
      <c r="D62" s="83">
        <v>24</v>
      </c>
      <c r="E62" s="83">
        <v>38</v>
      </c>
      <c r="F62" s="83">
        <v>55</v>
      </c>
      <c r="G62" s="83">
        <v>52</v>
      </c>
      <c r="H62" s="83">
        <v>46</v>
      </c>
      <c r="I62" s="83">
        <v>40</v>
      </c>
      <c r="J62" s="83">
        <v>33</v>
      </c>
      <c r="K62" s="83">
        <v>40</v>
      </c>
      <c r="L62" s="83">
        <v>32</v>
      </c>
      <c r="M62" s="83">
        <v>78</v>
      </c>
      <c r="N62" s="84">
        <v>8</v>
      </c>
      <c r="O62" s="85">
        <v>7</v>
      </c>
      <c r="P62" s="83">
        <v>12</v>
      </c>
      <c r="Q62" s="83">
        <v>14</v>
      </c>
      <c r="R62" s="83">
        <v>36</v>
      </c>
      <c r="S62" s="83">
        <v>34</v>
      </c>
      <c r="T62" s="83">
        <v>39</v>
      </c>
      <c r="U62" s="83">
        <v>54</v>
      </c>
      <c r="V62" s="83">
        <v>69</v>
      </c>
      <c r="W62" s="83">
        <v>40</v>
      </c>
      <c r="X62" s="83">
        <v>38</v>
      </c>
      <c r="Y62" s="83">
        <v>14</v>
      </c>
      <c r="Z62" s="84">
        <v>26</v>
      </c>
      <c r="AA62" s="85">
        <v>12</v>
      </c>
      <c r="AB62" s="83">
        <v>7</v>
      </c>
      <c r="AC62" s="83">
        <v>19</v>
      </c>
      <c r="AD62" s="83">
        <v>6</v>
      </c>
      <c r="AE62" s="83">
        <v>10</v>
      </c>
      <c r="AF62" s="83">
        <v>26</v>
      </c>
      <c r="AG62" s="83">
        <v>4</v>
      </c>
      <c r="AH62" s="83">
        <v>4</v>
      </c>
      <c r="AI62" s="83">
        <v>5</v>
      </c>
      <c r="AJ62" s="83">
        <v>13</v>
      </c>
      <c r="AK62" s="83">
        <v>25</v>
      </c>
      <c r="AL62" s="84">
        <v>15</v>
      </c>
    </row>
    <row r="63" spans="1:38" x14ac:dyDescent="0.35">
      <c r="A63" s="49"/>
      <c r="B63" s="93" t="s">
        <v>97</v>
      </c>
      <c r="C63" s="85">
        <v>1</v>
      </c>
      <c r="D63" s="83">
        <v>5</v>
      </c>
      <c r="E63" s="83">
        <v>6</v>
      </c>
      <c r="F63" s="83">
        <v>3</v>
      </c>
      <c r="G63" s="83">
        <v>3</v>
      </c>
      <c r="H63" s="83">
        <v>5</v>
      </c>
      <c r="I63" s="83">
        <v>5</v>
      </c>
      <c r="J63" s="83">
        <v>3</v>
      </c>
      <c r="K63" s="83">
        <v>3</v>
      </c>
      <c r="L63" s="83">
        <v>8</v>
      </c>
      <c r="M63" s="83">
        <v>4</v>
      </c>
      <c r="N63" s="84">
        <v>1</v>
      </c>
      <c r="O63" s="85">
        <v>5</v>
      </c>
      <c r="P63" s="83">
        <v>1</v>
      </c>
      <c r="Q63" s="83">
        <v>0</v>
      </c>
      <c r="R63" s="83">
        <v>2</v>
      </c>
      <c r="S63" s="83">
        <v>2</v>
      </c>
      <c r="T63" s="83">
        <v>3</v>
      </c>
      <c r="U63" s="83">
        <v>7</v>
      </c>
      <c r="V63" s="83">
        <v>13</v>
      </c>
      <c r="W63" s="83">
        <v>7</v>
      </c>
      <c r="X63" s="83">
        <v>8</v>
      </c>
      <c r="Y63" s="83">
        <v>11</v>
      </c>
      <c r="Z63" s="84">
        <v>4</v>
      </c>
      <c r="AA63" s="85">
        <v>6</v>
      </c>
      <c r="AB63" s="83">
        <v>6</v>
      </c>
      <c r="AC63" s="83">
        <v>7</v>
      </c>
      <c r="AD63" s="83">
        <v>2</v>
      </c>
      <c r="AE63" s="83">
        <v>6</v>
      </c>
      <c r="AF63" s="83">
        <v>10</v>
      </c>
      <c r="AG63" s="83">
        <v>5</v>
      </c>
      <c r="AH63" s="83">
        <v>2</v>
      </c>
      <c r="AI63" s="83">
        <v>1</v>
      </c>
      <c r="AJ63" s="83">
        <v>1</v>
      </c>
      <c r="AK63" s="83">
        <v>1</v>
      </c>
      <c r="AL63" s="84">
        <v>4</v>
      </c>
    </row>
    <row r="64" spans="1:38" x14ac:dyDescent="0.35">
      <c r="A64" s="49"/>
      <c r="B64" s="93" t="s">
        <v>98</v>
      </c>
      <c r="C64" s="85">
        <v>2</v>
      </c>
      <c r="D64" s="83">
        <v>0</v>
      </c>
      <c r="E64" s="83">
        <v>2</v>
      </c>
      <c r="F64" s="83">
        <v>4</v>
      </c>
      <c r="G64" s="83">
        <v>2</v>
      </c>
      <c r="H64" s="83">
        <v>0</v>
      </c>
      <c r="I64" s="83">
        <v>2</v>
      </c>
      <c r="J64" s="83">
        <v>0</v>
      </c>
      <c r="K64" s="83">
        <v>1</v>
      </c>
      <c r="L64" s="83">
        <v>2</v>
      </c>
      <c r="M64" s="83">
        <v>4</v>
      </c>
      <c r="N64" s="84">
        <v>2</v>
      </c>
      <c r="O64" s="85">
        <v>4</v>
      </c>
      <c r="P64" s="83">
        <v>0</v>
      </c>
      <c r="Q64" s="83">
        <v>4</v>
      </c>
      <c r="R64" s="83">
        <v>1</v>
      </c>
      <c r="S64" s="83">
        <v>2</v>
      </c>
      <c r="T64" s="83">
        <v>1</v>
      </c>
      <c r="U64" s="83">
        <v>2</v>
      </c>
      <c r="V64" s="83">
        <v>6</v>
      </c>
      <c r="W64" s="83">
        <v>11</v>
      </c>
      <c r="X64" s="83">
        <v>4</v>
      </c>
      <c r="Y64" s="83">
        <v>5</v>
      </c>
      <c r="Z64" s="84">
        <v>6</v>
      </c>
      <c r="AA64" s="85">
        <v>3</v>
      </c>
      <c r="AB64" s="83">
        <v>2</v>
      </c>
      <c r="AC64" s="83">
        <v>1</v>
      </c>
      <c r="AD64" s="83">
        <v>1</v>
      </c>
      <c r="AE64" s="83">
        <v>0</v>
      </c>
      <c r="AF64" s="83">
        <v>3</v>
      </c>
      <c r="AG64" s="83">
        <v>2</v>
      </c>
      <c r="AH64" s="83">
        <v>1</v>
      </c>
      <c r="AI64" s="83">
        <v>0</v>
      </c>
      <c r="AJ64" s="83">
        <v>2</v>
      </c>
      <c r="AK64" s="83">
        <v>2</v>
      </c>
      <c r="AL64" s="84">
        <v>1</v>
      </c>
    </row>
    <row r="65" spans="1:38" ht="15" thickBot="1" x14ac:dyDescent="0.4">
      <c r="A65" s="49"/>
      <c r="B65" s="94" t="s">
        <v>82</v>
      </c>
      <c r="C65" s="88">
        <f>SUM(C61:C64)</f>
        <v>162</v>
      </c>
      <c r="D65" s="86">
        <f t="shared" ref="D65:AL65" si="9">SUM(D61:D64)</f>
        <v>164</v>
      </c>
      <c r="E65" s="86">
        <f t="shared" si="9"/>
        <v>209</v>
      </c>
      <c r="F65" s="86">
        <f t="shared" si="9"/>
        <v>209</v>
      </c>
      <c r="G65" s="86">
        <f t="shared" si="9"/>
        <v>259</v>
      </c>
      <c r="H65" s="86">
        <f t="shared" si="9"/>
        <v>248</v>
      </c>
      <c r="I65" s="86">
        <f t="shared" si="9"/>
        <v>240</v>
      </c>
      <c r="J65" s="86">
        <f t="shared" si="9"/>
        <v>168</v>
      </c>
      <c r="K65" s="86">
        <f t="shared" si="9"/>
        <v>135</v>
      </c>
      <c r="L65" s="86">
        <f t="shared" si="9"/>
        <v>134</v>
      </c>
      <c r="M65" s="86">
        <f t="shared" si="9"/>
        <v>147</v>
      </c>
      <c r="N65" s="87">
        <f t="shared" si="9"/>
        <v>42</v>
      </c>
      <c r="O65" s="88">
        <f>SUM(O61:O64)</f>
        <v>48</v>
      </c>
      <c r="P65" s="86">
        <f t="shared" si="9"/>
        <v>53</v>
      </c>
      <c r="Q65" s="86">
        <f t="shared" si="9"/>
        <v>62</v>
      </c>
      <c r="R65" s="86">
        <f t="shared" si="9"/>
        <v>79</v>
      </c>
      <c r="S65" s="86">
        <f t="shared" si="9"/>
        <v>77</v>
      </c>
      <c r="T65" s="86">
        <f t="shared" si="9"/>
        <v>108</v>
      </c>
      <c r="U65" s="86">
        <f t="shared" si="9"/>
        <v>157</v>
      </c>
      <c r="V65" s="86">
        <f t="shared" si="9"/>
        <v>213</v>
      </c>
      <c r="W65" s="86">
        <f t="shared" si="9"/>
        <v>165</v>
      </c>
      <c r="X65" s="86">
        <f t="shared" si="9"/>
        <v>162</v>
      </c>
      <c r="Y65" s="86">
        <f t="shared" si="9"/>
        <v>159</v>
      </c>
      <c r="Z65" s="87">
        <f t="shared" si="9"/>
        <v>126</v>
      </c>
      <c r="AA65" s="88">
        <f>SUM(AA61:AA64)</f>
        <v>87</v>
      </c>
      <c r="AB65" s="86">
        <f t="shared" si="9"/>
        <v>71</v>
      </c>
      <c r="AC65" s="86">
        <f t="shared" si="9"/>
        <v>77</v>
      </c>
      <c r="AD65" s="86">
        <f t="shared" si="9"/>
        <v>30</v>
      </c>
      <c r="AE65" s="86">
        <f t="shared" si="9"/>
        <v>62</v>
      </c>
      <c r="AF65" s="86">
        <f t="shared" si="9"/>
        <v>145</v>
      </c>
      <c r="AG65" s="86">
        <f t="shared" si="9"/>
        <v>24</v>
      </c>
      <c r="AH65" s="86">
        <f t="shared" si="9"/>
        <v>25</v>
      </c>
      <c r="AI65" s="86">
        <f t="shared" si="9"/>
        <v>48</v>
      </c>
      <c r="AJ65" s="86">
        <f t="shared" si="9"/>
        <v>73</v>
      </c>
      <c r="AK65" s="86">
        <f t="shared" si="9"/>
        <v>111</v>
      </c>
      <c r="AL65" s="86">
        <f t="shared" si="9"/>
        <v>77</v>
      </c>
    </row>
    <row r="66" spans="1:38" ht="29" x14ac:dyDescent="0.35">
      <c r="A66" s="49">
        <v>10</v>
      </c>
      <c r="B66" s="92" t="s">
        <v>131</v>
      </c>
      <c r="C66" s="91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90"/>
      <c r="O66" s="91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90"/>
      <c r="AA66" s="91"/>
      <c r="AB66" s="89"/>
      <c r="AC66" s="89"/>
      <c r="AD66" s="89"/>
      <c r="AE66" s="89"/>
      <c r="AF66" s="89"/>
      <c r="AG66" s="89"/>
      <c r="AH66" s="89"/>
      <c r="AI66" s="89"/>
      <c r="AJ66" s="89"/>
      <c r="AK66" s="89"/>
      <c r="AL66" s="90"/>
    </row>
    <row r="67" spans="1:38" x14ac:dyDescent="0.35">
      <c r="A67" s="49"/>
      <c r="B67" s="93" t="s">
        <v>81</v>
      </c>
      <c r="C67" s="85">
        <v>1714</v>
      </c>
      <c r="D67" s="83">
        <v>1832</v>
      </c>
      <c r="E67" s="83">
        <v>1523</v>
      </c>
      <c r="F67" s="83">
        <v>364</v>
      </c>
      <c r="G67" s="83">
        <v>631</v>
      </c>
      <c r="H67" s="83">
        <v>314</v>
      </c>
      <c r="I67" s="83">
        <v>253</v>
      </c>
      <c r="J67" s="83">
        <v>219</v>
      </c>
      <c r="K67" s="83">
        <v>196</v>
      </c>
      <c r="L67" s="83">
        <v>160</v>
      </c>
      <c r="M67" s="83">
        <v>200</v>
      </c>
      <c r="N67" s="84">
        <v>153</v>
      </c>
      <c r="O67" s="85">
        <v>323</v>
      </c>
      <c r="P67" s="83">
        <v>428</v>
      </c>
      <c r="Q67" s="83">
        <v>651</v>
      </c>
      <c r="R67" s="83">
        <v>534</v>
      </c>
      <c r="S67" s="83">
        <v>558</v>
      </c>
      <c r="T67" s="83">
        <v>790</v>
      </c>
      <c r="U67" s="83">
        <v>798</v>
      </c>
      <c r="V67" s="83">
        <v>670</v>
      </c>
      <c r="W67" s="83">
        <v>1332</v>
      </c>
      <c r="X67" s="83">
        <v>1798</v>
      </c>
      <c r="Y67" s="83">
        <v>1418</v>
      </c>
      <c r="Z67" s="84">
        <v>330</v>
      </c>
      <c r="AA67" s="85">
        <v>468</v>
      </c>
      <c r="AB67" s="83">
        <v>607</v>
      </c>
      <c r="AC67" s="83">
        <v>843</v>
      </c>
      <c r="AD67" s="83">
        <v>527</v>
      </c>
      <c r="AE67" s="83">
        <v>183</v>
      </c>
      <c r="AF67" s="83">
        <v>480</v>
      </c>
      <c r="AG67" s="83">
        <v>1142</v>
      </c>
      <c r="AH67" s="83">
        <v>1839</v>
      </c>
      <c r="AI67" s="83">
        <v>1373</v>
      </c>
      <c r="AJ67" s="83">
        <v>591</v>
      </c>
      <c r="AK67" s="83">
        <v>154</v>
      </c>
      <c r="AL67" s="84">
        <v>0</v>
      </c>
    </row>
    <row r="68" spans="1:38" x14ac:dyDescent="0.35">
      <c r="A68" s="49"/>
      <c r="B68" s="93" t="s">
        <v>96</v>
      </c>
      <c r="C68" s="85">
        <v>264</v>
      </c>
      <c r="D68" s="83">
        <v>234</v>
      </c>
      <c r="E68" s="83">
        <v>280</v>
      </c>
      <c r="F68" s="83">
        <v>133</v>
      </c>
      <c r="G68" s="83">
        <v>212</v>
      </c>
      <c r="H68" s="83">
        <v>100</v>
      </c>
      <c r="I68" s="83">
        <v>76</v>
      </c>
      <c r="J68" s="83">
        <v>45</v>
      </c>
      <c r="K68" s="83">
        <v>42</v>
      </c>
      <c r="L68" s="83">
        <v>48</v>
      </c>
      <c r="M68" s="83">
        <v>51</v>
      </c>
      <c r="N68" s="84">
        <v>29</v>
      </c>
      <c r="O68" s="85">
        <v>96</v>
      </c>
      <c r="P68" s="83">
        <v>176</v>
      </c>
      <c r="Q68" s="83">
        <v>315</v>
      </c>
      <c r="R68" s="83">
        <v>210</v>
      </c>
      <c r="S68" s="83">
        <v>150</v>
      </c>
      <c r="T68" s="83">
        <v>234</v>
      </c>
      <c r="U68" s="83">
        <v>193</v>
      </c>
      <c r="V68" s="83">
        <v>175</v>
      </c>
      <c r="W68" s="83">
        <v>231</v>
      </c>
      <c r="X68" s="83">
        <v>366</v>
      </c>
      <c r="Y68" s="83">
        <v>232</v>
      </c>
      <c r="Z68" s="84">
        <v>83</v>
      </c>
      <c r="AA68" s="85">
        <v>137</v>
      </c>
      <c r="AB68" s="83">
        <v>201</v>
      </c>
      <c r="AC68" s="83">
        <v>283</v>
      </c>
      <c r="AD68" s="83">
        <v>132</v>
      </c>
      <c r="AE68" s="83">
        <v>59</v>
      </c>
      <c r="AF68" s="83">
        <v>91</v>
      </c>
      <c r="AG68" s="83">
        <v>69</v>
      </c>
      <c r="AH68" s="83">
        <v>159</v>
      </c>
      <c r="AI68" s="83">
        <v>223</v>
      </c>
      <c r="AJ68" s="83">
        <v>173</v>
      </c>
      <c r="AK68" s="83">
        <v>51</v>
      </c>
      <c r="AL68" s="84">
        <v>0</v>
      </c>
    </row>
    <row r="69" spans="1:38" x14ac:dyDescent="0.35">
      <c r="A69" s="49"/>
      <c r="B69" s="93" t="s">
        <v>97</v>
      </c>
      <c r="C69" s="85">
        <v>46</v>
      </c>
      <c r="D69" s="83">
        <v>31</v>
      </c>
      <c r="E69" s="83">
        <v>27</v>
      </c>
      <c r="F69" s="83">
        <v>10</v>
      </c>
      <c r="G69" s="83">
        <v>10</v>
      </c>
      <c r="H69" s="83">
        <v>13</v>
      </c>
      <c r="I69" s="83">
        <v>8</v>
      </c>
      <c r="J69" s="83">
        <v>9</v>
      </c>
      <c r="K69" s="83">
        <v>24</v>
      </c>
      <c r="L69" s="83">
        <v>20</v>
      </c>
      <c r="M69" s="83">
        <v>11</v>
      </c>
      <c r="N69" s="84">
        <v>5</v>
      </c>
      <c r="O69" s="85">
        <v>7</v>
      </c>
      <c r="P69" s="83">
        <v>8</v>
      </c>
      <c r="Q69" s="83">
        <v>13</v>
      </c>
      <c r="R69" s="83">
        <v>52</v>
      </c>
      <c r="S69" s="83">
        <v>8</v>
      </c>
      <c r="T69" s="83">
        <v>14</v>
      </c>
      <c r="U69" s="83">
        <v>137</v>
      </c>
      <c r="V69" s="83">
        <v>144</v>
      </c>
      <c r="W69" s="83">
        <v>45</v>
      </c>
      <c r="X69" s="83">
        <v>44</v>
      </c>
      <c r="Y69" s="83">
        <v>45</v>
      </c>
      <c r="Z69" s="84">
        <v>31</v>
      </c>
      <c r="AA69" s="85">
        <v>33</v>
      </c>
      <c r="AB69" s="83">
        <v>58</v>
      </c>
      <c r="AC69" s="83">
        <v>38</v>
      </c>
      <c r="AD69" s="83">
        <v>15</v>
      </c>
      <c r="AE69" s="83">
        <v>4</v>
      </c>
      <c r="AF69" s="83">
        <v>17</v>
      </c>
      <c r="AG69" s="83">
        <v>51</v>
      </c>
      <c r="AH69" s="83">
        <v>27</v>
      </c>
      <c r="AI69" s="83">
        <v>39</v>
      </c>
      <c r="AJ69" s="83">
        <v>13</v>
      </c>
      <c r="AK69" s="83">
        <v>13</v>
      </c>
      <c r="AL69" s="84">
        <v>0</v>
      </c>
    </row>
    <row r="70" spans="1:38" x14ac:dyDescent="0.35">
      <c r="A70" s="49"/>
      <c r="B70" s="93" t="s">
        <v>98</v>
      </c>
      <c r="C70" s="85">
        <v>11</v>
      </c>
      <c r="D70" s="83">
        <v>17</v>
      </c>
      <c r="E70" s="83">
        <v>10</v>
      </c>
      <c r="F70" s="83">
        <v>1</v>
      </c>
      <c r="G70" s="83">
        <v>5</v>
      </c>
      <c r="H70" s="83">
        <v>5</v>
      </c>
      <c r="I70" s="83">
        <v>9</v>
      </c>
      <c r="J70" s="83">
        <v>9</v>
      </c>
      <c r="K70" s="83">
        <v>16</v>
      </c>
      <c r="L70" s="83">
        <v>9</v>
      </c>
      <c r="M70" s="83">
        <v>6</v>
      </c>
      <c r="N70" s="84">
        <v>3</v>
      </c>
      <c r="O70" s="85">
        <v>1</v>
      </c>
      <c r="P70" s="83">
        <v>10</v>
      </c>
      <c r="Q70" s="83">
        <v>11</v>
      </c>
      <c r="R70" s="83">
        <v>29</v>
      </c>
      <c r="S70" s="83">
        <v>8</v>
      </c>
      <c r="T70" s="83">
        <v>16</v>
      </c>
      <c r="U70" s="83">
        <v>27</v>
      </c>
      <c r="V70" s="83">
        <v>35</v>
      </c>
      <c r="W70" s="83">
        <v>12</v>
      </c>
      <c r="X70" s="83">
        <v>14</v>
      </c>
      <c r="Y70" s="83">
        <v>11</v>
      </c>
      <c r="Z70" s="84">
        <v>12</v>
      </c>
      <c r="AA70" s="85">
        <v>12</v>
      </c>
      <c r="AB70" s="83">
        <v>23</v>
      </c>
      <c r="AC70" s="83">
        <v>3</v>
      </c>
      <c r="AD70" s="83">
        <v>12</v>
      </c>
      <c r="AE70" s="83">
        <v>4</v>
      </c>
      <c r="AF70" s="83">
        <v>11</v>
      </c>
      <c r="AG70" s="83">
        <v>10</v>
      </c>
      <c r="AH70" s="83">
        <v>11</v>
      </c>
      <c r="AI70" s="83">
        <v>3</v>
      </c>
      <c r="AJ70" s="83">
        <v>1</v>
      </c>
      <c r="AK70" s="83">
        <v>3</v>
      </c>
      <c r="AL70" s="84">
        <v>9</v>
      </c>
    </row>
    <row r="71" spans="1:38" ht="15" thickBot="1" x14ac:dyDescent="0.4">
      <c r="A71" s="49"/>
      <c r="B71" s="94" t="s">
        <v>82</v>
      </c>
      <c r="C71" s="88">
        <f>SUM(C67:C70)</f>
        <v>2035</v>
      </c>
      <c r="D71" s="86">
        <f t="shared" ref="D71:AL71" si="10">SUM(D67:D70)</f>
        <v>2114</v>
      </c>
      <c r="E71" s="86">
        <f t="shared" si="10"/>
        <v>1840</v>
      </c>
      <c r="F71" s="86">
        <f t="shared" si="10"/>
        <v>508</v>
      </c>
      <c r="G71" s="86">
        <f t="shared" si="10"/>
        <v>858</v>
      </c>
      <c r="H71" s="86">
        <f t="shared" si="10"/>
        <v>432</v>
      </c>
      <c r="I71" s="86">
        <f t="shared" si="10"/>
        <v>346</v>
      </c>
      <c r="J71" s="86">
        <f t="shared" si="10"/>
        <v>282</v>
      </c>
      <c r="K71" s="86">
        <f t="shared" si="10"/>
        <v>278</v>
      </c>
      <c r="L71" s="86">
        <f t="shared" si="10"/>
        <v>237</v>
      </c>
      <c r="M71" s="86">
        <f t="shared" si="10"/>
        <v>268</v>
      </c>
      <c r="N71" s="87">
        <f t="shared" si="10"/>
        <v>190</v>
      </c>
      <c r="O71" s="88">
        <f>SUM(O67:O70)</f>
        <v>427</v>
      </c>
      <c r="P71" s="86">
        <f t="shared" si="10"/>
        <v>622</v>
      </c>
      <c r="Q71" s="86">
        <f t="shared" si="10"/>
        <v>990</v>
      </c>
      <c r="R71" s="86">
        <f t="shared" si="10"/>
        <v>825</v>
      </c>
      <c r="S71" s="86">
        <f t="shared" si="10"/>
        <v>724</v>
      </c>
      <c r="T71" s="86">
        <f t="shared" si="10"/>
        <v>1054</v>
      </c>
      <c r="U71" s="86">
        <f t="shared" si="10"/>
        <v>1155</v>
      </c>
      <c r="V71" s="86">
        <f t="shared" si="10"/>
        <v>1024</v>
      </c>
      <c r="W71" s="86">
        <f t="shared" si="10"/>
        <v>1620</v>
      </c>
      <c r="X71" s="86">
        <f t="shared" si="10"/>
        <v>2222</v>
      </c>
      <c r="Y71" s="86">
        <f t="shared" si="10"/>
        <v>1706</v>
      </c>
      <c r="Z71" s="87">
        <f t="shared" si="10"/>
        <v>456</v>
      </c>
      <c r="AA71" s="88">
        <f>SUM(AA67:AA70)</f>
        <v>650</v>
      </c>
      <c r="AB71" s="86">
        <f t="shared" si="10"/>
        <v>889</v>
      </c>
      <c r="AC71" s="86">
        <f t="shared" si="10"/>
        <v>1167</v>
      </c>
      <c r="AD71" s="86">
        <f t="shared" si="10"/>
        <v>686</v>
      </c>
      <c r="AE71" s="86">
        <f t="shared" si="10"/>
        <v>250</v>
      </c>
      <c r="AF71" s="86">
        <f t="shared" si="10"/>
        <v>599</v>
      </c>
      <c r="AG71" s="86">
        <f t="shared" si="10"/>
        <v>1272</v>
      </c>
      <c r="AH71" s="86">
        <f t="shared" si="10"/>
        <v>2036</v>
      </c>
      <c r="AI71" s="86">
        <f t="shared" si="10"/>
        <v>1638</v>
      </c>
      <c r="AJ71" s="86">
        <f t="shared" si="10"/>
        <v>778</v>
      </c>
      <c r="AK71" s="86">
        <f t="shared" si="10"/>
        <v>221</v>
      </c>
      <c r="AL71" s="86">
        <f t="shared" si="10"/>
        <v>9</v>
      </c>
    </row>
    <row r="72" spans="1:38" ht="29" x14ac:dyDescent="0.35">
      <c r="A72" s="49">
        <v>11</v>
      </c>
      <c r="B72" s="92" t="s">
        <v>132</v>
      </c>
      <c r="C72" s="91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90"/>
      <c r="O72" s="91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90"/>
      <c r="AA72" s="91"/>
      <c r="AB72" s="89"/>
      <c r="AC72" s="89"/>
      <c r="AD72" s="89"/>
      <c r="AE72" s="89"/>
      <c r="AF72" s="89"/>
      <c r="AG72" s="89"/>
      <c r="AH72" s="89"/>
      <c r="AI72" s="89"/>
      <c r="AJ72" s="89"/>
      <c r="AK72" s="89"/>
      <c r="AL72" s="90"/>
    </row>
    <row r="73" spans="1:38" x14ac:dyDescent="0.35">
      <c r="A73" s="49"/>
      <c r="B73" s="93" t="s">
        <v>81</v>
      </c>
      <c r="C73" s="85">
        <v>65</v>
      </c>
      <c r="D73" s="83">
        <v>65</v>
      </c>
      <c r="E73" s="83">
        <v>68</v>
      </c>
      <c r="F73" s="83">
        <v>25</v>
      </c>
      <c r="G73" s="83">
        <v>63</v>
      </c>
      <c r="H73" s="83">
        <v>50</v>
      </c>
      <c r="I73" s="83">
        <v>37</v>
      </c>
      <c r="J73" s="83">
        <v>17</v>
      </c>
      <c r="K73" s="83">
        <v>18</v>
      </c>
      <c r="L73" s="83">
        <v>9</v>
      </c>
      <c r="M73" s="83">
        <v>15</v>
      </c>
      <c r="N73" s="84">
        <v>6</v>
      </c>
      <c r="O73" s="85">
        <v>27</v>
      </c>
      <c r="P73" s="83">
        <v>27</v>
      </c>
      <c r="Q73" s="83">
        <v>56</v>
      </c>
      <c r="R73" s="83">
        <v>35</v>
      </c>
      <c r="S73" s="83">
        <v>57</v>
      </c>
      <c r="T73" s="83">
        <v>84</v>
      </c>
      <c r="U73" s="83">
        <v>107</v>
      </c>
      <c r="V73" s="83">
        <v>126</v>
      </c>
      <c r="W73" s="83">
        <v>36</v>
      </c>
      <c r="X73" s="83">
        <v>41</v>
      </c>
      <c r="Y73" s="83">
        <v>48</v>
      </c>
      <c r="Z73" s="84">
        <v>13</v>
      </c>
      <c r="AA73" s="85">
        <v>25</v>
      </c>
      <c r="AB73" s="83">
        <v>24</v>
      </c>
      <c r="AC73" s="83">
        <v>17</v>
      </c>
      <c r="AD73" s="83">
        <v>0</v>
      </c>
      <c r="AE73" s="83">
        <v>0</v>
      </c>
      <c r="AF73" s="83">
        <v>0</v>
      </c>
      <c r="AG73" s="95" t="s">
        <v>142</v>
      </c>
      <c r="AH73" s="95" t="s">
        <v>142</v>
      </c>
      <c r="AI73" s="95" t="s">
        <v>142</v>
      </c>
      <c r="AJ73" s="83" t="s">
        <v>142</v>
      </c>
      <c r="AK73" s="83" t="s">
        <v>142</v>
      </c>
      <c r="AL73" s="84" t="s">
        <v>142</v>
      </c>
    </row>
    <row r="74" spans="1:38" x14ac:dyDescent="0.35">
      <c r="A74" s="49"/>
      <c r="B74" s="93" t="s">
        <v>96</v>
      </c>
      <c r="C74" s="85">
        <v>11</v>
      </c>
      <c r="D74" s="83">
        <v>11</v>
      </c>
      <c r="E74" s="83">
        <v>9</v>
      </c>
      <c r="F74" s="83">
        <v>9</v>
      </c>
      <c r="G74" s="83">
        <v>7</v>
      </c>
      <c r="H74" s="83">
        <v>6</v>
      </c>
      <c r="I74" s="83">
        <v>4</v>
      </c>
      <c r="J74" s="83">
        <v>2</v>
      </c>
      <c r="K74" s="83">
        <v>1</v>
      </c>
      <c r="L74" s="83">
        <v>5</v>
      </c>
      <c r="M74" s="83">
        <v>0</v>
      </c>
      <c r="N74" s="84">
        <v>1</v>
      </c>
      <c r="O74" s="85">
        <v>3</v>
      </c>
      <c r="P74" s="83">
        <v>0</v>
      </c>
      <c r="Q74" s="83">
        <v>9</v>
      </c>
      <c r="R74" s="83">
        <v>5</v>
      </c>
      <c r="S74" s="83">
        <v>7</v>
      </c>
      <c r="T74" s="83">
        <v>14</v>
      </c>
      <c r="U74" s="83">
        <v>21</v>
      </c>
      <c r="V74" s="83">
        <v>21</v>
      </c>
      <c r="W74" s="83">
        <v>5</v>
      </c>
      <c r="X74" s="83">
        <v>7</v>
      </c>
      <c r="Y74" s="83">
        <v>4</v>
      </c>
      <c r="Z74" s="84">
        <v>1</v>
      </c>
      <c r="AA74" s="85">
        <v>5</v>
      </c>
      <c r="AB74" s="83">
        <v>6</v>
      </c>
      <c r="AC74" s="83">
        <v>7</v>
      </c>
      <c r="AD74" s="83">
        <v>0</v>
      </c>
      <c r="AE74" s="83">
        <v>0</v>
      </c>
      <c r="AF74" s="83">
        <v>0</v>
      </c>
      <c r="AG74" s="95" t="s">
        <v>142</v>
      </c>
      <c r="AH74" s="95" t="s">
        <v>142</v>
      </c>
      <c r="AI74" s="95" t="s">
        <v>142</v>
      </c>
      <c r="AJ74" s="83" t="s">
        <v>142</v>
      </c>
      <c r="AK74" s="83" t="s">
        <v>142</v>
      </c>
      <c r="AL74" s="84" t="s">
        <v>142</v>
      </c>
    </row>
    <row r="75" spans="1:38" x14ac:dyDescent="0.35">
      <c r="A75" s="49"/>
      <c r="B75" s="93" t="s">
        <v>97</v>
      </c>
      <c r="C75" s="85">
        <v>2</v>
      </c>
      <c r="D75" s="83">
        <v>0</v>
      </c>
      <c r="E75" s="83">
        <v>0</v>
      </c>
      <c r="F75" s="83">
        <v>1</v>
      </c>
      <c r="G75" s="83">
        <v>1</v>
      </c>
      <c r="H75" s="83">
        <v>2</v>
      </c>
      <c r="I75" s="83">
        <v>0</v>
      </c>
      <c r="J75" s="83">
        <v>0</v>
      </c>
      <c r="K75" s="83">
        <v>1</v>
      </c>
      <c r="L75" s="83">
        <v>1</v>
      </c>
      <c r="M75" s="83">
        <v>0</v>
      </c>
      <c r="N75" s="84">
        <v>0</v>
      </c>
      <c r="O75" s="85">
        <v>0</v>
      </c>
      <c r="P75" s="83">
        <v>0</v>
      </c>
      <c r="Q75" s="83">
        <v>2</v>
      </c>
      <c r="R75" s="83">
        <v>1</v>
      </c>
      <c r="S75" s="83">
        <v>1</v>
      </c>
      <c r="T75" s="83">
        <v>3</v>
      </c>
      <c r="U75" s="83">
        <v>12</v>
      </c>
      <c r="V75" s="83">
        <v>5</v>
      </c>
      <c r="W75" s="83">
        <v>2</v>
      </c>
      <c r="X75" s="83">
        <v>3</v>
      </c>
      <c r="Y75" s="83">
        <v>1</v>
      </c>
      <c r="Z75" s="84">
        <v>0</v>
      </c>
      <c r="AA75" s="85">
        <v>0</v>
      </c>
      <c r="AB75" s="83">
        <v>2</v>
      </c>
      <c r="AC75" s="83">
        <v>2</v>
      </c>
      <c r="AD75" s="83">
        <v>0</v>
      </c>
      <c r="AE75" s="83">
        <v>0</v>
      </c>
      <c r="AF75" s="83">
        <v>0</v>
      </c>
      <c r="AG75" s="95" t="s">
        <v>142</v>
      </c>
      <c r="AH75" s="95" t="s">
        <v>142</v>
      </c>
      <c r="AI75" s="95" t="s">
        <v>142</v>
      </c>
      <c r="AJ75" s="83" t="s">
        <v>142</v>
      </c>
      <c r="AK75" s="83" t="s">
        <v>142</v>
      </c>
      <c r="AL75" s="84" t="s">
        <v>142</v>
      </c>
    </row>
    <row r="76" spans="1:38" x14ac:dyDescent="0.35">
      <c r="A76" s="49"/>
      <c r="B76" s="93" t="s">
        <v>98</v>
      </c>
      <c r="C76" s="85">
        <v>0</v>
      </c>
      <c r="D76" s="83">
        <v>1</v>
      </c>
      <c r="E76" s="83">
        <v>1</v>
      </c>
      <c r="F76" s="83">
        <v>0</v>
      </c>
      <c r="G76" s="83">
        <v>2</v>
      </c>
      <c r="H76" s="83">
        <v>0</v>
      </c>
      <c r="I76" s="83">
        <v>0</v>
      </c>
      <c r="J76" s="83">
        <v>0</v>
      </c>
      <c r="K76" s="83">
        <v>1</v>
      </c>
      <c r="L76" s="83">
        <v>2</v>
      </c>
      <c r="M76" s="83">
        <v>1</v>
      </c>
      <c r="N76" s="84">
        <v>0</v>
      </c>
      <c r="O76" s="85">
        <v>0</v>
      </c>
      <c r="P76" s="83">
        <v>3</v>
      </c>
      <c r="Q76" s="83">
        <v>2</v>
      </c>
      <c r="R76" s="83">
        <v>3</v>
      </c>
      <c r="S76" s="83">
        <v>0</v>
      </c>
      <c r="T76" s="83">
        <v>7</v>
      </c>
      <c r="U76" s="83">
        <v>3</v>
      </c>
      <c r="V76" s="83">
        <v>4</v>
      </c>
      <c r="W76" s="83">
        <v>2</v>
      </c>
      <c r="X76" s="83">
        <v>1</v>
      </c>
      <c r="Y76" s="83">
        <v>1</v>
      </c>
      <c r="Z76" s="84">
        <v>1</v>
      </c>
      <c r="AA76" s="85">
        <v>0</v>
      </c>
      <c r="AB76" s="83">
        <v>2</v>
      </c>
      <c r="AC76" s="83">
        <v>1</v>
      </c>
      <c r="AD76" s="83">
        <v>0</v>
      </c>
      <c r="AE76" s="83">
        <v>0</v>
      </c>
      <c r="AF76" s="83">
        <v>0</v>
      </c>
      <c r="AG76" s="95" t="s">
        <v>142</v>
      </c>
      <c r="AH76" s="95" t="s">
        <v>142</v>
      </c>
      <c r="AI76" s="95" t="s">
        <v>142</v>
      </c>
      <c r="AJ76" s="83" t="s">
        <v>142</v>
      </c>
      <c r="AK76" s="83" t="s">
        <v>142</v>
      </c>
      <c r="AL76" s="84" t="s">
        <v>142</v>
      </c>
    </row>
    <row r="77" spans="1:38" ht="15" thickBot="1" x14ac:dyDescent="0.4">
      <c r="A77" s="49"/>
      <c r="B77" s="94" t="s">
        <v>82</v>
      </c>
      <c r="C77" s="88">
        <f>SUM(C73:C76)</f>
        <v>78</v>
      </c>
      <c r="D77" s="86">
        <f t="shared" ref="D77:AL77" si="11">SUM(D73:D76)</f>
        <v>77</v>
      </c>
      <c r="E77" s="86">
        <f t="shared" si="11"/>
        <v>78</v>
      </c>
      <c r="F77" s="86">
        <f t="shared" si="11"/>
        <v>35</v>
      </c>
      <c r="G77" s="86">
        <f t="shared" si="11"/>
        <v>73</v>
      </c>
      <c r="H77" s="86">
        <f t="shared" si="11"/>
        <v>58</v>
      </c>
      <c r="I77" s="86">
        <f t="shared" si="11"/>
        <v>41</v>
      </c>
      <c r="J77" s="86">
        <f t="shared" si="11"/>
        <v>19</v>
      </c>
      <c r="K77" s="86">
        <f t="shared" si="11"/>
        <v>21</v>
      </c>
      <c r="L77" s="86">
        <f t="shared" si="11"/>
        <v>17</v>
      </c>
      <c r="M77" s="86">
        <f t="shared" si="11"/>
        <v>16</v>
      </c>
      <c r="N77" s="87">
        <f t="shared" si="11"/>
        <v>7</v>
      </c>
      <c r="O77" s="88">
        <f>SUM(O73:O76)</f>
        <v>30</v>
      </c>
      <c r="P77" s="86">
        <f t="shared" si="11"/>
        <v>30</v>
      </c>
      <c r="Q77" s="86">
        <f t="shared" si="11"/>
        <v>69</v>
      </c>
      <c r="R77" s="86">
        <f t="shared" si="11"/>
        <v>44</v>
      </c>
      <c r="S77" s="86">
        <f t="shared" si="11"/>
        <v>65</v>
      </c>
      <c r="T77" s="86">
        <f t="shared" si="11"/>
        <v>108</v>
      </c>
      <c r="U77" s="86">
        <f t="shared" si="11"/>
        <v>143</v>
      </c>
      <c r="V77" s="86">
        <f t="shared" si="11"/>
        <v>156</v>
      </c>
      <c r="W77" s="86">
        <f t="shared" si="11"/>
        <v>45</v>
      </c>
      <c r="X77" s="86">
        <f t="shared" si="11"/>
        <v>52</v>
      </c>
      <c r="Y77" s="86">
        <f t="shared" si="11"/>
        <v>54</v>
      </c>
      <c r="Z77" s="87">
        <f t="shared" si="11"/>
        <v>15</v>
      </c>
      <c r="AA77" s="88">
        <f>SUM(AA73:AA76)</f>
        <v>30</v>
      </c>
      <c r="AB77" s="86">
        <f t="shared" si="11"/>
        <v>34</v>
      </c>
      <c r="AC77" s="86">
        <f t="shared" si="11"/>
        <v>27</v>
      </c>
      <c r="AD77" s="86">
        <f t="shared" si="11"/>
        <v>0</v>
      </c>
      <c r="AE77" s="86">
        <f t="shared" si="11"/>
        <v>0</v>
      </c>
      <c r="AF77" s="86">
        <f t="shared" si="11"/>
        <v>0</v>
      </c>
      <c r="AG77" s="86">
        <f t="shared" si="11"/>
        <v>0</v>
      </c>
      <c r="AH77" s="86">
        <f t="shared" si="11"/>
        <v>0</v>
      </c>
      <c r="AI77" s="86">
        <f t="shared" si="11"/>
        <v>0</v>
      </c>
      <c r="AJ77" s="86">
        <f t="shared" si="11"/>
        <v>0</v>
      </c>
      <c r="AK77" s="86">
        <f t="shared" si="11"/>
        <v>0</v>
      </c>
      <c r="AL77" s="86">
        <f t="shared" si="11"/>
        <v>0</v>
      </c>
    </row>
    <row r="78" spans="1:38" x14ac:dyDescent="0.35">
      <c r="A78" s="49">
        <v>12</v>
      </c>
      <c r="B78" s="92" t="s">
        <v>133</v>
      </c>
      <c r="C78" s="91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90"/>
      <c r="O78" s="91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90"/>
      <c r="AA78" s="91"/>
      <c r="AB78" s="89"/>
      <c r="AC78" s="89"/>
      <c r="AD78" s="89"/>
      <c r="AE78" s="89"/>
      <c r="AF78" s="89"/>
      <c r="AG78" s="89"/>
      <c r="AH78" s="89"/>
      <c r="AI78" s="89"/>
      <c r="AJ78" s="89"/>
      <c r="AK78" s="89"/>
      <c r="AL78" s="90"/>
    </row>
    <row r="79" spans="1:38" x14ac:dyDescent="0.35">
      <c r="A79" s="49"/>
      <c r="B79" s="93" t="s">
        <v>81</v>
      </c>
      <c r="C79" s="85">
        <v>5194</v>
      </c>
      <c r="D79" s="83">
        <v>5345</v>
      </c>
      <c r="E79" s="83">
        <v>5601</v>
      </c>
      <c r="F79" s="83">
        <v>4853</v>
      </c>
      <c r="G79" s="83">
        <v>4730</v>
      </c>
      <c r="H79" s="83">
        <v>4606</v>
      </c>
      <c r="I79" s="83">
        <v>4444</v>
      </c>
      <c r="J79" s="83">
        <v>4361</v>
      </c>
      <c r="K79" s="83">
        <v>4289</v>
      </c>
      <c r="L79" s="83">
        <v>4183</v>
      </c>
      <c r="M79" s="83">
        <v>4166</v>
      </c>
      <c r="N79" s="84">
        <v>4083</v>
      </c>
      <c r="O79" s="85">
        <v>4002</v>
      </c>
      <c r="P79" s="83">
        <v>3988</v>
      </c>
      <c r="Q79" s="83">
        <v>8184</v>
      </c>
      <c r="R79" s="83">
        <v>4022</v>
      </c>
      <c r="S79" s="83">
        <v>3948</v>
      </c>
      <c r="T79" s="83">
        <v>3906</v>
      </c>
      <c r="U79" s="83">
        <v>3853</v>
      </c>
      <c r="V79" s="83">
        <v>3804</v>
      </c>
      <c r="W79" s="83">
        <v>3768</v>
      </c>
      <c r="X79" s="83">
        <v>3726</v>
      </c>
      <c r="Y79" s="83">
        <v>3733</v>
      </c>
      <c r="Z79" s="84">
        <v>3803</v>
      </c>
      <c r="AA79" s="85">
        <v>3793</v>
      </c>
      <c r="AB79" s="83">
        <v>3757</v>
      </c>
      <c r="AC79" s="83">
        <v>3739</v>
      </c>
      <c r="AD79" s="83">
        <v>3338</v>
      </c>
      <c r="AE79" s="83">
        <v>3186</v>
      </c>
      <c r="AF79" s="83">
        <v>3213</v>
      </c>
      <c r="AG79" s="83">
        <v>4990</v>
      </c>
      <c r="AH79" s="83">
        <v>3242</v>
      </c>
      <c r="AI79" s="83">
        <v>3439</v>
      </c>
      <c r="AJ79" s="83">
        <v>3331</v>
      </c>
      <c r="AK79" s="83">
        <v>3462</v>
      </c>
      <c r="AL79" s="84">
        <v>3537</v>
      </c>
    </row>
    <row r="80" spans="1:38" x14ac:dyDescent="0.35">
      <c r="A80" s="49"/>
      <c r="B80" s="93" t="s">
        <v>96</v>
      </c>
      <c r="C80" s="85">
        <v>26490</v>
      </c>
      <c r="D80" s="83">
        <v>26383</v>
      </c>
      <c r="E80" s="83">
        <v>21756</v>
      </c>
      <c r="F80" s="83">
        <v>3162</v>
      </c>
      <c r="G80" s="83">
        <v>2997</v>
      </c>
      <c r="H80" s="83">
        <v>2878</v>
      </c>
      <c r="I80" s="83">
        <v>2817</v>
      </c>
      <c r="J80" s="83">
        <v>2740</v>
      </c>
      <c r="K80" s="83">
        <v>2643</v>
      </c>
      <c r="L80" s="83">
        <v>2602</v>
      </c>
      <c r="M80" s="83">
        <v>20575</v>
      </c>
      <c r="N80" s="84">
        <v>28503</v>
      </c>
      <c r="O80" s="85">
        <v>28369</v>
      </c>
      <c r="P80" s="83">
        <v>28717</v>
      </c>
      <c r="Q80" s="83">
        <v>24857</v>
      </c>
      <c r="R80" s="83">
        <v>2048</v>
      </c>
      <c r="S80" s="83">
        <v>2079</v>
      </c>
      <c r="T80" s="83">
        <v>2102</v>
      </c>
      <c r="U80" s="83">
        <v>2113</v>
      </c>
      <c r="V80" s="83">
        <v>2122</v>
      </c>
      <c r="W80" s="83">
        <v>2107</v>
      </c>
      <c r="X80" s="83">
        <v>2085</v>
      </c>
      <c r="Y80" s="83">
        <v>24827</v>
      </c>
      <c r="Z80" s="84">
        <v>27708</v>
      </c>
      <c r="AA80" s="85">
        <v>27891</v>
      </c>
      <c r="AB80" s="83">
        <v>28493</v>
      </c>
      <c r="AC80" s="83">
        <v>28888</v>
      </c>
      <c r="AD80" s="83">
        <v>2097</v>
      </c>
      <c r="AE80" s="83">
        <v>1955</v>
      </c>
      <c r="AF80" s="83">
        <v>2027</v>
      </c>
      <c r="AG80" s="83">
        <v>1979</v>
      </c>
      <c r="AH80" s="83">
        <v>2134</v>
      </c>
      <c r="AI80" s="83">
        <v>2299</v>
      </c>
      <c r="AJ80" s="83">
        <v>2299</v>
      </c>
      <c r="AK80" s="83">
        <v>2362</v>
      </c>
      <c r="AL80" s="84">
        <v>2430</v>
      </c>
    </row>
    <row r="81" spans="1:38" x14ac:dyDescent="0.35">
      <c r="A81" s="49"/>
      <c r="B81" s="93" t="s">
        <v>97</v>
      </c>
      <c r="C81" s="85">
        <v>0</v>
      </c>
      <c r="D81" s="83">
        <v>0</v>
      </c>
      <c r="E81" s="83">
        <v>0</v>
      </c>
      <c r="F81" s="83">
        <v>0</v>
      </c>
      <c r="G81" s="83">
        <v>0</v>
      </c>
      <c r="H81" s="83">
        <v>0</v>
      </c>
      <c r="I81" s="83">
        <v>0</v>
      </c>
      <c r="J81" s="83">
        <v>0</v>
      </c>
      <c r="K81" s="83">
        <v>0</v>
      </c>
      <c r="L81" s="83">
        <v>0</v>
      </c>
      <c r="M81" s="83">
        <v>0</v>
      </c>
      <c r="N81" s="84">
        <v>0</v>
      </c>
      <c r="O81" s="85">
        <v>0</v>
      </c>
      <c r="P81" s="83">
        <v>0</v>
      </c>
      <c r="Q81" s="83">
        <v>0</v>
      </c>
      <c r="R81" s="83">
        <v>0</v>
      </c>
      <c r="S81" s="83">
        <v>0</v>
      </c>
      <c r="T81" s="83">
        <v>0</v>
      </c>
      <c r="U81" s="83">
        <v>0</v>
      </c>
      <c r="V81" s="83">
        <v>0</v>
      </c>
      <c r="W81" s="83">
        <v>0</v>
      </c>
      <c r="X81" s="83">
        <v>0</v>
      </c>
      <c r="Y81" s="83">
        <v>0</v>
      </c>
      <c r="Z81" s="84">
        <v>2</v>
      </c>
      <c r="AA81" s="85">
        <v>3</v>
      </c>
      <c r="AB81" s="83">
        <v>4</v>
      </c>
      <c r="AC81" s="83">
        <v>3</v>
      </c>
      <c r="AD81" s="83">
        <v>0</v>
      </c>
      <c r="AE81" s="83">
        <v>0</v>
      </c>
      <c r="AF81" s="83">
        <v>0</v>
      </c>
      <c r="AG81" s="83">
        <v>0</v>
      </c>
      <c r="AH81" s="83">
        <v>0</v>
      </c>
      <c r="AI81" s="83">
        <v>0</v>
      </c>
      <c r="AJ81" s="83">
        <v>0</v>
      </c>
      <c r="AK81" s="83">
        <v>0</v>
      </c>
      <c r="AL81" s="84">
        <v>0</v>
      </c>
    </row>
    <row r="82" spans="1:38" x14ac:dyDescent="0.35">
      <c r="A82" s="49"/>
      <c r="B82" s="93" t="s">
        <v>98</v>
      </c>
      <c r="C82" s="85">
        <v>0</v>
      </c>
      <c r="D82" s="83">
        <v>0</v>
      </c>
      <c r="E82" s="83">
        <v>0</v>
      </c>
      <c r="F82" s="83">
        <v>0</v>
      </c>
      <c r="G82" s="83">
        <v>0</v>
      </c>
      <c r="H82" s="83">
        <v>0</v>
      </c>
      <c r="I82" s="83">
        <v>0</v>
      </c>
      <c r="J82" s="83">
        <v>0</v>
      </c>
      <c r="K82" s="83">
        <v>0</v>
      </c>
      <c r="L82" s="83">
        <v>0</v>
      </c>
      <c r="M82" s="83">
        <v>0</v>
      </c>
      <c r="N82" s="84">
        <v>0</v>
      </c>
      <c r="O82" s="85">
        <v>0</v>
      </c>
      <c r="P82" s="83">
        <v>0</v>
      </c>
      <c r="Q82" s="83">
        <v>0</v>
      </c>
      <c r="R82" s="83">
        <v>0</v>
      </c>
      <c r="S82" s="83">
        <v>0</v>
      </c>
      <c r="T82" s="83">
        <v>0</v>
      </c>
      <c r="U82" s="83">
        <v>0</v>
      </c>
      <c r="V82" s="83">
        <v>0</v>
      </c>
      <c r="W82" s="83">
        <v>0</v>
      </c>
      <c r="X82" s="83">
        <v>0</v>
      </c>
      <c r="Y82" s="83">
        <v>0</v>
      </c>
      <c r="Z82" s="84">
        <v>0</v>
      </c>
      <c r="AA82" s="85">
        <v>0</v>
      </c>
      <c r="AB82" s="83">
        <v>0</v>
      </c>
      <c r="AC82" s="83">
        <v>0</v>
      </c>
      <c r="AD82" s="83">
        <v>0</v>
      </c>
      <c r="AE82" s="83">
        <v>0</v>
      </c>
      <c r="AF82" s="83">
        <v>0</v>
      </c>
      <c r="AG82" s="83">
        <v>0</v>
      </c>
      <c r="AH82" s="83">
        <v>0</v>
      </c>
      <c r="AI82" s="83">
        <v>0</v>
      </c>
      <c r="AJ82" s="83">
        <v>0</v>
      </c>
      <c r="AK82" s="83">
        <v>0</v>
      </c>
      <c r="AL82" s="84">
        <v>0</v>
      </c>
    </row>
    <row r="83" spans="1:38" ht="15" thickBot="1" x14ac:dyDescent="0.4">
      <c r="A83" s="49"/>
      <c r="B83" s="94" t="s">
        <v>82</v>
      </c>
      <c r="C83" s="88">
        <f>SUM(C79:C82)</f>
        <v>31684</v>
      </c>
      <c r="D83" s="86">
        <f t="shared" ref="D83:AL83" si="12">SUM(D79:D82)</f>
        <v>31728</v>
      </c>
      <c r="E83" s="86">
        <f t="shared" si="12"/>
        <v>27357</v>
      </c>
      <c r="F83" s="86">
        <f t="shared" si="12"/>
        <v>8015</v>
      </c>
      <c r="G83" s="86">
        <f t="shared" si="12"/>
        <v>7727</v>
      </c>
      <c r="H83" s="86">
        <f t="shared" si="12"/>
        <v>7484</v>
      </c>
      <c r="I83" s="86">
        <f t="shared" si="12"/>
        <v>7261</v>
      </c>
      <c r="J83" s="86">
        <f t="shared" si="12"/>
        <v>7101</v>
      </c>
      <c r="K83" s="86">
        <f t="shared" si="12"/>
        <v>6932</v>
      </c>
      <c r="L83" s="86">
        <f t="shared" si="12"/>
        <v>6785</v>
      </c>
      <c r="M83" s="86">
        <f t="shared" si="12"/>
        <v>24741</v>
      </c>
      <c r="N83" s="87">
        <f t="shared" si="12"/>
        <v>32586</v>
      </c>
      <c r="O83" s="88">
        <f>SUM(O79:O82)</f>
        <v>32371</v>
      </c>
      <c r="P83" s="86">
        <f t="shared" si="12"/>
        <v>32705</v>
      </c>
      <c r="Q83" s="86">
        <f t="shared" si="12"/>
        <v>33041</v>
      </c>
      <c r="R83" s="86">
        <f t="shared" si="12"/>
        <v>6070</v>
      </c>
      <c r="S83" s="86">
        <f t="shared" si="12"/>
        <v>6027</v>
      </c>
      <c r="T83" s="86">
        <f t="shared" si="12"/>
        <v>6008</v>
      </c>
      <c r="U83" s="86">
        <f t="shared" si="12"/>
        <v>5966</v>
      </c>
      <c r="V83" s="86">
        <f t="shared" si="12"/>
        <v>5926</v>
      </c>
      <c r="W83" s="86">
        <f t="shared" si="12"/>
        <v>5875</v>
      </c>
      <c r="X83" s="86">
        <f t="shared" si="12"/>
        <v>5811</v>
      </c>
      <c r="Y83" s="86">
        <f t="shared" si="12"/>
        <v>28560</v>
      </c>
      <c r="Z83" s="87">
        <f t="shared" si="12"/>
        <v>31513</v>
      </c>
      <c r="AA83" s="88">
        <f>SUM(AA79:AA82)</f>
        <v>31687</v>
      </c>
      <c r="AB83" s="86">
        <f t="shared" si="12"/>
        <v>32254</v>
      </c>
      <c r="AC83" s="86">
        <f t="shared" si="12"/>
        <v>32630</v>
      </c>
      <c r="AD83" s="86">
        <f t="shared" si="12"/>
        <v>5435</v>
      </c>
      <c r="AE83" s="86">
        <f t="shared" si="12"/>
        <v>5141</v>
      </c>
      <c r="AF83" s="86">
        <f t="shared" si="12"/>
        <v>5240</v>
      </c>
      <c r="AG83" s="86">
        <f t="shared" si="12"/>
        <v>6969</v>
      </c>
      <c r="AH83" s="86">
        <f t="shared" si="12"/>
        <v>5376</v>
      </c>
      <c r="AI83" s="86">
        <f t="shared" si="12"/>
        <v>5738</v>
      </c>
      <c r="AJ83" s="86">
        <f t="shared" si="12"/>
        <v>5630</v>
      </c>
      <c r="AK83" s="86">
        <f t="shared" si="12"/>
        <v>5824</v>
      </c>
      <c r="AL83" s="86">
        <f t="shared" si="12"/>
        <v>5967</v>
      </c>
    </row>
    <row r="84" spans="1:38" x14ac:dyDescent="0.35">
      <c r="A84" s="49">
        <v>13</v>
      </c>
      <c r="B84" s="92" t="s">
        <v>134</v>
      </c>
      <c r="C84" s="91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90"/>
      <c r="O84" s="91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90"/>
      <c r="AA84" s="91"/>
      <c r="AB84" s="89"/>
      <c r="AC84" s="89"/>
      <c r="AD84" s="89"/>
      <c r="AE84" s="89"/>
      <c r="AF84" s="89"/>
      <c r="AG84" s="89"/>
      <c r="AH84" s="89"/>
      <c r="AI84" s="89"/>
      <c r="AJ84" s="89"/>
      <c r="AK84" s="89"/>
      <c r="AL84" s="90"/>
    </row>
    <row r="85" spans="1:38" x14ac:dyDescent="0.35">
      <c r="A85" s="49"/>
      <c r="B85" s="93" t="s">
        <v>81</v>
      </c>
      <c r="C85" s="85">
        <v>518</v>
      </c>
      <c r="D85" s="83">
        <v>660</v>
      </c>
      <c r="E85" s="83">
        <v>3240</v>
      </c>
      <c r="F85" s="83">
        <v>216</v>
      </c>
      <c r="G85" s="83">
        <v>190</v>
      </c>
      <c r="H85" s="83">
        <v>137</v>
      </c>
      <c r="I85" s="83">
        <v>161</v>
      </c>
      <c r="J85" s="83">
        <v>172</v>
      </c>
      <c r="K85" s="83">
        <v>152</v>
      </c>
      <c r="L85" s="83">
        <v>114</v>
      </c>
      <c r="M85" s="83">
        <v>155</v>
      </c>
      <c r="N85" s="84">
        <v>173</v>
      </c>
      <c r="O85" s="85">
        <v>169</v>
      </c>
      <c r="P85" s="83">
        <v>206</v>
      </c>
      <c r="Q85" s="83">
        <v>252</v>
      </c>
      <c r="R85" s="83">
        <v>116</v>
      </c>
      <c r="S85" s="83">
        <v>96</v>
      </c>
      <c r="T85" s="83">
        <v>101</v>
      </c>
      <c r="U85" s="83">
        <v>109</v>
      </c>
      <c r="V85" s="83">
        <v>142</v>
      </c>
      <c r="W85" s="83">
        <v>120</v>
      </c>
      <c r="X85" s="83">
        <v>213</v>
      </c>
      <c r="Y85" s="83">
        <v>3270</v>
      </c>
      <c r="Z85" s="84">
        <v>516</v>
      </c>
      <c r="AA85" s="85">
        <v>300</v>
      </c>
      <c r="AB85" s="83">
        <v>362</v>
      </c>
      <c r="AC85" s="83">
        <v>396</v>
      </c>
      <c r="AD85" s="83">
        <v>33</v>
      </c>
      <c r="AE85" s="83">
        <v>53</v>
      </c>
      <c r="AF85" s="83">
        <v>53</v>
      </c>
      <c r="AG85" s="83">
        <v>60</v>
      </c>
      <c r="AH85" s="83">
        <v>56</v>
      </c>
      <c r="AI85" s="83">
        <v>57</v>
      </c>
      <c r="AJ85" s="83">
        <v>55</v>
      </c>
      <c r="AK85" s="83">
        <v>49</v>
      </c>
      <c r="AL85" s="84">
        <v>35</v>
      </c>
    </row>
    <row r="86" spans="1:38" x14ac:dyDescent="0.35">
      <c r="A86" s="49"/>
      <c r="B86" s="93" t="s">
        <v>96</v>
      </c>
      <c r="C86" s="85">
        <v>916</v>
      </c>
      <c r="D86" s="83">
        <v>887</v>
      </c>
      <c r="E86" s="83">
        <v>5651</v>
      </c>
      <c r="F86" s="83">
        <v>321</v>
      </c>
      <c r="G86" s="83">
        <v>234</v>
      </c>
      <c r="H86" s="83">
        <v>239</v>
      </c>
      <c r="I86" s="83">
        <v>194</v>
      </c>
      <c r="J86" s="83">
        <v>208</v>
      </c>
      <c r="K86" s="83">
        <v>193</v>
      </c>
      <c r="L86" s="83">
        <v>159</v>
      </c>
      <c r="M86" s="83">
        <v>293</v>
      </c>
      <c r="N86" s="84">
        <v>594</v>
      </c>
      <c r="O86" s="85">
        <v>472</v>
      </c>
      <c r="P86" s="83">
        <v>455</v>
      </c>
      <c r="Q86" s="83">
        <v>560</v>
      </c>
      <c r="R86" s="83">
        <v>170</v>
      </c>
      <c r="S86" s="83">
        <v>131</v>
      </c>
      <c r="T86" s="83">
        <v>125</v>
      </c>
      <c r="U86" s="83">
        <v>149</v>
      </c>
      <c r="V86" s="83">
        <v>170</v>
      </c>
      <c r="W86" s="83">
        <v>163</v>
      </c>
      <c r="X86" s="83">
        <v>225</v>
      </c>
      <c r="Y86" s="83">
        <v>10040</v>
      </c>
      <c r="Z86" s="84">
        <v>778</v>
      </c>
      <c r="AA86" s="85">
        <v>620</v>
      </c>
      <c r="AB86" s="83">
        <v>707</v>
      </c>
      <c r="AC86" s="83">
        <v>745</v>
      </c>
      <c r="AD86" s="83">
        <v>32</v>
      </c>
      <c r="AE86" s="83">
        <v>21</v>
      </c>
      <c r="AF86" s="83">
        <v>7</v>
      </c>
      <c r="AG86" s="83">
        <v>16</v>
      </c>
      <c r="AH86" s="83">
        <v>13</v>
      </c>
      <c r="AI86" s="83">
        <v>25</v>
      </c>
      <c r="AJ86" s="83">
        <v>43</v>
      </c>
      <c r="AK86" s="83">
        <v>34</v>
      </c>
      <c r="AL86" s="84">
        <v>23</v>
      </c>
    </row>
    <row r="87" spans="1:38" x14ac:dyDescent="0.35">
      <c r="A87" s="49"/>
      <c r="B87" s="93" t="s">
        <v>97</v>
      </c>
      <c r="C87" s="85">
        <v>0</v>
      </c>
      <c r="D87" s="83">
        <v>0</v>
      </c>
      <c r="E87" s="83">
        <v>0</v>
      </c>
      <c r="F87" s="83">
        <v>0</v>
      </c>
      <c r="G87" s="83">
        <v>0</v>
      </c>
      <c r="H87" s="83">
        <v>0</v>
      </c>
      <c r="I87" s="83">
        <v>0</v>
      </c>
      <c r="J87" s="83">
        <v>0</v>
      </c>
      <c r="K87" s="83">
        <v>0</v>
      </c>
      <c r="L87" s="83">
        <v>0</v>
      </c>
      <c r="M87" s="83">
        <v>0</v>
      </c>
      <c r="N87" s="84">
        <v>0</v>
      </c>
      <c r="O87" s="85">
        <v>0</v>
      </c>
      <c r="P87" s="83">
        <v>0</v>
      </c>
      <c r="Q87" s="83">
        <v>2</v>
      </c>
      <c r="R87" s="83">
        <v>0</v>
      </c>
      <c r="S87" s="83">
        <v>0</v>
      </c>
      <c r="T87" s="83">
        <v>0</v>
      </c>
      <c r="U87" s="83">
        <v>0</v>
      </c>
      <c r="V87" s="83">
        <v>0</v>
      </c>
      <c r="W87" s="83">
        <v>0</v>
      </c>
      <c r="X87" s="83">
        <v>0</v>
      </c>
      <c r="Y87" s="83">
        <v>2</v>
      </c>
      <c r="Z87" s="84">
        <v>0</v>
      </c>
      <c r="AA87" s="85">
        <v>0</v>
      </c>
      <c r="AB87" s="83">
        <v>0</v>
      </c>
      <c r="AC87" s="83">
        <v>2</v>
      </c>
      <c r="AD87" s="83">
        <v>0</v>
      </c>
      <c r="AE87" s="83">
        <v>0</v>
      </c>
      <c r="AF87" s="83">
        <v>0</v>
      </c>
      <c r="AG87" s="83">
        <v>0</v>
      </c>
      <c r="AH87" s="83">
        <v>0</v>
      </c>
      <c r="AI87" s="83">
        <v>0</v>
      </c>
      <c r="AJ87" s="83">
        <v>0</v>
      </c>
      <c r="AK87" s="83">
        <v>0</v>
      </c>
      <c r="AL87" s="84">
        <v>0</v>
      </c>
    </row>
    <row r="88" spans="1:38" x14ac:dyDescent="0.35">
      <c r="A88" s="49"/>
      <c r="B88" s="93" t="s">
        <v>98</v>
      </c>
      <c r="C88" s="85">
        <v>0</v>
      </c>
      <c r="D88" s="83">
        <v>0</v>
      </c>
      <c r="E88" s="83">
        <v>0</v>
      </c>
      <c r="F88" s="83">
        <v>0</v>
      </c>
      <c r="G88" s="83">
        <v>0</v>
      </c>
      <c r="H88" s="83">
        <v>0</v>
      </c>
      <c r="I88" s="83">
        <v>0</v>
      </c>
      <c r="J88" s="83">
        <v>0</v>
      </c>
      <c r="K88" s="83">
        <v>0</v>
      </c>
      <c r="L88" s="83">
        <v>0</v>
      </c>
      <c r="M88" s="83">
        <v>0</v>
      </c>
      <c r="N88" s="84">
        <v>0</v>
      </c>
      <c r="O88" s="85">
        <v>0</v>
      </c>
      <c r="P88" s="83">
        <v>0</v>
      </c>
      <c r="Q88" s="83">
        <v>3</v>
      </c>
      <c r="R88" s="83">
        <v>0</v>
      </c>
      <c r="S88" s="83">
        <v>0</v>
      </c>
      <c r="T88" s="83">
        <v>0</v>
      </c>
      <c r="U88" s="83">
        <v>0</v>
      </c>
      <c r="V88" s="83">
        <v>0</v>
      </c>
      <c r="W88" s="83">
        <v>0</v>
      </c>
      <c r="X88" s="83">
        <v>0</v>
      </c>
      <c r="Y88" s="83">
        <v>0</v>
      </c>
      <c r="Z88" s="84">
        <v>0</v>
      </c>
      <c r="AA88" s="85">
        <v>0</v>
      </c>
      <c r="AB88" s="83">
        <v>0</v>
      </c>
      <c r="AC88" s="83">
        <v>0</v>
      </c>
      <c r="AD88" s="83">
        <v>0</v>
      </c>
      <c r="AE88" s="83">
        <v>0</v>
      </c>
      <c r="AF88" s="83">
        <v>0</v>
      </c>
      <c r="AG88" s="83">
        <v>0</v>
      </c>
      <c r="AH88" s="83">
        <v>0</v>
      </c>
      <c r="AI88" s="83">
        <v>0</v>
      </c>
      <c r="AJ88" s="83">
        <v>0</v>
      </c>
      <c r="AK88" s="83">
        <v>0</v>
      </c>
      <c r="AL88" s="84">
        <v>0</v>
      </c>
    </row>
    <row r="89" spans="1:38" ht="15" thickBot="1" x14ac:dyDescent="0.4">
      <c r="A89" s="49"/>
      <c r="B89" s="94" t="s">
        <v>82</v>
      </c>
      <c r="C89" s="88">
        <f>SUM(C85:C88)</f>
        <v>1434</v>
      </c>
      <c r="D89" s="86">
        <f t="shared" ref="D89:AL89" si="13">SUM(D85:D88)</f>
        <v>1547</v>
      </c>
      <c r="E89" s="86">
        <f t="shared" si="13"/>
        <v>8891</v>
      </c>
      <c r="F89" s="86">
        <f t="shared" si="13"/>
        <v>537</v>
      </c>
      <c r="G89" s="86">
        <f t="shared" si="13"/>
        <v>424</v>
      </c>
      <c r="H89" s="86">
        <f t="shared" si="13"/>
        <v>376</v>
      </c>
      <c r="I89" s="86">
        <f t="shared" si="13"/>
        <v>355</v>
      </c>
      <c r="J89" s="86">
        <f t="shared" si="13"/>
        <v>380</v>
      </c>
      <c r="K89" s="86">
        <f t="shared" si="13"/>
        <v>345</v>
      </c>
      <c r="L89" s="86">
        <f t="shared" si="13"/>
        <v>273</v>
      </c>
      <c r="M89" s="86">
        <f t="shared" si="13"/>
        <v>448</v>
      </c>
      <c r="N89" s="87">
        <f t="shared" si="13"/>
        <v>767</v>
      </c>
      <c r="O89" s="88">
        <f>SUM(O85:O88)</f>
        <v>641</v>
      </c>
      <c r="P89" s="86">
        <f t="shared" si="13"/>
        <v>661</v>
      </c>
      <c r="Q89" s="86">
        <f t="shared" si="13"/>
        <v>817</v>
      </c>
      <c r="R89" s="86">
        <f t="shared" si="13"/>
        <v>286</v>
      </c>
      <c r="S89" s="86">
        <f t="shared" si="13"/>
        <v>227</v>
      </c>
      <c r="T89" s="86">
        <f t="shared" si="13"/>
        <v>226</v>
      </c>
      <c r="U89" s="86">
        <f t="shared" si="13"/>
        <v>258</v>
      </c>
      <c r="V89" s="86">
        <f t="shared" si="13"/>
        <v>312</v>
      </c>
      <c r="W89" s="86">
        <f t="shared" si="13"/>
        <v>283</v>
      </c>
      <c r="X89" s="86">
        <f t="shared" si="13"/>
        <v>438</v>
      </c>
      <c r="Y89" s="86">
        <f t="shared" si="13"/>
        <v>13312</v>
      </c>
      <c r="Z89" s="87">
        <f t="shared" si="13"/>
        <v>1294</v>
      </c>
      <c r="AA89" s="88">
        <f>SUM(AA85:AA88)</f>
        <v>920</v>
      </c>
      <c r="AB89" s="86">
        <f t="shared" si="13"/>
        <v>1069</v>
      </c>
      <c r="AC89" s="86">
        <f t="shared" si="13"/>
        <v>1143</v>
      </c>
      <c r="AD89" s="86">
        <f t="shared" si="13"/>
        <v>65</v>
      </c>
      <c r="AE89" s="86">
        <f t="shared" si="13"/>
        <v>74</v>
      </c>
      <c r="AF89" s="86">
        <f t="shared" si="13"/>
        <v>60</v>
      </c>
      <c r="AG89" s="86">
        <f t="shared" si="13"/>
        <v>76</v>
      </c>
      <c r="AH89" s="86">
        <f t="shared" si="13"/>
        <v>69</v>
      </c>
      <c r="AI89" s="86">
        <f t="shared" si="13"/>
        <v>82</v>
      </c>
      <c r="AJ89" s="86">
        <f t="shared" si="13"/>
        <v>98</v>
      </c>
      <c r="AK89" s="86">
        <f t="shared" si="13"/>
        <v>83</v>
      </c>
      <c r="AL89" s="86">
        <f t="shared" si="13"/>
        <v>58</v>
      </c>
    </row>
    <row r="90" spans="1:38" x14ac:dyDescent="0.35">
      <c r="A90" s="49">
        <v>14</v>
      </c>
      <c r="B90" s="92" t="s">
        <v>135</v>
      </c>
      <c r="C90" s="91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90"/>
      <c r="O90" s="91"/>
      <c r="P90" s="89"/>
      <c r="Q90" s="89"/>
      <c r="R90" s="89"/>
      <c r="S90" s="89"/>
      <c r="T90" s="89"/>
      <c r="U90" s="89"/>
      <c r="V90" s="89"/>
      <c r="W90" s="89"/>
      <c r="X90" s="89"/>
      <c r="Y90" s="89"/>
      <c r="Z90" s="90"/>
      <c r="AA90" s="91"/>
      <c r="AB90" s="89"/>
      <c r="AC90" s="89"/>
      <c r="AD90" s="89"/>
      <c r="AE90" s="89"/>
      <c r="AF90" s="89"/>
      <c r="AG90" s="89"/>
      <c r="AH90" s="89"/>
      <c r="AI90" s="89"/>
      <c r="AJ90" s="89"/>
      <c r="AK90" s="89"/>
      <c r="AL90" s="90"/>
    </row>
    <row r="91" spans="1:38" x14ac:dyDescent="0.35">
      <c r="A91" s="49"/>
      <c r="B91" s="93" t="s">
        <v>81</v>
      </c>
      <c r="C91" s="85">
        <v>754</v>
      </c>
      <c r="D91" s="83">
        <v>650</v>
      </c>
      <c r="E91" s="83">
        <v>459</v>
      </c>
      <c r="F91" s="83">
        <v>52</v>
      </c>
      <c r="G91" s="83">
        <v>41</v>
      </c>
      <c r="H91" s="83">
        <v>41</v>
      </c>
      <c r="I91" s="83">
        <v>89</v>
      </c>
      <c r="J91" s="83">
        <v>101</v>
      </c>
      <c r="K91" s="83">
        <v>36</v>
      </c>
      <c r="L91" s="83">
        <v>40</v>
      </c>
      <c r="M91" s="83">
        <v>57</v>
      </c>
      <c r="N91" s="84">
        <v>35</v>
      </c>
      <c r="O91" s="85">
        <v>89</v>
      </c>
      <c r="P91" s="83">
        <v>97</v>
      </c>
      <c r="Q91" s="83">
        <v>118</v>
      </c>
      <c r="R91" s="83">
        <v>59</v>
      </c>
      <c r="S91" s="83">
        <v>57</v>
      </c>
      <c r="T91" s="83">
        <v>68</v>
      </c>
      <c r="U91" s="83">
        <v>89</v>
      </c>
      <c r="V91" s="83">
        <v>76</v>
      </c>
      <c r="W91" s="83">
        <v>103</v>
      </c>
      <c r="X91" s="83">
        <v>329</v>
      </c>
      <c r="Y91" s="83">
        <v>416</v>
      </c>
      <c r="Z91" s="84">
        <v>215</v>
      </c>
      <c r="AA91" s="85">
        <v>177</v>
      </c>
      <c r="AB91" s="83">
        <v>216</v>
      </c>
      <c r="AC91" s="83">
        <v>236</v>
      </c>
      <c r="AD91" s="83">
        <v>73</v>
      </c>
      <c r="AE91" s="83">
        <v>72</v>
      </c>
      <c r="AF91" s="83">
        <v>120</v>
      </c>
      <c r="AG91" s="83">
        <v>464</v>
      </c>
      <c r="AH91" s="83">
        <v>501</v>
      </c>
      <c r="AI91" s="83">
        <v>528</v>
      </c>
      <c r="AJ91" s="83">
        <v>447</v>
      </c>
      <c r="AK91" s="83">
        <v>507</v>
      </c>
      <c r="AL91" s="84">
        <v>264</v>
      </c>
    </row>
    <row r="92" spans="1:38" x14ac:dyDescent="0.35">
      <c r="A92" s="49"/>
      <c r="B92" s="93" t="s">
        <v>96</v>
      </c>
      <c r="C92" s="85">
        <v>682</v>
      </c>
      <c r="D92" s="83">
        <v>618</v>
      </c>
      <c r="E92" s="83">
        <v>493</v>
      </c>
      <c r="F92" s="83">
        <v>97</v>
      </c>
      <c r="G92" s="83">
        <v>101</v>
      </c>
      <c r="H92" s="83">
        <v>104</v>
      </c>
      <c r="I92" s="83">
        <v>113</v>
      </c>
      <c r="J92" s="83">
        <v>98</v>
      </c>
      <c r="K92" s="83">
        <v>97</v>
      </c>
      <c r="L92" s="83">
        <v>85</v>
      </c>
      <c r="M92" s="83">
        <v>10391</v>
      </c>
      <c r="N92" s="84">
        <v>307</v>
      </c>
      <c r="O92" s="85">
        <v>459</v>
      </c>
      <c r="P92" s="83">
        <v>472</v>
      </c>
      <c r="Q92" s="83">
        <v>606</v>
      </c>
      <c r="R92" s="83">
        <v>104</v>
      </c>
      <c r="S92" s="83">
        <v>109</v>
      </c>
      <c r="T92" s="83">
        <v>106</v>
      </c>
      <c r="U92" s="83">
        <v>107</v>
      </c>
      <c r="V92" s="83">
        <v>119</v>
      </c>
      <c r="W92" s="83">
        <v>109</v>
      </c>
      <c r="X92" s="83">
        <v>280</v>
      </c>
      <c r="Y92" s="83">
        <v>4776</v>
      </c>
      <c r="Z92" s="84">
        <v>461</v>
      </c>
      <c r="AA92" s="85">
        <v>666</v>
      </c>
      <c r="AB92" s="83">
        <v>688</v>
      </c>
      <c r="AC92" s="83">
        <v>719</v>
      </c>
      <c r="AD92" s="83">
        <v>94</v>
      </c>
      <c r="AE92" s="83">
        <v>114</v>
      </c>
      <c r="AF92" s="83">
        <v>150</v>
      </c>
      <c r="AG92" s="83">
        <v>213</v>
      </c>
      <c r="AH92" s="83">
        <v>270</v>
      </c>
      <c r="AI92" s="83">
        <v>327</v>
      </c>
      <c r="AJ92" s="83">
        <v>603</v>
      </c>
      <c r="AK92" s="83">
        <v>278</v>
      </c>
      <c r="AL92" s="84">
        <v>142</v>
      </c>
    </row>
    <row r="93" spans="1:38" x14ac:dyDescent="0.35">
      <c r="A93" s="49"/>
      <c r="B93" s="93" t="s">
        <v>97</v>
      </c>
      <c r="C93" s="85">
        <v>0</v>
      </c>
      <c r="D93" s="83">
        <v>0</v>
      </c>
      <c r="E93" s="83">
        <v>0</v>
      </c>
      <c r="F93" s="83">
        <v>0</v>
      </c>
      <c r="G93" s="83">
        <v>0</v>
      </c>
      <c r="H93" s="83">
        <v>0</v>
      </c>
      <c r="I93" s="83">
        <v>0</v>
      </c>
      <c r="J93" s="83">
        <v>0</v>
      </c>
      <c r="K93" s="83">
        <v>0</v>
      </c>
      <c r="L93" s="83">
        <v>0</v>
      </c>
      <c r="M93" s="83">
        <v>0</v>
      </c>
      <c r="N93" s="84">
        <v>0</v>
      </c>
      <c r="O93" s="85">
        <v>0</v>
      </c>
      <c r="P93" s="83">
        <v>0</v>
      </c>
      <c r="Q93" s="83">
        <v>0</v>
      </c>
      <c r="R93" s="83">
        <v>0</v>
      </c>
      <c r="S93" s="83">
        <v>0</v>
      </c>
      <c r="T93" s="83">
        <v>0</v>
      </c>
      <c r="U93" s="83">
        <v>0</v>
      </c>
      <c r="V93" s="83">
        <v>0</v>
      </c>
      <c r="W93" s="83">
        <v>0</v>
      </c>
      <c r="X93" s="83">
        <v>0</v>
      </c>
      <c r="Y93" s="83">
        <v>2</v>
      </c>
      <c r="Z93" s="84">
        <v>1</v>
      </c>
      <c r="AA93" s="85">
        <v>0</v>
      </c>
      <c r="AB93" s="83">
        <v>0</v>
      </c>
      <c r="AC93" s="83">
        <v>0</v>
      </c>
      <c r="AD93" s="83">
        <v>0</v>
      </c>
      <c r="AE93" s="83">
        <v>0</v>
      </c>
      <c r="AF93" s="83">
        <v>0</v>
      </c>
      <c r="AG93" s="83">
        <v>0</v>
      </c>
      <c r="AH93" s="83">
        <v>0</v>
      </c>
      <c r="AI93" s="83">
        <v>0</v>
      </c>
      <c r="AJ93" s="83">
        <v>0</v>
      </c>
      <c r="AK93" s="83">
        <v>0</v>
      </c>
      <c r="AL93" s="84">
        <v>0</v>
      </c>
    </row>
    <row r="94" spans="1:38" x14ac:dyDescent="0.35">
      <c r="A94" s="49"/>
      <c r="B94" s="93" t="s">
        <v>98</v>
      </c>
      <c r="C94" s="85">
        <v>0</v>
      </c>
      <c r="D94" s="83">
        <v>0</v>
      </c>
      <c r="E94" s="83">
        <v>0</v>
      </c>
      <c r="F94" s="83">
        <v>0</v>
      </c>
      <c r="G94" s="83">
        <v>0</v>
      </c>
      <c r="H94" s="83">
        <v>0</v>
      </c>
      <c r="I94" s="83">
        <v>0</v>
      </c>
      <c r="J94" s="83">
        <v>0</v>
      </c>
      <c r="K94" s="83">
        <v>0</v>
      </c>
      <c r="L94" s="83">
        <v>0</v>
      </c>
      <c r="M94" s="83">
        <v>0</v>
      </c>
      <c r="N94" s="84">
        <v>0</v>
      </c>
      <c r="O94" s="85">
        <v>0</v>
      </c>
      <c r="P94" s="83">
        <v>0</v>
      </c>
      <c r="Q94" s="83">
        <v>0</v>
      </c>
      <c r="R94" s="83">
        <v>0</v>
      </c>
      <c r="S94" s="83">
        <v>0</v>
      </c>
      <c r="T94" s="83">
        <v>0</v>
      </c>
      <c r="U94" s="83">
        <v>0</v>
      </c>
      <c r="V94" s="83">
        <v>0</v>
      </c>
      <c r="W94" s="83">
        <v>0</v>
      </c>
      <c r="X94" s="83">
        <v>0</v>
      </c>
      <c r="Y94" s="83">
        <v>0</v>
      </c>
      <c r="Z94" s="84">
        <v>0</v>
      </c>
      <c r="AA94" s="85">
        <v>0</v>
      </c>
      <c r="AB94" s="83">
        <v>0</v>
      </c>
      <c r="AC94" s="83">
        <v>0</v>
      </c>
      <c r="AD94" s="83">
        <v>0</v>
      </c>
      <c r="AE94" s="83">
        <v>0</v>
      </c>
      <c r="AF94" s="83">
        <v>0</v>
      </c>
      <c r="AG94" s="83">
        <v>0</v>
      </c>
      <c r="AH94" s="83">
        <v>0</v>
      </c>
      <c r="AI94" s="83">
        <v>0</v>
      </c>
      <c r="AJ94" s="83">
        <v>0</v>
      </c>
      <c r="AK94" s="83">
        <v>0</v>
      </c>
      <c r="AL94" s="84">
        <v>0</v>
      </c>
    </row>
    <row r="95" spans="1:38" ht="15" thickBot="1" x14ac:dyDescent="0.4">
      <c r="A95" s="49"/>
      <c r="B95" s="94" t="s">
        <v>82</v>
      </c>
      <c r="C95" s="88">
        <f>SUM(C91:C94)</f>
        <v>1436</v>
      </c>
      <c r="D95" s="86">
        <f t="shared" ref="D95:AL95" si="14">SUM(D91:D94)</f>
        <v>1268</v>
      </c>
      <c r="E95" s="86">
        <f t="shared" si="14"/>
        <v>952</v>
      </c>
      <c r="F95" s="86">
        <f t="shared" si="14"/>
        <v>149</v>
      </c>
      <c r="G95" s="86">
        <f t="shared" si="14"/>
        <v>142</v>
      </c>
      <c r="H95" s="86">
        <f t="shared" si="14"/>
        <v>145</v>
      </c>
      <c r="I95" s="86">
        <f t="shared" si="14"/>
        <v>202</v>
      </c>
      <c r="J95" s="86">
        <f t="shared" si="14"/>
        <v>199</v>
      </c>
      <c r="K95" s="86">
        <f t="shared" si="14"/>
        <v>133</v>
      </c>
      <c r="L95" s="86">
        <f t="shared" si="14"/>
        <v>125</v>
      </c>
      <c r="M95" s="86">
        <f t="shared" si="14"/>
        <v>10448</v>
      </c>
      <c r="N95" s="87">
        <f t="shared" si="14"/>
        <v>342</v>
      </c>
      <c r="O95" s="88">
        <f>SUM(O91:O94)</f>
        <v>548</v>
      </c>
      <c r="P95" s="86">
        <f t="shared" si="14"/>
        <v>569</v>
      </c>
      <c r="Q95" s="86">
        <f t="shared" si="14"/>
        <v>724</v>
      </c>
      <c r="R95" s="86">
        <f t="shared" si="14"/>
        <v>163</v>
      </c>
      <c r="S95" s="86">
        <f t="shared" si="14"/>
        <v>166</v>
      </c>
      <c r="T95" s="86">
        <f t="shared" si="14"/>
        <v>174</v>
      </c>
      <c r="U95" s="86">
        <f t="shared" si="14"/>
        <v>196</v>
      </c>
      <c r="V95" s="86">
        <f t="shared" si="14"/>
        <v>195</v>
      </c>
      <c r="W95" s="86">
        <f t="shared" si="14"/>
        <v>212</v>
      </c>
      <c r="X95" s="86">
        <f t="shared" si="14"/>
        <v>609</v>
      </c>
      <c r="Y95" s="86">
        <f t="shared" si="14"/>
        <v>5194</v>
      </c>
      <c r="Z95" s="87">
        <f t="shared" si="14"/>
        <v>677</v>
      </c>
      <c r="AA95" s="88">
        <f>SUM(AA91:AA94)</f>
        <v>843</v>
      </c>
      <c r="AB95" s="86">
        <f t="shared" si="14"/>
        <v>904</v>
      </c>
      <c r="AC95" s="86">
        <f t="shared" si="14"/>
        <v>955</v>
      </c>
      <c r="AD95" s="86">
        <f t="shared" si="14"/>
        <v>167</v>
      </c>
      <c r="AE95" s="86">
        <f t="shared" si="14"/>
        <v>186</v>
      </c>
      <c r="AF95" s="86">
        <f t="shared" si="14"/>
        <v>270</v>
      </c>
      <c r="AG95" s="86">
        <f t="shared" si="14"/>
        <v>677</v>
      </c>
      <c r="AH95" s="86">
        <f t="shared" si="14"/>
        <v>771</v>
      </c>
      <c r="AI95" s="86">
        <f t="shared" si="14"/>
        <v>855</v>
      </c>
      <c r="AJ95" s="86">
        <f t="shared" si="14"/>
        <v>1050</v>
      </c>
      <c r="AK95" s="86">
        <f t="shared" si="14"/>
        <v>785</v>
      </c>
      <c r="AL95" s="86">
        <f t="shared" si="14"/>
        <v>406</v>
      </c>
    </row>
    <row r="96" spans="1:38" x14ac:dyDescent="0.35">
      <c r="A96" s="49">
        <v>15</v>
      </c>
      <c r="B96" s="92" t="s">
        <v>114</v>
      </c>
      <c r="C96" s="91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90"/>
      <c r="O96" s="91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90"/>
      <c r="AA96" s="91"/>
      <c r="AB96" s="89"/>
      <c r="AC96" s="89"/>
      <c r="AD96" s="89"/>
      <c r="AE96" s="89"/>
      <c r="AF96" s="89"/>
      <c r="AG96" s="89"/>
      <c r="AH96" s="89"/>
      <c r="AI96" s="89"/>
      <c r="AJ96" s="89"/>
      <c r="AK96" s="89"/>
      <c r="AL96" s="90"/>
    </row>
    <row r="97" spans="1:38" x14ac:dyDescent="0.35">
      <c r="A97" s="49"/>
      <c r="B97" s="93" t="s">
        <v>81</v>
      </c>
      <c r="C97" s="85">
        <v>0</v>
      </c>
      <c r="D97" s="83">
        <v>0</v>
      </c>
      <c r="E97" s="83">
        <v>0</v>
      </c>
      <c r="F97" s="83">
        <v>0</v>
      </c>
      <c r="G97" s="83">
        <v>0</v>
      </c>
      <c r="H97" s="83">
        <v>0</v>
      </c>
      <c r="I97" s="83">
        <v>0</v>
      </c>
      <c r="J97" s="83">
        <v>0</v>
      </c>
      <c r="K97" s="83">
        <v>0</v>
      </c>
      <c r="L97" s="83">
        <v>0</v>
      </c>
      <c r="M97" s="83">
        <v>0</v>
      </c>
      <c r="N97" s="84">
        <v>0</v>
      </c>
      <c r="O97" s="85">
        <v>0</v>
      </c>
      <c r="P97" s="83">
        <v>0</v>
      </c>
      <c r="Q97" s="83">
        <v>0</v>
      </c>
      <c r="R97" s="83">
        <v>0</v>
      </c>
      <c r="S97" s="83">
        <v>0</v>
      </c>
      <c r="T97" s="83">
        <v>0</v>
      </c>
      <c r="U97" s="83">
        <v>0</v>
      </c>
      <c r="V97" s="83">
        <v>0</v>
      </c>
      <c r="W97" s="83">
        <v>0</v>
      </c>
      <c r="X97" s="83">
        <v>0</v>
      </c>
      <c r="Y97" s="83">
        <v>0</v>
      </c>
      <c r="Z97" s="84">
        <v>0</v>
      </c>
      <c r="AA97" s="85">
        <v>0</v>
      </c>
      <c r="AB97" s="83">
        <v>0</v>
      </c>
      <c r="AC97" s="83">
        <v>0</v>
      </c>
      <c r="AD97" s="83">
        <v>0</v>
      </c>
      <c r="AE97" s="83">
        <v>0</v>
      </c>
      <c r="AF97" s="83">
        <v>0</v>
      </c>
      <c r="AG97" s="83">
        <v>0</v>
      </c>
      <c r="AH97" s="83">
        <v>0</v>
      </c>
      <c r="AI97" s="83">
        <v>0</v>
      </c>
      <c r="AJ97" s="83">
        <v>0</v>
      </c>
      <c r="AK97" s="83">
        <v>0</v>
      </c>
      <c r="AL97" s="84">
        <v>0</v>
      </c>
    </row>
    <row r="98" spans="1:38" x14ac:dyDescent="0.35">
      <c r="A98" s="49"/>
      <c r="B98" s="93" t="s">
        <v>96</v>
      </c>
      <c r="C98" s="85">
        <v>9</v>
      </c>
      <c r="D98" s="83">
        <v>8</v>
      </c>
      <c r="E98" s="83">
        <v>24</v>
      </c>
      <c r="F98" s="83">
        <v>41</v>
      </c>
      <c r="G98" s="83">
        <v>67</v>
      </c>
      <c r="H98" s="83">
        <v>56</v>
      </c>
      <c r="I98" s="83">
        <v>20</v>
      </c>
      <c r="J98" s="83">
        <v>26</v>
      </c>
      <c r="K98" s="83">
        <v>21</v>
      </c>
      <c r="L98" s="83">
        <v>15</v>
      </c>
      <c r="M98" s="83">
        <v>610</v>
      </c>
      <c r="N98" s="84">
        <v>0</v>
      </c>
      <c r="O98" s="85">
        <v>0</v>
      </c>
      <c r="P98" s="83">
        <v>0</v>
      </c>
      <c r="Q98" s="83">
        <v>3</v>
      </c>
      <c r="R98" s="83">
        <v>22</v>
      </c>
      <c r="S98" s="83">
        <v>3</v>
      </c>
      <c r="T98" s="83">
        <v>1</v>
      </c>
      <c r="U98" s="83">
        <v>2</v>
      </c>
      <c r="V98" s="83">
        <v>4</v>
      </c>
      <c r="W98" s="83">
        <v>6</v>
      </c>
      <c r="X98" s="83">
        <v>5</v>
      </c>
      <c r="Y98" s="83">
        <v>2</v>
      </c>
      <c r="Z98" s="84">
        <v>6</v>
      </c>
      <c r="AA98" s="85">
        <v>0</v>
      </c>
      <c r="AB98" s="83">
        <v>11</v>
      </c>
      <c r="AC98" s="83">
        <v>16</v>
      </c>
      <c r="AD98" s="83">
        <v>13</v>
      </c>
      <c r="AE98" s="83">
        <v>18</v>
      </c>
      <c r="AF98" s="83">
        <v>26</v>
      </c>
      <c r="AG98" s="83">
        <v>22</v>
      </c>
      <c r="AH98" s="83">
        <v>21</v>
      </c>
      <c r="AI98" s="83">
        <v>34</v>
      </c>
      <c r="AJ98" s="83">
        <v>30</v>
      </c>
      <c r="AK98" s="83">
        <v>17</v>
      </c>
      <c r="AL98" s="84">
        <v>4</v>
      </c>
    </row>
    <row r="99" spans="1:38" x14ac:dyDescent="0.35">
      <c r="A99" s="49"/>
      <c r="B99" s="93" t="s">
        <v>97</v>
      </c>
      <c r="C99" s="85">
        <v>0</v>
      </c>
      <c r="D99" s="83">
        <v>0</v>
      </c>
      <c r="E99" s="83">
        <v>0</v>
      </c>
      <c r="F99" s="83">
        <v>0</v>
      </c>
      <c r="G99" s="83">
        <v>0</v>
      </c>
      <c r="H99" s="83">
        <v>0</v>
      </c>
      <c r="I99" s="83">
        <v>0</v>
      </c>
      <c r="J99" s="83">
        <v>0</v>
      </c>
      <c r="K99" s="83">
        <v>0</v>
      </c>
      <c r="L99" s="83">
        <v>0</v>
      </c>
      <c r="M99" s="83">
        <v>0</v>
      </c>
      <c r="N99" s="84">
        <v>0</v>
      </c>
      <c r="O99" s="85">
        <v>0</v>
      </c>
      <c r="P99" s="83">
        <v>0</v>
      </c>
      <c r="Q99" s="83">
        <v>0</v>
      </c>
      <c r="R99" s="83">
        <v>0</v>
      </c>
      <c r="S99" s="83">
        <v>0</v>
      </c>
      <c r="T99" s="83">
        <v>0</v>
      </c>
      <c r="U99" s="83">
        <v>0</v>
      </c>
      <c r="V99" s="83">
        <v>0</v>
      </c>
      <c r="W99" s="83">
        <v>0</v>
      </c>
      <c r="X99" s="83">
        <v>0</v>
      </c>
      <c r="Y99" s="83">
        <v>0</v>
      </c>
      <c r="Z99" s="84">
        <v>0</v>
      </c>
      <c r="AA99" s="85">
        <v>0</v>
      </c>
      <c r="AB99" s="83">
        <v>0</v>
      </c>
      <c r="AC99" s="83">
        <v>0</v>
      </c>
      <c r="AD99" s="83">
        <v>0</v>
      </c>
      <c r="AE99" s="83">
        <v>0</v>
      </c>
      <c r="AF99" s="83">
        <v>0</v>
      </c>
      <c r="AG99" s="83">
        <v>0</v>
      </c>
      <c r="AH99" s="83">
        <v>0</v>
      </c>
      <c r="AI99" s="83">
        <v>0</v>
      </c>
      <c r="AJ99" s="83">
        <v>0</v>
      </c>
      <c r="AK99" s="83">
        <v>0</v>
      </c>
      <c r="AL99" s="84">
        <v>0</v>
      </c>
    </row>
    <row r="100" spans="1:38" x14ac:dyDescent="0.35">
      <c r="A100" s="49"/>
      <c r="B100" s="93" t="s">
        <v>98</v>
      </c>
      <c r="C100" s="85">
        <v>0</v>
      </c>
      <c r="D100" s="83">
        <v>0</v>
      </c>
      <c r="E100" s="83">
        <v>0</v>
      </c>
      <c r="F100" s="83">
        <v>0</v>
      </c>
      <c r="G100" s="83">
        <v>0</v>
      </c>
      <c r="H100" s="83">
        <v>0</v>
      </c>
      <c r="I100" s="83">
        <v>0</v>
      </c>
      <c r="J100" s="83">
        <v>0</v>
      </c>
      <c r="K100" s="83">
        <v>0</v>
      </c>
      <c r="L100" s="83">
        <v>0</v>
      </c>
      <c r="M100" s="83">
        <v>0</v>
      </c>
      <c r="N100" s="84">
        <v>0</v>
      </c>
      <c r="O100" s="85">
        <v>0</v>
      </c>
      <c r="P100" s="83">
        <v>0</v>
      </c>
      <c r="Q100" s="83">
        <v>0</v>
      </c>
      <c r="R100" s="83">
        <v>0</v>
      </c>
      <c r="S100" s="83">
        <v>0</v>
      </c>
      <c r="T100" s="83">
        <v>0</v>
      </c>
      <c r="U100" s="83">
        <v>0</v>
      </c>
      <c r="V100" s="83">
        <v>0</v>
      </c>
      <c r="W100" s="83">
        <v>0</v>
      </c>
      <c r="X100" s="83">
        <v>0</v>
      </c>
      <c r="Y100" s="83">
        <v>0</v>
      </c>
      <c r="Z100" s="84">
        <v>0</v>
      </c>
      <c r="AA100" s="85">
        <v>0</v>
      </c>
      <c r="AB100" s="83">
        <v>0</v>
      </c>
      <c r="AC100" s="83">
        <v>0</v>
      </c>
      <c r="AD100" s="83">
        <v>0</v>
      </c>
      <c r="AE100" s="83">
        <v>0</v>
      </c>
      <c r="AF100" s="83">
        <v>0</v>
      </c>
      <c r="AG100" s="83">
        <v>0</v>
      </c>
      <c r="AH100" s="83">
        <v>0</v>
      </c>
      <c r="AI100" s="83">
        <v>0</v>
      </c>
      <c r="AJ100" s="83">
        <v>0</v>
      </c>
      <c r="AK100" s="83">
        <v>0</v>
      </c>
      <c r="AL100" s="84">
        <v>0</v>
      </c>
    </row>
    <row r="101" spans="1:38" ht="15" thickBot="1" x14ac:dyDescent="0.4">
      <c r="A101" s="49"/>
      <c r="B101" s="94" t="s">
        <v>82</v>
      </c>
      <c r="C101" s="88">
        <f>SUM(C97:C100)</f>
        <v>9</v>
      </c>
      <c r="D101" s="86">
        <f t="shared" ref="D101:AL101" si="15">SUM(D97:D100)</f>
        <v>8</v>
      </c>
      <c r="E101" s="86">
        <f t="shared" si="15"/>
        <v>24</v>
      </c>
      <c r="F101" s="86">
        <f t="shared" si="15"/>
        <v>41</v>
      </c>
      <c r="G101" s="86">
        <f t="shared" si="15"/>
        <v>67</v>
      </c>
      <c r="H101" s="86">
        <f t="shared" si="15"/>
        <v>56</v>
      </c>
      <c r="I101" s="86">
        <f t="shared" si="15"/>
        <v>20</v>
      </c>
      <c r="J101" s="86">
        <f t="shared" si="15"/>
        <v>26</v>
      </c>
      <c r="K101" s="86">
        <f t="shared" si="15"/>
        <v>21</v>
      </c>
      <c r="L101" s="86">
        <f t="shared" si="15"/>
        <v>15</v>
      </c>
      <c r="M101" s="86">
        <f t="shared" si="15"/>
        <v>610</v>
      </c>
      <c r="N101" s="87">
        <f t="shared" si="15"/>
        <v>0</v>
      </c>
      <c r="O101" s="88">
        <f>SUM(O97:O100)</f>
        <v>0</v>
      </c>
      <c r="P101" s="86">
        <f t="shared" si="15"/>
        <v>0</v>
      </c>
      <c r="Q101" s="86">
        <f t="shared" si="15"/>
        <v>3</v>
      </c>
      <c r="R101" s="86">
        <f t="shared" si="15"/>
        <v>22</v>
      </c>
      <c r="S101" s="86">
        <f t="shared" si="15"/>
        <v>3</v>
      </c>
      <c r="T101" s="86">
        <f t="shared" si="15"/>
        <v>1</v>
      </c>
      <c r="U101" s="86">
        <f t="shared" si="15"/>
        <v>2</v>
      </c>
      <c r="V101" s="86">
        <f t="shared" si="15"/>
        <v>4</v>
      </c>
      <c r="W101" s="86">
        <f t="shared" si="15"/>
        <v>6</v>
      </c>
      <c r="X101" s="86">
        <f t="shared" si="15"/>
        <v>5</v>
      </c>
      <c r="Y101" s="86">
        <f t="shared" si="15"/>
        <v>2</v>
      </c>
      <c r="Z101" s="87">
        <f t="shared" si="15"/>
        <v>6</v>
      </c>
      <c r="AA101" s="88">
        <f>SUM(AA97:AA100)</f>
        <v>0</v>
      </c>
      <c r="AB101" s="86">
        <f t="shared" si="15"/>
        <v>11</v>
      </c>
      <c r="AC101" s="86">
        <f t="shared" si="15"/>
        <v>16</v>
      </c>
      <c r="AD101" s="86">
        <f t="shared" si="15"/>
        <v>13</v>
      </c>
      <c r="AE101" s="86">
        <f t="shared" si="15"/>
        <v>18</v>
      </c>
      <c r="AF101" s="86">
        <f t="shared" si="15"/>
        <v>26</v>
      </c>
      <c r="AG101" s="86">
        <f t="shared" si="15"/>
        <v>22</v>
      </c>
      <c r="AH101" s="86">
        <f t="shared" si="15"/>
        <v>21</v>
      </c>
      <c r="AI101" s="86">
        <f t="shared" si="15"/>
        <v>34</v>
      </c>
      <c r="AJ101" s="86">
        <f t="shared" si="15"/>
        <v>30</v>
      </c>
      <c r="AK101" s="86">
        <f t="shared" si="15"/>
        <v>17</v>
      </c>
      <c r="AL101" s="86">
        <f t="shared" si="15"/>
        <v>4</v>
      </c>
    </row>
    <row r="102" spans="1:38" x14ac:dyDescent="0.35">
      <c r="A102" s="49">
        <v>16</v>
      </c>
      <c r="B102" s="92" t="s">
        <v>115</v>
      </c>
      <c r="C102" s="91"/>
      <c r="D102" s="89"/>
      <c r="E102" s="89"/>
      <c r="F102" s="89"/>
      <c r="G102" s="89"/>
      <c r="H102" s="89"/>
      <c r="I102" s="89"/>
      <c r="J102" s="89"/>
      <c r="K102" s="89"/>
      <c r="L102" s="89"/>
      <c r="M102" s="89"/>
      <c r="N102" s="90"/>
      <c r="O102" s="91"/>
      <c r="P102" s="89"/>
      <c r="Q102" s="89"/>
      <c r="R102" s="89"/>
      <c r="S102" s="89"/>
      <c r="T102" s="89"/>
      <c r="U102" s="89"/>
      <c r="V102" s="89"/>
      <c r="W102" s="89"/>
      <c r="X102" s="89"/>
      <c r="Y102" s="89"/>
      <c r="Z102" s="90"/>
      <c r="AA102" s="85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4"/>
    </row>
    <row r="103" spans="1:38" x14ac:dyDescent="0.35">
      <c r="A103" s="49"/>
      <c r="B103" s="93" t="s">
        <v>81</v>
      </c>
      <c r="C103" s="85">
        <v>0</v>
      </c>
      <c r="D103" s="83">
        <v>0</v>
      </c>
      <c r="E103" s="83">
        <v>0</v>
      </c>
      <c r="F103" s="83">
        <v>0</v>
      </c>
      <c r="G103" s="83">
        <v>0</v>
      </c>
      <c r="H103" s="83">
        <v>0</v>
      </c>
      <c r="I103" s="83">
        <v>0</v>
      </c>
      <c r="J103" s="83">
        <v>0</v>
      </c>
      <c r="K103" s="83">
        <v>0</v>
      </c>
      <c r="L103" s="83">
        <v>0</v>
      </c>
      <c r="M103" s="83">
        <v>0</v>
      </c>
      <c r="N103" s="84">
        <v>0</v>
      </c>
      <c r="O103" s="85">
        <v>0</v>
      </c>
      <c r="P103" s="83">
        <v>0</v>
      </c>
      <c r="Q103" s="83">
        <v>0</v>
      </c>
      <c r="R103" s="83">
        <v>0</v>
      </c>
      <c r="S103" s="83">
        <v>0</v>
      </c>
      <c r="T103" s="83">
        <v>0</v>
      </c>
      <c r="U103" s="83">
        <v>0</v>
      </c>
      <c r="V103" s="83">
        <v>0</v>
      </c>
      <c r="W103" s="83">
        <v>0</v>
      </c>
      <c r="X103" s="83">
        <v>0</v>
      </c>
      <c r="Y103" s="83">
        <v>0</v>
      </c>
      <c r="Z103" s="84">
        <v>0</v>
      </c>
      <c r="AA103" s="85">
        <v>0</v>
      </c>
      <c r="AB103" s="83">
        <v>0</v>
      </c>
      <c r="AC103" s="83">
        <v>0</v>
      </c>
      <c r="AD103" s="83">
        <v>0</v>
      </c>
      <c r="AE103" s="83">
        <v>0</v>
      </c>
      <c r="AF103" s="83">
        <v>0</v>
      </c>
      <c r="AG103" s="83">
        <v>0</v>
      </c>
      <c r="AH103" s="83">
        <v>0</v>
      </c>
      <c r="AI103" s="83">
        <v>0</v>
      </c>
      <c r="AJ103" s="83">
        <v>0</v>
      </c>
      <c r="AK103" s="83">
        <v>0</v>
      </c>
      <c r="AL103" s="84">
        <v>0</v>
      </c>
    </row>
    <row r="104" spans="1:38" x14ac:dyDescent="0.35">
      <c r="A104" s="49"/>
      <c r="B104" s="93" t="s">
        <v>96</v>
      </c>
      <c r="C104" s="85">
        <v>25</v>
      </c>
      <c r="D104" s="83">
        <v>40</v>
      </c>
      <c r="E104" s="83">
        <v>49</v>
      </c>
      <c r="F104" s="83">
        <v>46</v>
      </c>
      <c r="G104" s="83">
        <v>126</v>
      </c>
      <c r="H104" s="83">
        <v>136</v>
      </c>
      <c r="I104" s="83">
        <v>144</v>
      </c>
      <c r="J104" s="83">
        <v>139</v>
      </c>
      <c r="K104" s="83">
        <v>136</v>
      </c>
      <c r="L104" s="83">
        <v>111</v>
      </c>
      <c r="M104" s="83">
        <v>49</v>
      </c>
      <c r="N104" s="84">
        <v>24</v>
      </c>
      <c r="O104" s="85">
        <v>34</v>
      </c>
      <c r="P104" s="83">
        <v>52</v>
      </c>
      <c r="Q104" s="83">
        <v>151</v>
      </c>
      <c r="R104" s="83">
        <v>142</v>
      </c>
      <c r="S104" s="83">
        <v>172</v>
      </c>
      <c r="T104" s="83">
        <v>300</v>
      </c>
      <c r="U104" s="83">
        <v>277</v>
      </c>
      <c r="V104" s="83">
        <v>245</v>
      </c>
      <c r="W104" s="83">
        <v>439</v>
      </c>
      <c r="X104" s="83">
        <v>875</v>
      </c>
      <c r="Y104" s="83">
        <v>499</v>
      </c>
      <c r="Z104" s="84">
        <v>152</v>
      </c>
      <c r="AA104" s="85">
        <v>119</v>
      </c>
      <c r="AB104" s="83">
        <v>138</v>
      </c>
      <c r="AC104" s="83">
        <v>242</v>
      </c>
      <c r="AD104" s="83">
        <v>264</v>
      </c>
      <c r="AE104" s="83">
        <v>212</v>
      </c>
      <c r="AF104" s="83">
        <v>309</v>
      </c>
      <c r="AG104" s="83">
        <v>385</v>
      </c>
      <c r="AH104" s="83">
        <v>665</v>
      </c>
      <c r="AI104" s="83">
        <v>1010</v>
      </c>
      <c r="AJ104" s="83">
        <v>2056</v>
      </c>
      <c r="AK104" s="83">
        <v>434</v>
      </c>
      <c r="AL104" s="84">
        <v>197</v>
      </c>
    </row>
    <row r="105" spans="1:38" x14ac:dyDescent="0.35">
      <c r="A105" s="49"/>
      <c r="B105" s="93" t="s">
        <v>97</v>
      </c>
      <c r="C105" s="85">
        <v>0</v>
      </c>
      <c r="D105" s="83">
        <v>0</v>
      </c>
      <c r="E105" s="83">
        <v>0</v>
      </c>
      <c r="F105" s="83">
        <v>0</v>
      </c>
      <c r="G105" s="83">
        <v>0</v>
      </c>
      <c r="H105" s="83">
        <v>0</v>
      </c>
      <c r="I105" s="83">
        <v>0</v>
      </c>
      <c r="J105" s="83">
        <v>0</v>
      </c>
      <c r="K105" s="83">
        <v>0</v>
      </c>
      <c r="L105" s="83">
        <v>0</v>
      </c>
      <c r="M105" s="83">
        <v>0</v>
      </c>
      <c r="N105" s="84">
        <v>0</v>
      </c>
      <c r="O105" s="85">
        <v>0</v>
      </c>
      <c r="P105" s="83">
        <v>0</v>
      </c>
      <c r="Q105" s="83">
        <v>0</v>
      </c>
      <c r="R105" s="83">
        <v>0</v>
      </c>
      <c r="S105" s="83">
        <v>0</v>
      </c>
      <c r="T105" s="83">
        <v>0</v>
      </c>
      <c r="U105" s="83">
        <v>0</v>
      </c>
      <c r="V105" s="83">
        <v>0</v>
      </c>
      <c r="W105" s="83">
        <v>0</v>
      </c>
      <c r="X105" s="83">
        <v>0</v>
      </c>
      <c r="Y105" s="83">
        <v>0</v>
      </c>
      <c r="Z105" s="84">
        <v>0</v>
      </c>
      <c r="AA105" s="85">
        <v>0</v>
      </c>
      <c r="AB105" s="83">
        <v>0</v>
      </c>
      <c r="AC105" s="83">
        <v>0</v>
      </c>
      <c r="AD105" s="83">
        <v>0</v>
      </c>
      <c r="AE105" s="83">
        <v>0</v>
      </c>
      <c r="AF105" s="83">
        <v>0</v>
      </c>
      <c r="AG105" s="83">
        <v>0</v>
      </c>
      <c r="AH105" s="83">
        <v>0</v>
      </c>
      <c r="AI105" s="83">
        <v>0</v>
      </c>
      <c r="AJ105" s="83">
        <v>0</v>
      </c>
      <c r="AK105" s="83">
        <v>0</v>
      </c>
      <c r="AL105" s="84">
        <v>0</v>
      </c>
    </row>
    <row r="106" spans="1:38" x14ac:dyDescent="0.35">
      <c r="A106" s="49"/>
      <c r="B106" s="93" t="s">
        <v>98</v>
      </c>
      <c r="C106" s="85">
        <v>0</v>
      </c>
      <c r="D106" s="83">
        <v>0</v>
      </c>
      <c r="E106" s="83">
        <v>0</v>
      </c>
      <c r="F106" s="83">
        <v>0</v>
      </c>
      <c r="G106" s="83">
        <v>0</v>
      </c>
      <c r="H106" s="83">
        <v>0</v>
      </c>
      <c r="I106" s="83">
        <v>0</v>
      </c>
      <c r="J106" s="83">
        <v>0</v>
      </c>
      <c r="K106" s="83">
        <v>0</v>
      </c>
      <c r="L106" s="83">
        <v>0</v>
      </c>
      <c r="M106" s="83">
        <v>0</v>
      </c>
      <c r="N106" s="84">
        <v>0</v>
      </c>
      <c r="O106" s="85">
        <v>0</v>
      </c>
      <c r="P106" s="83">
        <v>0</v>
      </c>
      <c r="Q106" s="83">
        <v>0</v>
      </c>
      <c r="R106" s="83">
        <v>0</v>
      </c>
      <c r="S106" s="83">
        <v>0</v>
      </c>
      <c r="T106" s="83">
        <v>0</v>
      </c>
      <c r="U106" s="83">
        <v>0</v>
      </c>
      <c r="V106" s="83">
        <v>0</v>
      </c>
      <c r="W106" s="83">
        <v>0</v>
      </c>
      <c r="X106" s="83">
        <v>0</v>
      </c>
      <c r="Y106" s="83">
        <v>0</v>
      </c>
      <c r="Z106" s="84">
        <v>0</v>
      </c>
      <c r="AA106" s="85">
        <v>0</v>
      </c>
      <c r="AB106" s="83">
        <v>0</v>
      </c>
      <c r="AC106" s="83">
        <v>0</v>
      </c>
      <c r="AD106" s="83">
        <v>0</v>
      </c>
      <c r="AE106" s="83">
        <v>0</v>
      </c>
      <c r="AF106" s="83">
        <v>0</v>
      </c>
      <c r="AG106" s="83">
        <v>0</v>
      </c>
      <c r="AH106" s="83">
        <v>0</v>
      </c>
      <c r="AI106" s="83">
        <v>0</v>
      </c>
      <c r="AJ106" s="83">
        <v>0</v>
      </c>
      <c r="AK106" s="83">
        <v>0</v>
      </c>
      <c r="AL106" s="84">
        <v>0</v>
      </c>
    </row>
    <row r="107" spans="1:38" ht="15" thickBot="1" x14ac:dyDescent="0.4">
      <c r="A107" s="49"/>
      <c r="B107" s="94" t="s">
        <v>82</v>
      </c>
      <c r="C107" s="88">
        <f>SUM(C103:C106)</f>
        <v>25</v>
      </c>
      <c r="D107" s="86">
        <f t="shared" ref="D107:AL107" si="16">SUM(D103:D106)</f>
        <v>40</v>
      </c>
      <c r="E107" s="86">
        <f t="shared" si="16"/>
        <v>49</v>
      </c>
      <c r="F107" s="86">
        <f t="shared" si="16"/>
        <v>46</v>
      </c>
      <c r="G107" s="86">
        <f t="shared" si="16"/>
        <v>126</v>
      </c>
      <c r="H107" s="86">
        <f t="shared" si="16"/>
        <v>136</v>
      </c>
      <c r="I107" s="86">
        <f t="shared" si="16"/>
        <v>144</v>
      </c>
      <c r="J107" s="86">
        <f t="shared" si="16"/>
        <v>139</v>
      </c>
      <c r="K107" s="86">
        <f t="shared" si="16"/>
        <v>136</v>
      </c>
      <c r="L107" s="86">
        <f t="shared" si="16"/>
        <v>111</v>
      </c>
      <c r="M107" s="86">
        <f t="shared" si="16"/>
        <v>49</v>
      </c>
      <c r="N107" s="87">
        <f t="shared" si="16"/>
        <v>24</v>
      </c>
      <c r="O107" s="88">
        <f>SUM(O103:O106)</f>
        <v>34</v>
      </c>
      <c r="P107" s="86">
        <f t="shared" si="16"/>
        <v>52</v>
      </c>
      <c r="Q107" s="86">
        <f t="shared" si="16"/>
        <v>151</v>
      </c>
      <c r="R107" s="86">
        <f t="shared" si="16"/>
        <v>142</v>
      </c>
      <c r="S107" s="86">
        <f t="shared" si="16"/>
        <v>172</v>
      </c>
      <c r="T107" s="86">
        <f t="shared" si="16"/>
        <v>300</v>
      </c>
      <c r="U107" s="86">
        <f t="shared" si="16"/>
        <v>277</v>
      </c>
      <c r="V107" s="86">
        <f t="shared" si="16"/>
        <v>245</v>
      </c>
      <c r="W107" s="86">
        <f t="shared" si="16"/>
        <v>439</v>
      </c>
      <c r="X107" s="86">
        <f t="shared" si="16"/>
        <v>875</v>
      </c>
      <c r="Y107" s="86">
        <f t="shared" si="16"/>
        <v>499</v>
      </c>
      <c r="Z107" s="87">
        <f t="shared" si="16"/>
        <v>152</v>
      </c>
      <c r="AA107" s="88">
        <f>SUM(AA103:AA106)</f>
        <v>119</v>
      </c>
      <c r="AB107" s="86">
        <f t="shared" si="16"/>
        <v>138</v>
      </c>
      <c r="AC107" s="86">
        <f t="shared" si="16"/>
        <v>242</v>
      </c>
      <c r="AD107" s="86">
        <f t="shared" si="16"/>
        <v>264</v>
      </c>
      <c r="AE107" s="86">
        <f t="shared" si="16"/>
        <v>212</v>
      </c>
      <c r="AF107" s="86">
        <f t="shared" si="16"/>
        <v>309</v>
      </c>
      <c r="AG107" s="86">
        <f t="shared" si="16"/>
        <v>385</v>
      </c>
      <c r="AH107" s="86">
        <f t="shared" si="16"/>
        <v>665</v>
      </c>
      <c r="AI107" s="86">
        <f t="shared" si="16"/>
        <v>1010</v>
      </c>
      <c r="AJ107" s="86">
        <f t="shared" si="16"/>
        <v>2056</v>
      </c>
      <c r="AK107" s="86">
        <f t="shared" si="16"/>
        <v>434</v>
      </c>
      <c r="AL107" s="86">
        <f t="shared" si="16"/>
        <v>197</v>
      </c>
    </row>
    <row r="108" spans="1:38" x14ac:dyDescent="0.35">
      <c r="A108" s="49">
        <v>17</v>
      </c>
      <c r="B108" s="92" t="s">
        <v>116</v>
      </c>
      <c r="C108" s="91"/>
      <c r="D108" s="89"/>
      <c r="E108" s="89"/>
      <c r="F108" s="89"/>
      <c r="G108" s="89"/>
      <c r="H108" s="89"/>
      <c r="I108" s="89"/>
      <c r="J108" s="89"/>
      <c r="K108" s="89"/>
      <c r="L108" s="89"/>
      <c r="M108" s="89"/>
      <c r="N108" s="90"/>
      <c r="O108" s="91"/>
      <c r="P108" s="89"/>
      <c r="Q108" s="89"/>
      <c r="R108" s="89"/>
      <c r="S108" s="89"/>
      <c r="T108" s="89"/>
      <c r="U108" s="89"/>
      <c r="V108" s="89"/>
      <c r="W108" s="89"/>
      <c r="X108" s="89"/>
      <c r="Y108" s="89"/>
      <c r="Z108" s="90"/>
      <c r="AA108" s="91"/>
      <c r="AB108" s="89"/>
      <c r="AC108" s="89"/>
      <c r="AD108" s="89"/>
      <c r="AE108" s="89"/>
      <c r="AF108" s="89"/>
      <c r="AG108" s="89"/>
      <c r="AH108" s="89"/>
      <c r="AI108" s="89"/>
      <c r="AJ108" s="89"/>
      <c r="AK108" s="89"/>
      <c r="AL108" s="90"/>
    </row>
    <row r="109" spans="1:38" x14ac:dyDescent="0.35">
      <c r="A109" s="49"/>
      <c r="B109" s="93" t="s">
        <v>81</v>
      </c>
      <c r="C109" s="85">
        <v>0</v>
      </c>
      <c r="D109" s="83">
        <v>0</v>
      </c>
      <c r="E109" s="83">
        <v>0</v>
      </c>
      <c r="F109" s="83">
        <v>0</v>
      </c>
      <c r="G109" s="83">
        <v>0</v>
      </c>
      <c r="H109" s="83">
        <v>0</v>
      </c>
      <c r="I109" s="83">
        <v>0</v>
      </c>
      <c r="J109" s="83">
        <v>0</v>
      </c>
      <c r="K109" s="83">
        <v>0</v>
      </c>
      <c r="L109" s="83">
        <v>0</v>
      </c>
      <c r="M109" s="83">
        <v>0</v>
      </c>
      <c r="N109" s="84">
        <v>0</v>
      </c>
      <c r="O109" s="85">
        <v>0</v>
      </c>
      <c r="P109" s="83">
        <v>0</v>
      </c>
      <c r="Q109" s="83">
        <v>1</v>
      </c>
      <c r="R109" s="83">
        <v>0</v>
      </c>
      <c r="S109" s="83">
        <v>0</v>
      </c>
      <c r="T109" s="83">
        <v>0</v>
      </c>
      <c r="U109" s="83">
        <v>0</v>
      </c>
      <c r="V109" s="83">
        <v>0</v>
      </c>
      <c r="W109" s="83">
        <v>103</v>
      </c>
      <c r="X109" s="83">
        <v>0</v>
      </c>
      <c r="Y109" s="83">
        <v>0</v>
      </c>
      <c r="Z109" s="84">
        <v>0</v>
      </c>
      <c r="AA109" s="85">
        <v>0</v>
      </c>
      <c r="AB109" s="83">
        <v>0</v>
      </c>
      <c r="AC109" s="83">
        <v>1</v>
      </c>
      <c r="AD109" s="83">
        <v>0</v>
      </c>
      <c r="AE109" s="83">
        <v>0</v>
      </c>
      <c r="AF109" s="83">
        <v>0</v>
      </c>
      <c r="AG109" s="83">
        <v>0</v>
      </c>
      <c r="AH109" s="83">
        <v>0</v>
      </c>
      <c r="AI109" s="83">
        <v>0</v>
      </c>
      <c r="AJ109" s="83">
        <v>0</v>
      </c>
      <c r="AK109" s="83">
        <v>0</v>
      </c>
      <c r="AL109" s="84">
        <v>0</v>
      </c>
    </row>
    <row r="110" spans="1:38" x14ac:dyDescent="0.35">
      <c r="A110" s="49"/>
      <c r="B110" s="93" t="s">
        <v>96</v>
      </c>
      <c r="C110" s="85">
        <v>0</v>
      </c>
      <c r="D110" s="83">
        <v>0</v>
      </c>
      <c r="E110" s="83">
        <v>0</v>
      </c>
      <c r="F110" s="83">
        <v>0</v>
      </c>
      <c r="G110" s="83">
        <v>3</v>
      </c>
      <c r="H110" s="83">
        <v>0</v>
      </c>
      <c r="I110" s="83">
        <v>1</v>
      </c>
      <c r="J110" s="83">
        <v>0</v>
      </c>
      <c r="K110" s="83">
        <v>0</v>
      </c>
      <c r="L110" s="83">
        <v>0</v>
      </c>
      <c r="M110" s="83">
        <v>1</v>
      </c>
      <c r="N110" s="84">
        <v>0</v>
      </c>
      <c r="O110" s="85">
        <v>1</v>
      </c>
      <c r="P110" s="83">
        <v>1</v>
      </c>
      <c r="Q110" s="83">
        <v>3</v>
      </c>
      <c r="R110" s="83">
        <v>1</v>
      </c>
      <c r="S110" s="83">
        <v>3</v>
      </c>
      <c r="T110" s="83">
        <v>6</v>
      </c>
      <c r="U110" s="83">
        <v>10</v>
      </c>
      <c r="V110" s="83">
        <v>12</v>
      </c>
      <c r="W110" s="83">
        <v>109</v>
      </c>
      <c r="X110" s="83">
        <v>11</v>
      </c>
      <c r="Y110" s="83">
        <v>12</v>
      </c>
      <c r="Z110" s="84">
        <v>10</v>
      </c>
      <c r="AA110" s="85">
        <v>10</v>
      </c>
      <c r="AB110" s="83">
        <v>6</v>
      </c>
      <c r="AC110" s="83">
        <v>11</v>
      </c>
      <c r="AD110" s="83">
        <v>5</v>
      </c>
      <c r="AE110" s="83">
        <v>12</v>
      </c>
      <c r="AF110" s="83">
        <v>26</v>
      </c>
      <c r="AG110" s="83">
        <v>63</v>
      </c>
      <c r="AH110" s="83">
        <v>106</v>
      </c>
      <c r="AI110" s="83">
        <v>67</v>
      </c>
      <c r="AJ110" s="83">
        <v>372</v>
      </c>
      <c r="AK110" s="83">
        <v>171</v>
      </c>
      <c r="AL110" s="84">
        <v>114</v>
      </c>
    </row>
    <row r="111" spans="1:38" x14ac:dyDescent="0.35">
      <c r="A111" s="49"/>
      <c r="B111" s="93" t="s">
        <v>97</v>
      </c>
      <c r="C111" s="85">
        <v>0</v>
      </c>
      <c r="D111" s="83">
        <v>0</v>
      </c>
      <c r="E111" s="83">
        <v>0</v>
      </c>
      <c r="F111" s="83">
        <v>0</v>
      </c>
      <c r="G111" s="83">
        <v>0</v>
      </c>
      <c r="H111" s="83">
        <v>0</v>
      </c>
      <c r="I111" s="83">
        <v>0</v>
      </c>
      <c r="J111" s="83">
        <v>0</v>
      </c>
      <c r="K111" s="83">
        <v>0</v>
      </c>
      <c r="L111" s="83">
        <v>1</v>
      </c>
      <c r="M111" s="83">
        <v>0</v>
      </c>
      <c r="N111" s="84">
        <v>2</v>
      </c>
      <c r="O111" s="85">
        <v>1</v>
      </c>
      <c r="P111" s="83">
        <v>3</v>
      </c>
      <c r="Q111" s="83">
        <v>1</v>
      </c>
      <c r="R111" s="83">
        <v>5</v>
      </c>
      <c r="S111" s="83">
        <v>0</v>
      </c>
      <c r="T111" s="83">
        <v>4</v>
      </c>
      <c r="U111" s="83">
        <v>0</v>
      </c>
      <c r="V111" s="83">
        <v>0</v>
      </c>
      <c r="W111" s="83">
        <v>0</v>
      </c>
      <c r="X111" s="83">
        <v>0</v>
      </c>
      <c r="Y111" s="83">
        <v>0</v>
      </c>
      <c r="Z111" s="84">
        <v>0</v>
      </c>
      <c r="AA111" s="85">
        <v>0</v>
      </c>
      <c r="AB111" s="83">
        <v>0</v>
      </c>
      <c r="AC111" s="83">
        <v>0</v>
      </c>
      <c r="AD111" s="83">
        <v>0</v>
      </c>
      <c r="AE111" s="83">
        <v>0</v>
      </c>
      <c r="AF111" s="83">
        <v>0</v>
      </c>
      <c r="AG111" s="83">
        <v>0</v>
      </c>
      <c r="AH111" s="83">
        <v>0</v>
      </c>
      <c r="AI111" s="83">
        <v>0</v>
      </c>
      <c r="AJ111" s="83">
        <v>0</v>
      </c>
      <c r="AK111" s="83">
        <v>0</v>
      </c>
      <c r="AL111" s="84">
        <v>0</v>
      </c>
    </row>
    <row r="112" spans="1:38" x14ac:dyDescent="0.35">
      <c r="A112" s="49"/>
      <c r="B112" s="93" t="s">
        <v>98</v>
      </c>
      <c r="C112" s="85">
        <v>0</v>
      </c>
      <c r="D112" s="83">
        <v>0</v>
      </c>
      <c r="E112" s="83">
        <v>0</v>
      </c>
      <c r="F112" s="83">
        <v>0</v>
      </c>
      <c r="G112" s="83">
        <v>0</v>
      </c>
      <c r="H112" s="83">
        <v>0</v>
      </c>
      <c r="I112" s="83">
        <v>0</v>
      </c>
      <c r="J112" s="83">
        <v>0</v>
      </c>
      <c r="K112" s="83">
        <v>0</v>
      </c>
      <c r="L112" s="83">
        <v>0</v>
      </c>
      <c r="M112" s="83">
        <v>0</v>
      </c>
      <c r="N112" s="84">
        <v>0</v>
      </c>
      <c r="O112" s="85">
        <v>0</v>
      </c>
      <c r="P112" s="83">
        <v>0</v>
      </c>
      <c r="Q112" s="83">
        <v>0</v>
      </c>
      <c r="R112" s="83">
        <v>0</v>
      </c>
      <c r="S112" s="83">
        <v>0</v>
      </c>
      <c r="T112" s="83">
        <v>0</v>
      </c>
      <c r="U112" s="83">
        <v>0</v>
      </c>
      <c r="V112" s="83">
        <v>0</v>
      </c>
      <c r="W112" s="83">
        <v>0</v>
      </c>
      <c r="X112" s="83">
        <v>0</v>
      </c>
      <c r="Y112" s="83">
        <v>0</v>
      </c>
      <c r="Z112" s="84">
        <v>0</v>
      </c>
      <c r="AA112" s="85">
        <v>0</v>
      </c>
      <c r="AB112" s="83">
        <v>0</v>
      </c>
      <c r="AC112" s="83">
        <v>0</v>
      </c>
      <c r="AD112" s="83">
        <v>0</v>
      </c>
      <c r="AE112" s="83">
        <v>0</v>
      </c>
      <c r="AF112" s="83">
        <v>0</v>
      </c>
      <c r="AG112" s="83">
        <v>0</v>
      </c>
      <c r="AH112" s="83">
        <v>0</v>
      </c>
      <c r="AI112" s="83">
        <v>0</v>
      </c>
      <c r="AJ112" s="83">
        <v>0</v>
      </c>
      <c r="AK112" s="83">
        <v>0</v>
      </c>
      <c r="AL112" s="84">
        <v>0</v>
      </c>
    </row>
    <row r="113" spans="1:38" ht="15" thickBot="1" x14ac:dyDescent="0.4">
      <c r="A113" s="49"/>
      <c r="B113" s="94" t="s">
        <v>82</v>
      </c>
      <c r="C113" s="88">
        <f>SUM(C109:C112)</f>
        <v>0</v>
      </c>
      <c r="D113" s="86">
        <f t="shared" ref="D113:AL113" si="17">SUM(D109:D112)</f>
        <v>0</v>
      </c>
      <c r="E113" s="86">
        <f t="shared" si="17"/>
        <v>0</v>
      </c>
      <c r="F113" s="86">
        <f t="shared" si="17"/>
        <v>0</v>
      </c>
      <c r="G113" s="86">
        <f t="shared" si="17"/>
        <v>3</v>
      </c>
      <c r="H113" s="86">
        <f t="shared" si="17"/>
        <v>0</v>
      </c>
      <c r="I113" s="86">
        <f t="shared" si="17"/>
        <v>1</v>
      </c>
      <c r="J113" s="86">
        <f t="shared" si="17"/>
        <v>0</v>
      </c>
      <c r="K113" s="86">
        <f t="shared" si="17"/>
        <v>0</v>
      </c>
      <c r="L113" s="86">
        <f t="shared" si="17"/>
        <v>1</v>
      </c>
      <c r="M113" s="86">
        <f t="shared" si="17"/>
        <v>1</v>
      </c>
      <c r="N113" s="87">
        <f t="shared" si="17"/>
        <v>2</v>
      </c>
      <c r="O113" s="88">
        <f>SUM(O109:O112)</f>
        <v>2</v>
      </c>
      <c r="P113" s="86">
        <f t="shared" si="17"/>
        <v>4</v>
      </c>
      <c r="Q113" s="86">
        <f t="shared" si="17"/>
        <v>5</v>
      </c>
      <c r="R113" s="86">
        <f t="shared" si="17"/>
        <v>6</v>
      </c>
      <c r="S113" s="86">
        <f t="shared" si="17"/>
        <v>3</v>
      </c>
      <c r="T113" s="86">
        <f t="shared" si="17"/>
        <v>10</v>
      </c>
      <c r="U113" s="86">
        <f t="shared" si="17"/>
        <v>10</v>
      </c>
      <c r="V113" s="86">
        <f t="shared" si="17"/>
        <v>12</v>
      </c>
      <c r="W113" s="86">
        <f t="shared" si="17"/>
        <v>212</v>
      </c>
      <c r="X113" s="86">
        <f t="shared" si="17"/>
        <v>11</v>
      </c>
      <c r="Y113" s="86">
        <f t="shared" si="17"/>
        <v>12</v>
      </c>
      <c r="Z113" s="87">
        <f t="shared" si="17"/>
        <v>10</v>
      </c>
      <c r="AA113" s="88">
        <f>SUM(AA109:AA112)</f>
        <v>10</v>
      </c>
      <c r="AB113" s="86">
        <f t="shared" si="17"/>
        <v>6</v>
      </c>
      <c r="AC113" s="86">
        <f t="shared" si="17"/>
        <v>12</v>
      </c>
      <c r="AD113" s="86">
        <f t="shared" si="17"/>
        <v>5</v>
      </c>
      <c r="AE113" s="86">
        <f t="shared" si="17"/>
        <v>12</v>
      </c>
      <c r="AF113" s="86">
        <f t="shared" si="17"/>
        <v>26</v>
      </c>
      <c r="AG113" s="86">
        <f t="shared" si="17"/>
        <v>63</v>
      </c>
      <c r="AH113" s="86">
        <f t="shared" si="17"/>
        <v>106</v>
      </c>
      <c r="AI113" s="86">
        <f t="shared" si="17"/>
        <v>67</v>
      </c>
      <c r="AJ113" s="86">
        <f t="shared" si="17"/>
        <v>372</v>
      </c>
      <c r="AK113" s="86">
        <f t="shared" si="17"/>
        <v>171</v>
      </c>
      <c r="AL113" s="86">
        <f t="shared" si="17"/>
        <v>114</v>
      </c>
    </row>
    <row r="114" spans="1:38" x14ac:dyDescent="0.35">
      <c r="A114" s="49">
        <v>18</v>
      </c>
      <c r="B114" s="92" t="s">
        <v>117</v>
      </c>
      <c r="C114" s="91"/>
      <c r="D114" s="89"/>
      <c r="E114" s="89"/>
      <c r="F114" s="89"/>
      <c r="G114" s="89"/>
      <c r="H114" s="89"/>
      <c r="I114" s="89"/>
      <c r="J114" s="89"/>
      <c r="K114" s="89"/>
      <c r="L114" s="89"/>
      <c r="M114" s="89"/>
      <c r="N114" s="90"/>
      <c r="O114" s="91"/>
      <c r="P114" s="89"/>
      <c r="Q114" s="89"/>
      <c r="R114" s="89"/>
      <c r="S114" s="89"/>
      <c r="T114" s="89"/>
      <c r="U114" s="89"/>
      <c r="V114" s="89"/>
      <c r="W114" s="89"/>
      <c r="X114" s="89"/>
      <c r="Y114" s="89"/>
      <c r="Z114" s="90"/>
      <c r="AA114" s="91"/>
      <c r="AB114" s="89"/>
      <c r="AC114" s="89"/>
      <c r="AD114" s="89"/>
      <c r="AE114" s="89"/>
      <c r="AF114" s="89"/>
      <c r="AG114" s="89"/>
      <c r="AH114" s="89"/>
      <c r="AI114" s="89"/>
      <c r="AJ114" s="89"/>
      <c r="AK114" s="89"/>
      <c r="AL114" s="90"/>
    </row>
    <row r="115" spans="1:38" x14ac:dyDescent="0.35">
      <c r="A115" s="49"/>
      <c r="B115" s="93" t="s">
        <v>81</v>
      </c>
      <c r="C115" s="85">
        <v>0</v>
      </c>
      <c r="D115" s="83">
        <v>0</v>
      </c>
      <c r="E115" s="83">
        <v>0</v>
      </c>
      <c r="F115" s="83">
        <v>0</v>
      </c>
      <c r="G115" s="83">
        <v>0</v>
      </c>
      <c r="H115" s="83">
        <v>0</v>
      </c>
      <c r="I115" s="83">
        <v>0</v>
      </c>
      <c r="J115" s="83">
        <v>0</v>
      </c>
      <c r="K115" s="83">
        <v>0</v>
      </c>
      <c r="L115" s="83">
        <v>0</v>
      </c>
      <c r="M115" s="83">
        <v>0</v>
      </c>
      <c r="N115" s="84">
        <v>0</v>
      </c>
      <c r="O115" s="85">
        <v>0</v>
      </c>
      <c r="P115" s="83">
        <v>0</v>
      </c>
      <c r="Q115" s="83">
        <v>0</v>
      </c>
      <c r="R115" s="83">
        <v>0</v>
      </c>
      <c r="S115" s="83">
        <v>0</v>
      </c>
      <c r="T115" s="83">
        <v>0</v>
      </c>
      <c r="U115" s="83">
        <v>0</v>
      </c>
      <c r="V115" s="83">
        <v>0</v>
      </c>
      <c r="W115" s="83">
        <v>0</v>
      </c>
      <c r="X115" s="83">
        <v>0</v>
      </c>
      <c r="Y115" s="83">
        <v>0</v>
      </c>
      <c r="Z115" s="84">
        <v>0</v>
      </c>
      <c r="AA115" s="85">
        <v>0</v>
      </c>
      <c r="AB115" s="83">
        <v>0</v>
      </c>
      <c r="AC115" s="83">
        <v>0</v>
      </c>
      <c r="AD115" s="83">
        <v>0</v>
      </c>
      <c r="AE115" s="83">
        <v>0</v>
      </c>
      <c r="AF115" s="83">
        <v>0</v>
      </c>
      <c r="AG115" s="83">
        <v>0</v>
      </c>
      <c r="AH115" s="83">
        <v>0</v>
      </c>
      <c r="AI115" s="83">
        <v>0</v>
      </c>
      <c r="AJ115" s="83">
        <v>0</v>
      </c>
      <c r="AK115" s="83">
        <v>0</v>
      </c>
      <c r="AL115" s="84">
        <v>0</v>
      </c>
    </row>
    <row r="116" spans="1:38" x14ac:dyDescent="0.35">
      <c r="A116" s="49"/>
      <c r="B116" s="93" t="s">
        <v>96</v>
      </c>
      <c r="C116" s="85">
        <v>167</v>
      </c>
      <c r="D116" s="83">
        <v>106</v>
      </c>
      <c r="E116" s="83">
        <v>115</v>
      </c>
      <c r="F116" s="83">
        <v>88</v>
      </c>
      <c r="G116" s="83">
        <v>110</v>
      </c>
      <c r="H116" s="83">
        <v>95</v>
      </c>
      <c r="I116" s="83">
        <v>80</v>
      </c>
      <c r="J116" s="83">
        <v>91</v>
      </c>
      <c r="K116" s="83">
        <v>96</v>
      </c>
      <c r="L116" s="83">
        <v>100</v>
      </c>
      <c r="M116" s="83">
        <v>24</v>
      </c>
      <c r="N116" s="84">
        <v>26</v>
      </c>
      <c r="O116" s="85">
        <v>28</v>
      </c>
      <c r="P116" s="83">
        <v>12</v>
      </c>
      <c r="Q116" s="83">
        <v>26</v>
      </c>
      <c r="R116" s="83">
        <v>2</v>
      </c>
      <c r="S116" s="83">
        <v>50</v>
      </c>
      <c r="T116" s="83">
        <v>73</v>
      </c>
      <c r="U116" s="83">
        <v>93</v>
      </c>
      <c r="V116" s="83">
        <v>157</v>
      </c>
      <c r="W116" s="83">
        <v>192</v>
      </c>
      <c r="X116" s="83">
        <v>205</v>
      </c>
      <c r="Y116" s="83">
        <v>356</v>
      </c>
      <c r="Z116" s="84">
        <v>575</v>
      </c>
      <c r="AA116" s="85">
        <v>388</v>
      </c>
      <c r="AB116" s="83">
        <v>188</v>
      </c>
      <c r="AC116" s="83">
        <v>226</v>
      </c>
      <c r="AD116" s="83">
        <v>169</v>
      </c>
      <c r="AE116" s="83">
        <v>271</v>
      </c>
      <c r="AF116" s="83">
        <v>337</v>
      </c>
      <c r="AG116" s="83">
        <v>366</v>
      </c>
      <c r="AH116" s="83">
        <v>433</v>
      </c>
      <c r="AI116" s="83">
        <v>251</v>
      </c>
      <c r="AJ116" s="83">
        <v>431</v>
      </c>
      <c r="AK116" s="83">
        <v>442</v>
      </c>
      <c r="AL116" s="84">
        <v>1220</v>
      </c>
    </row>
    <row r="117" spans="1:38" x14ac:dyDescent="0.35">
      <c r="A117" s="49"/>
      <c r="B117" s="93" t="s">
        <v>118</v>
      </c>
      <c r="C117" s="85">
        <v>0</v>
      </c>
      <c r="D117" s="83">
        <v>0</v>
      </c>
      <c r="E117" s="83">
        <v>0</v>
      </c>
      <c r="F117" s="83">
        <v>0</v>
      </c>
      <c r="G117" s="83">
        <v>0</v>
      </c>
      <c r="H117" s="83">
        <v>0</v>
      </c>
      <c r="I117" s="83">
        <v>0</v>
      </c>
      <c r="J117" s="83">
        <v>0</v>
      </c>
      <c r="K117" s="83">
        <v>0</v>
      </c>
      <c r="L117" s="83">
        <v>0</v>
      </c>
      <c r="M117" s="83">
        <v>0</v>
      </c>
      <c r="N117" s="84">
        <v>0</v>
      </c>
      <c r="O117" s="85">
        <v>0</v>
      </c>
      <c r="P117" s="83">
        <v>0</v>
      </c>
      <c r="Q117" s="83">
        <v>0</v>
      </c>
      <c r="R117" s="83">
        <v>0</v>
      </c>
      <c r="S117" s="83">
        <v>0</v>
      </c>
      <c r="T117" s="83">
        <v>0</v>
      </c>
      <c r="U117" s="83">
        <v>0</v>
      </c>
      <c r="V117" s="83">
        <v>0</v>
      </c>
      <c r="W117" s="83">
        <v>0</v>
      </c>
      <c r="X117" s="83">
        <v>0</v>
      </c>
      <c r="Y117" s="83">
        <v>0</v>
      </c>
      <c r="Z117" s="84">
        <v>0</v>
      </c>
      <c r="AA117" s="85">
        <v>0</v>
      </c>
      <c r="AB117" s="83">
        <v>0</v>
      </c>
      <c r="AC117" s="83">
        <v>0</v>
      </c>
      <c r="AD117" s="83">
        <v>0</v>
      </c>
      <c r="AE117" s="83">
        <v>0</v>
      </c>
      <c r="AF117" s="83">
        <v>0</v>
      </c>
      <c r="AG117" s="83">
        <v>0</v>
      </c>
      <c r="AH117" s="83">
        <v>0</v>
      </c>
      <c r="AI117" s="83">
        <v>0</v>
      </c>
      <c r="AJ117" s="83">
        <v>0</v>
      </c>
      <c r="AK117" s="83">
        <v>0</v>
      </c>
      <c r="AL117" s="84">
        <v>0</v>
      </c>
    </row>
    <row r="118" spans="1:38" x14ac:dyDescent="0.35">
      <c r="A118" s="49"/>
      <c r="B118" s="93" t="s">
        <v>136</v>
      </c>
      <c r="C118" s="85">
        <v>0</v>
      </c>
      <c r="D118" s="83">
        <v>0</v>
      </c>
      <c r="E118" s="83">
        <v>0</v>
      </c>
      <c r="F118" s="83">
        <v>0</v>
      </c>
      <c r="G118" s="83">
        <v>0</v>
      </c>
      <c r="H118" s="83">
        <v>0</v>
      </c>
      <c r="I118" s="83">
        <v>0</v>
      </c>
      <c r="J118" s="83">
        <v>0</v>
      </c>
      <c r="K118" s="83">
        <v>0</v>
      </c>
      <c r="L118" s="83">
        <v>0</v>
      </c>
      <c r="M118" s="83">
        <v>0</v>
      </c>
      <c r="N118" s="84">
        <v>0</v>
      </c>
      <c r="O118" s="85">
        <v>0</v>
      </c>
      <c r="P118" s="83">
        <v>0</v>
      </c>
      <c r="Q118" s="83">
        <v>0</v>
      </c>
      <c r="R118" s="83">
        <v>0</v>
      </c>
      <c r="S118" s="83">
        <v>0</v>
      </c>
      <c r="T118" s="83">
        <v>0</v>
      </c>
      <c r="U118" s="83">
        <v>0</v>
      </c>
      <c r="V118" s="83">
        <v>0</v>
      </c>
      <c r="W118" s="83">
        <v>0</v>
      </c>
      <c r="X118" s="83">
        <v>0</v>
      </c>
      <c r="Y118" s="83">
        <v>0</v>
      </c>
      <c r="Z118" s="84">
        <v>0</v>
      </c>
      <c r="AA118" s="85">
        <v>0</v>
      </c>
      <c r="AB118" s="83">
        <v>0</v>
      </c>
      <c r="AC118" s="83">
        <v>0</v>
      </c>
      <c r="AD118" s="83">
        <v>0</v>
      </c>
      <c r="AE118" s="83">
        <v>0</v>
      </c>
      <c r="AF118" s="83">
        <v>0</v>
      </c>
      <c r="AG118" s="83">
        <v>0</v>
      </c>
      <c r="AH118" s="83">
        <v>0</v>
      </c>
      <c r="AI118" s="83">
        <v>0</v>
      </c>
      <c r="AJ118" s="83">
        <v>0</v>
      </c>
      <c r="AK118" s="83">
        <v>0</v>
      </c>
      <c r="AL118" s="84">
        <v>0</v>
      </c>
    </row>
    <row r="119" spans="1:38" ht="15" thickBot="1" x14ac:dyDescent="0.4">
      <c r="A119" s="49"/>
      <c r="B119" s="94" t="s">
        <v>82</v>
      </c>
      <c r="C119" s="88">
        <f>SUM(C115:C118)</f>
        <v>167</v>
      </c>
      <c r="D119" s="86">
        <f t="shared" ref="D119:AL119" si="18">SUM(D115:D118)</f>
        <v>106</v>
      </c>
      <c r="E119" s="86">
        <f t="shared" si="18"/>
        <v>115</v>
      </c>
      <c r="F119" s="86">
        <f t="shared" si="18"/>
        <v>88</v>
      </c>
      <c r="G119" s="86">
        <f t="shared" si="18"/>
        <v>110</v>
      </c>
      <c r="H119" s="86">
        <f t="shared" si="18"/>
        <v>95</v>
      </c>
      <c r="I119" s="86">
        <f t="shared" si="18"/>
        <v>80</v>
      </c>
      <c r="J119" s="86">
        <f t="shared" si="18"/>
        <v>91</v>
      </c>
      <c r="K119" s="86">
        <f t="shared" si="18"/>
        <v>96</v>
      </c>
      <c r="L119" s="86">
        <f t="shared" si="18"/>
        <v>100</v>
      </c>
      <c r="M119" s="86">
        <f t="shared" si="18"/>
        <v>24</v>
      </c>
      <c r="N119" s="87">
        <f t="shared" si="18"/>
        <v>26</v>
      </c>
      <c r="O119" s="88">
        <f>SUM(O115:O118)</f>
        <v>28</v>
      </c>
      <c r="P119" s="86">
        <f t="shared" si="18"/>
        <v>12</v>
      </c>
      <c r="Q119" s="86">
        <f t="shared" si="18"/>
        <v>26</v>
      </c>
      <c r="R119" s="86">
        <f t="shared" si="18"/>
        <v>2</v>
      </c>
      <c r="S119" s="86">
        <f t="shared" si="18"/>
        <v>50</v>
      </c>
      <c r="T119" s="86">
        <f t="shared" si="18"/>
        <v>73</v>
      </c>
      <c r="U119" s="86">
        <f t="shared" si="18"/>
        <v>93</v>
      </c>
      <c r="V119" s="86">
        <f t="shared" si="18"/>
        <v>157</v>
      </c>
      <c r="W119" s="86">
        <f t="shared" si="18"/>
        <v>192</v>
      </c>
      <c r="X119" s="86">
        <f t="shared" si="18"/>
        <v>205</v>
      </c>
      <c r="Y119" s="86">
        <f t="shared" si="18"/>
        <v>356</v>
      </c>
      <c r="Z119" s="87">
        <f t="shared" si="18"/>
        <v>575</v>
      </c>
      <c r="AA119" s="88">
        <f>SUM(AA115:AA118)</f>
        <v>388</v>
      </c>
      <c r="AB119" s="86">
        <f t="shared" si="18"/>
        <v>188</v>
      </c>
      <c r="AC119" s="86">
        <f t="shared" si="18"/>
        <v>226</v>
      </c>
      <c r="AD119" s="86">
        <f t="shared" si="18"/>
        <v>169</v>
      </c>
      <c r="AE119" s="86">
        <f t="shared" si="18"/>
        <v>271</v>
      </c>
      <c r="AF119" s="86">
        <f t="shared" si="18"/>
        <v>337</v>
      </c>
      <c r="AG119" s="86">
        <f t="shared" si="18"/>
        <v>366</v>
      </c>
      <c r="AH119" s="86">
        <f t="shared" si="18"/>
        <v>433</v>
      </c>
      <c r="AI119" s="86">
        <f t="shared" si="18"/>
        <v>251</v>
      </c>
      <c r="AJ119" s="86">
        <f t="shared" si="18"/>
        <v>431</v>
      </c>
      <c r="AK119" s="86">
        <f t="shared" si="18"/>
        <v>442</v>
      </c>
      <c r="AL119" s="86">
        <f t="shared" si="18"/>
        <v>1220</v>
      </c>
    </row>
    <row r="120" spans="1:38" x14ac:dyDescent="0.35">
      <c r="A120" s="49">
        <v>19</v>
      </c>
      <c r="B120" s="92" t="s">
        <v>120</v>
      </c>
      <c r="C120" s="91"/>
      <c r="D120" s="89"/>
      <c r="E120" s="89"/>
      <c r="F120" s="89"/>
      <c r="G120" s="89"/>
      <c r="H120" s="89"/>
      <c r="I120" s="89"/>
      <c r="J120" s="89"/>
      <c r="K120" s="89"/>
      <c r="L120" s="89"/>
      <c r="M120" s="89"/>
      <c r="N120" s="90"/>
      <c r="O120" s="91"/>
      <c r="P120" s="89"/>
      <c r="Q120" s="89"/>
      <c r="R120" s="89"/>
      <c r="S120" s="89"/>
      <c r="T120" s="89"/>
      <c r="U120" s="89"/>
      <c r="V120" s="89"/>
      <c r="W120" s="89"/>
      <c r="X120" s="89"/>
      <c r="Y120" s="89"/>
      <c r="Z120" s="90"/>
      <c r="AA120" s="91"/>
      <c r="AB120" s="89"/>
      <c r="AC120" s="89"/>
      <c r="AD120" s="89"/>
      <c r="AE120" s="89"/>
      <c r="AF120" s="89"/>
      <c r="AG120" s="89"/>
      <c r="AH120" s="89"/>
      <c r="AI120" s="89"/>
      <c r="AJ120" s="89"/>
      <c r="AK120" s="89"/>
      <c r="AL120" s="90"/>
    </row>
    <row r="121" spans="1:38" x14ac:dyDescent="0.35">
      <c r="A121" s="49"/>
      <c r="B121" s="93" t="s">
        <v>81</v>
      </c>
      <c r="C121" s="85">
        <v>0</v>
      </c>
      <c r="D121" s="83">
        <v>0</v>
      </c>
      <c r="E121" s="83">
        <v>0</v>
      </c>
      <c r="F121" s="83">
        <v>0</v>
      </c>
      <c r="G121" s="83">
        <v>0</v>
      </c>
      <c r="H121" s="83">
        <v>0</v>
      </c>
      <c r="I121" s="83">
        <v>0</v>
      </c>
      <c r="J121" s="83">
        <v>0</v>
      </c>
      <c r="K121" s="83">
        <v>0</v>
      </c>
      <c r="L121" s="83">
        <v>0</v>
      </c>
      <c r="M121" s="83">
        <v>0</v>
      </c>
      <c r="N121" s="84">
        <v>0</v>
      </c>
      <c r="O121" s="85">
        <v>0</v>
      </c>
      <c r="P121" s="83">
        <v>0</v>
      </c>
      <c r="Q121" s="83">
        <v>0</v>
      </c>
      <c r="R121" s="83">
        <v>0</v>
      </c>
      <c r="S121" s="83">
        <v>0</v>
      </c>
      <c r="T121" s="83">
        <v>0</v>
      </c>
      <c r="U121" s="83">
        <v>0</v>
      </c>
      <c r="V121" s="83">
        <v>0</v>
      </c>
      <c r="W121" s="83">
        <v>0</v>
      </c>
      <c r="X121" s="83">
        <v>0</v>
      </c>
      <c r="Y121" s="83">
        <v>0</v>
      </c>
      <c r="Z121" s="84">
        <v>0</v>
      </c>
      <c r="AA121" s="85">
        <v>0</v>
      </c>
      <c r="AB121" s="83">
        <v>0</v>
      </c>
      <c r="AC121" s="83">
        <v>0</v>
      </c>
      <c r="AD121" s="83">
        <v>0</v>
      </c>
      <c r="AE121" s="83">
        <v>0</v>
      </c>
      <c r="AF121" s="83">
        <v>0</v>
      </c>
      <c r="AG121" s="83">
        <v>0</v>
      </c>
      <c r="AH121" s="83">
        <v>0</v>
      </c>
      <c r="AI121" s="83">
        <v>0</v>
      </c>
      <c r="AJ121" s="83">
        <v>0</v>
      </c>
      <c r="AK121" s="83">
        <v>0</v>
      </c>
      <c r="AL121" s="84">
        <v>0</v>
      </c>
    </row>
    <row r="122" spans="1:38" x14ac:dyDescent="0.35">
      <c r="A122" s="49"/>
      <c r="B122" s="93" t="s">
        <v>96</v>
      </c>
      <c r="C122" s="85">
        <v>40642</v>
      </c>
      <c r="D122" s="83">
        <v>40793</v>
      </c>
      <c r="E122" s="83">
        <v>36100</v>
      </c>
      <c r="F122" s="83">
        <v>38964</v>
      </c>
      <c r="G122" s="83">
        <v>39058</v>
      </c>
      <c r="H122" s="83">
        <v>38376</v>
      </c>
      <c r="I122" s="83">
        <v>42306</v>
      </c>
      <c r="J122" s="83">
        <v>42425</v>
      </c>
      <c r="K122" s="83">
        <v>42959</v>
      </c>
      <c r="L122" s="83">
        <v>43429</v>
      </c>
      <c r="M122" s="83">
        <v>43958</v>
      </c>
      <c r="N122" s="84">
        <v>44420</v>
      </c>
      <c r="O122" s="85">
        <v>45095</v>
      </c>
      <c r="P122" s="83">
        <v>45722</v>
      </c>
      <c r="Q122" s="83">
        <v>46374</v>
      </c>
      <c r="R122" s="83">
        <v>43510</v>
      </c>
      <c r="S122" s="83">
        <v>44492</v>
      </c>
      <c r="T122" s="83">
        <v>45149</v>
      </c>
      <c r="U122" s="83">
        <v>45900</v>
      </c>
      <c r="V122" s="83">
        <v>46101</v>
      </c>
      <c r="W122" s="83">
        <v>46349</v>
      </c>
      <c r="X122" s="83">
        <v>46901</v>
      </c>
      <c r="Y122" s="83">
        <v>47535</v>
      </c>
      <c r="Z122" s="84">
        <v>48059</v>
      </c>
      <c r="AA122" s="85">
        <v>48706</v>
      </c>
      <c r="AB122" s="83">
        <v>49452</v>
      </c>
      <c r="AC122" s="83">
        <v>49960</v>
      </c>
      <c r="AD122" s="83">
        <v>50353</v>
      </c>
      <c r="AE122" s="83">
        <v>50779</v>
      </c>
      <c r="AF122" s="83">
        <v>51656</v>
      </c>
      <c r="AG122" s="83">
        <v>49949</v>
      </c>
      <c r="AH122" s="83">
        <v>51308</v>
      </c>
      <c r="AI122" s="83">
        <v>52855</v>
      </c>
      <c r="AJ122" s="83">
        <v>51807</v>
      </c>
      <c r="AK122" s="83">
        <v>52406</v>
      </c>
      <c r="AL122" s="84">
        <v>53668</v>
      </c>
    </row>
    <row r="123" spans="1:38" x14ac:dyDescent="0.35">
      <c r="A123" s="49"/>
      <c r="B123" s="93" t="s">
        <v>97</v>
      </c>
      <c r="C123" s="85">
        <v>0</v>
      </c>
      <c r="D123" s="83">
        <v>0</v>
      </c>
      <c r="E123" s="83">
        <v>0</v>
      </c>
      <c r="F123" s="83">
        <v>0</v>
      </c>
      <c r="G123" s="83">
        <v>0</v>
      </c>
      <c r="H123" s="83">
        <v>0</v>
      </c>
      <c r="I123" s="83">
        <v>0</v>
      </c>
      <c r="J123" s="83">
        <v>0</v>
      </c>
      <c r="K123" s="83">
        <v>0</v>
      </c>
      <c r="L123" s="83">
        <v>0</v>
      </c>
      <c r="M123" s="83">
        <v>0</v>
      </c>
      <c r="N123" s="84">
        <v>0</v>
      </c>
      <c r="O123" s="85">
        <v>0</v>
      </c>
      <c r="P123" s="83">
        <v>0</v>
      </c>
      <c r="Q123" s="83">
        <v>0</v>
      </c>
      <c r="R123" s="83">
        <v>0</v>
      </c>
      <c r="S123" s="83">
        <v>0</v>
      </c>
      <c r="T123" s="83">
        <v>0</v>
      </c>
      <c r="U123" s="83">
        <v>0</v>
      </c>
      <c r="V123" s="83">
        <v>0</v>
      </c>
      <c r="W123" s="83">
        <v>0</v>
      </c>
      <c r="X123" s="83">
        <v>0</v>
      </c>
      <c r="Y123" s="83">
        <v>0</v>
      </c>
      <c r="Z123" s="84">
        <v>0</v>
      </c>
      <c r="AA123" s="85">
        <v>0</v>
      </c>
      <c r="AB123" s="83">
        <v>0</v>
      </c>
      <c r="AC123" s="83">
        <v>0</v>
      </c>
      <c r="AD123" s="83">
        <v>0</v>
      </c>
      <c r="AE123" s="83">
        <v>0</v>
      </c>
      <c r="AF123" s="83">
        <v>0</v>
      </c>
      <c r="AG123" s="83">
        <v>0</v>
      </c>
      <c r="AH123" s="83">
        <v>0</v>
      </c>
      <c r="AI123" s="83">
        <v>0</v>
      </c>
      <c r="AJ123" s="83">
        <v>0</v>
      </c>
      <c r="AK123" s="83">
        <v>0</v>
      </c>
      <c r="AL123" s="84">
        <v>0</v>
      </c>
    </row>
    <row r="124" spans="1:38" x14ac:dyDescent="0.35">
      <c r="A124" s="49"/>
      <c r="B124" s="93" t="s">
        <v>98</v>
      </c>
      <c r="C124" s="85">
        <v>0</v>
      </c>
      <c r="D124" s="83">
        <v>0</v>
      </c>
      <c r="E124" s="83">
        <v>0</v>
      </c>
      <c r="F124" s="83">
        <v>0</v>
      </c>
      <c r="G124" s="83">
        <v>0</v>
      </c>
      <c r="H124" s="83">
        <v>0</v>
      </c>
      <c r="I124" s="83">
        <v>0</v>
      </c>
      <c r="J124" s="83">
        <v>0</v>
      </c>
      <c r="K124" s="83">
        <v>0</v>
      </c>
      <c r="L124" s="83">
        <v>0</v>
      </c>
      <c r="M124" s="83">
        <v>0</v>
      </c>
      <c r="N124" s="84">
        <v>0</v>
      </c>
      <c r="O124" s="85">
        <v>0</v>
      </c>
      <c r="P124" s="83">
        <v>0</v>
      </c>
      <c r="Q124" s="83">
        <v>0</v>
      </c>
      <c r="R124" s="83">
        <v>0</v>
      </c>
      <c r="S124" s="83">
        <v>0</v>
      </c>
      <c r="T124" s="83">
        <v>0</v>
      </c>
      <c r="U124" s="83">
        <v>0</v>
      </c>
      <c r="V124" s="83">
        <v>0</v>
      </c>
      <c r="W124" s="83">
        <v>0</v>
      </c>
      <c r="X124" s="83">
        <v>0</v>
      </c>
      <c r="Y124" s="83">
        <v>0</v>
      </c>
      <c r="Z124" s="84">
        <v>0</v>
      </c>
      <c r="AA124" s="85">
        <v>0</v>
      </c>
      <c r="AB124" s="83">
        <v>0</v>
      </c>
      <c r="AC124" s="83">
        <v>0</v>
      </c>
      <c r="AD124" s="83">
        <v>0</v>
      </c>
      <c r="AE124" s="83">
        <v>0</v>
      </c>
      <c r="AF124" s="83">
        <v>0</v>
      </c>
      <c r="AG124" s="83">
        <v>0</v>
      </c>
      <c r="AH124" s="83">
        <v>0</v>
      </c>
      <c r="AI124" s="83">
        <v>0</v>
      </c>
      <c r="AJ124" s="83">
        <v>0</v>
      </c>
      <c r="AK124" s="83">
        <v>0</v>
      </c>
      <c r="AL124" s="84">
        <v>0</v>
      </c>
    </row>
    <row r="125" spans="1:38" ht="15" thickBot="1" x14ac:dyDescent="0.4">
      <c r="B125" s="94" t="s">
        <v>82</v>
      </c>
      <c r="C125" s="88">
        <f>SUM(C121:C124)</f>
        <v>40642</v>
      </c>
      <c r="D125" s="86">
        <f t="shared" ref="D125:AL125" si="19">SUM(D121:D124)</f>
        <v>40793</v>
      </c>
      <c r="E125" s="86">
        <f t="shared" si="19"/>
        <v>36100</v>
      </c>
      <c r="F125" s="86">
        <f t="shared" si="19"/>
        <v>38964</v>
      </c>
      <c r="G125" s="86">
        <f t="shared" si="19"/>
        <v>39058</v>
      </c>
      <c r="H125" s="86">
        <f t="shared" si="19"/>
        <v>38376</v>
      </c>
      <c r="I125" s="86">
        <f t="shared" si="19"/>
        <v>42306</v>
      </c>
      <c r="J125" s="86">
        <f t="shared" si="19"/>
        <v>42425</v>
      </c>
      <c r="K125" s="86">
        <f t="shared" si="19"/>
        <v>42959</v>
      </c>
      <c r="L125" s="86">
        <f t="shared" si="19"/>
        <v>43429</v>
      </c>
      <c r="M125" s="86">
        <f t="shared" si="19"/>
        <v>43958</v>
      </c>
      <c r="N125" s="87">
        <f t="shared" si="19"/>
        <v>44420</v>
      </c>
      <c r="O125" s="88">
        <f>SUM(O121:O124)</f>
        <v>45095</v>
      </c>
      <c r="P125" s="86">
        <f t="shared" si="19"/>
        <v>45722</v>
      </c>
      <c r="Q125" s="86">
        <f t="shared" si="19"/>
        <v>46374</v>
      </c>
      <c r="R125" s="86">
        <f t="shared" si="19"/>
        <v>43510</v>
      </c>
      <c r="S125" s="86">
        <f t="shared" si="19"/>
        <v>44492</v>
      </c>
      <c r="T125" s="86">
        <f t="shared" si="19"/>
        <v>45149</v>
      </c>
      <c r="U125" s="86">
        <f t="shared" si="19"/>
        <v>45900</v>
      </c>
      <c r="V125" s="86">
        <f t="shared" si="19"/>
        <v>46101</v>
      </c>
      <c r="W125" s="86">
        <f t="shared" si="19"/>
        <v>46349</v>
      </c>
      <c r="X125" s="86">
        <f t="shared" si="19"/>
        <v>46901</v>
      </c>
      <c r="Y125" s="86">
        <f t="shared" si="19"/>
        <v>47535</v>
      </c>
      <c r="Z125" s="87">
        <f t="shared" si="19"/>
        <v>48059</v>
      </c>
      <c r="AA125" s="88">
        <f>SUM(AA121:AA124)</f>
        <v>48706</v>
      </c>
      <c r="AB125" s="86">
        <f t="shared" si="19"/>
        <v>49452</v>
      </c>
      <c r="AC125" s="86">
        <f t="shared" si="19"/>
        <v>49960</v>
      </c>
      <c r="AD125" s="86">
        <f t="shared" si="19"/>
        <v>50353</v>
      </c>
      <c r="AE125" s="86">
        <f t="shared" si="19"/>
        <v>50779</v>
      </c>
      <c r="AF125" s="86">
        <f t="shared" si="19"/>
        <v>51656</v>
      </c>
      <c r="AG125" s="86">
        <f t="shared" si="19"/>
        <v>49949</v>
      </c>
      <c r="AH125" s="86">
        <f t="shared" si="19"/>
        <v>51308</v>
      </c>
      <c r="AI125" s="86">
        <f t="shared" si="19"/>
        <v>52855</v>
      </c>
      <c r="AJ125" s="86">
        <f t="shared" si="19"/>
        <v>51807</v>
      </c>
      <c r="AK125" s="86">
        <f t="shared" si="19"/>
        <v>52406</v>
      </c>
      <c r="AL125" s="86">
        <f t="shared" si="19"/>
        <v>53668</v>
      </c>
    </row>
    <row r="126" spans="1:38" x14ac:dyDescent="0.35">
      <c r="A126" s="49">
        <v>20</v>
      </c>
      <c r="B126" s="92" t="s">
        <v>121</v>
      </c>
      <c r="C126" s="91"/>
      <c r="D126" s="89"/>
      <c r="E126" s="89"/>
      <c r="F126" s="89"/>
      <c r="G126" s="89"/>
      <c r="H126" s="89"/>
      <c r="I126" s="89"/>
      <c r="J126" s="89"/>
      <c r="K126" s="89"/>
      <c r="L126" s="89"/>
      <c r="M126" s="89"/>
      <c r="N126" s="90"/>
      <c r="O126" s="91"/>
      <c r="P126" s="89"/>
      <c r="Q126" s="89"/>
      <c r="R126" s="89"/>
      <c r="S126" s="89"/>
      <c r="T126" s="89"/>
      <c r="U126" s="89"/>
      <c r="V126" s="89"/>
      <c r="W126" s="89"/>
      <c r="X126" s="89"/>
      <c r="Y126" s="89"/>
      <c r="Z126" s="90"/>
      <c r="AA126" s="91"/>
      <c r="AB126" s="89"/>
      <c r="AC126" s="89"/>
      <c r="AD126" s="89"/>
      <c r="AE126" s="89"/>
      <c r="AF126" s="89"/>
      <c r="AG126" s="89"/>
      <c r="AH126" s="89"/>
      <c r="AI126" s="89"/>
      <c r="AJ126" s="89"/>
      <c r="AK126" s="89"/>
      <c r="AL126" s="90"/>
    </row>
    <row r="127" spans="1:38" x14ac:dyDescent="0.35">
      <c r="A127" s="49"/>
      <c r="B127" s="93" t="s">
        <v>81</v>
      </c>
      <c r="C127" s="85">
        <v>0</v>
      </c>
      <c r="D127" s="83">
        <v>0</v>
      </c>
      <c r="E127" s="83">
        <v>0</v>
      </c>
      <c r="F127" s="83">
        <v>0</v>
      </c>
      <c r="G127" s="83">
        <v>0</v>
      </c>
      <c r="H127" s="83">
        <v>0</v>
      </c>
      <c r="I127" s="83">
        <v>0</v>
      </c>
      <c r="J127" s="83">
        <v>0</v>
      </c>
      <c r="K127" s="83">
        <v>0</v>
      </c>
      <c r="L127" s="83">
        <v>0</v>
      </c>
      <c r="M127" s="83">
        <v>0</v>
      </c>
      <c r="N127" s="84">
        <v>0</v>
      </c>
      <c r="O127" s="85">
        <v>0</v>
      </c>
      <c r="P127" s="83">
        <v>0</v>
      </c>
      <c r="Q127" s="83">
        <v>0</v>
      </c>
      <c r="R127" s="83">
        <v>0</v>
      </c>
      <c r="S127" s="83">
        <v>0</v>
      </c>
      <c r="T127" s="83">
        <v>0</v>
      </c>
      <c r="U127" s="83">
        <v>0</v>
      </c>
      <c r="V127" s="83">
        <v>0</v>
      </c>
      <c r="W127" s="83">
        <v>0</v>
      </c>
      <c r="X127" s="83">
        <v>0</v>
      </c>
      <c r="Y127" s="83">
        <v>0</v>
      </c>
      <c r="Z127" s="84">
        <v>0</v>
      </c>
      <c r="AA127" s="85">
        <v>0</v>
      </c>
      <c r="AB127" s="83">
        <v>0</v>
      </c>
      <c r="AC127" s="83">
        <v>0</v>
      </c>
      <c r="AD127" s="83">
        <v>0</v>
      </c>
      <c r="AE127" s="83">
        <v>0</v>
      </c>
      <c r="AF127" s="83">
        <v>0</v>
      </c>
      <c r="AG127" s="83">
        <v>0</v>
      </c>
      <c r="AH127" s="83">
        <v>0</v>
      </c>
      <c r="AI127" s="83">
        <v>0</v>
      </c>
      <c r="AJ127" s="83">
        <v>0</v>
      </c>
      <c r="AK127" s="83">
        <v>0</v>
      </c>
      <c r="AL127" s="84">
        <v>0</v>
      </c>
    </row>
    <row r="128" spans="1:38" x14ac:dyDescent="0.35">
      <c r="A128" s="49"/>
      <c r="B128" s="93" t="s">
        <v>96</v>
      </c>
      <c r="C128" s="85">
        <v>36</v>
      </c>
      <c r="D128" s="83">
        <v>283</v>
      </c>
      <c r="E128" s="83">
        <v>2674</v>
      </c>
      <c r="F128" s="83">
        <v>46</v>
      </c>
      <c r="G128" s="83">
        <v>482</v>
      </c>
      <c r="H128" s="83">
        <v>197</v>
      </c>
      <c r="I128" s="83">
        <v>19</v>
      </c>
      <c r="J128" s="83">
        <v>23</v>
      </c>
      <c r="K128" s="83">
        <v>24</v>
      </c>
      <c r="L128" s="83">
        <v>20</v>
      </c>
      <c r="M128" s="83">
        <v>25</v>
      </c>
      <c r="N128" s="84">
        <v>48</v>
      </c>
      <c r="O128" s="85">
        <v>52</v>
      </c>
      <c r="P128" s="83">
        <v>62</v>
      </c>
      <c r="Q128" s="83">
        <v>4015</v>
      </c>
      <c r="R128" s="83">
        <v>204</v>
      </c>
      <c r="S128" s="83">
        <v>66</v>
      </c>
      <c r="T128" s="83">
        <v>62</v>
      </c>
      <c r="U128" s="83">
        <v>62</v>
      </c>
      <c r="V128" s="83">
        <v>51</v>
      </c>
      <c r="W128" s="83">
        <v>53</v>
      </c>
      <c r="X128" s="83">
        <v>61</v>
      </c>
      <c r="Y128" s="83">
        <v>76</v>
      </c>
      <c r="Z128" s="84">
        <v>71</v>
      </c>
      <c r="AA128" s="85">
        <v>77</v>
      </c>
      <c r="AB128" s="83">
        <v>64</v>
      </c>
      <c r="AC128" s="83">
        <v>84</v>
      </c>
      <c r="AD128" s="83">
        <v>664</v>
      </c>
      <c r="AE128" s="83">
        <v>696</v>
      </c>
      <c r="AF128" s="83">
        <v>646</v>
      </c>
      <c r="AG128" s="83">
        <v>696</v>
      </c>
      <c r="AH128" s="83">
        <v>808</v>
      </c>
      <c r="AI128" s="83">
        <v>1137</v>
      </c>
      <c r="AJ128" s="83">
        <v>1104</v>
      </c>
      <c r="AK128" s="83">
        <v>594</v>
      </c>
      <c r="AL128" s="84">
        <v>1212</v>
      </c>
    </row>
    <row r="129" spans="1:38" x14ac:dyDescent="0.35">
      <c r="A129" s="49"/>
      <c r="B129" s="93" t="s">
        <v>97</v>
      </c>
      <c r="C129" s="85">
        <v>0</v>
      </c>
      <c r="D129" s="83">
        <v>0</v>
      </c>
      <c r="E129" s="83">
        <v>0</v>
      </c>
      <c r="F129" s="83">
        <v>0</v>
      </c>
      <c r="G129" s="83">
        <v>0</v>
      </c>
      <c r="H129" s="83">
        <v>0</v>
      </c>
      <c r="I129" s="83">
        <v>0</v>
      </c>
      <c r="J129" s="83">
        <v>0</v>
      </c>
      <c r="K129" s="83">
        <v>0</v>
      </c>
      <c r="L129" s="83">
        <v>0</v>
      </c>
      <c r="M129" s="83">
        <v>0</v>
      </c>
      <c r="N129" s="84">
        <v>0</v>
      </c>
      <c r="O129" s="85">
        <v>0</v>
      </c>
      <c r="P129" s="83">
        <v>0</v>
      </c>
      <c r="Q129" s="83">
        <v>0</v>
      </c>
      <c r="R129" s="83">
        <v>0</v>
      </c>
      <c r="S129" s="83">
        <v>0</v>
      </c>
      <c r="T129" s="83">
        <v>0</v>
      </c>
      <c r="U129" s="83">
        <v>0</v>
      </c>
      <c r="V129" s="83">
        <v>0</v>
      </c>
      <c r="W129" s="83">
        <v>0</v>
      </c>
      <c r="X129" s="83">
        <v>0</v>
      </c>
      <c r="Y129" s="83">
        <v>0</v>
      </c>
      <c r="Z129" s="84">
        <v>0</v>
      </c>
      <c r="AA129" s="85">
        <v>0</v>
      </c>
      <c r="AB129" s="83">
        <v>0</v>
      </c>
      <c r="AC129" s="83">
        <v>0</v>
      </c>
      <c r="AD129" s="83">
        <v>0</v>
      </c>
      <c r="AE129" s="83">
        <v>0</v>
      </c>
      <c r="AF129" s="83">
        <v>0</v>
      </c>
      <c r="AG129" s="83">
        <v>0</v>
      </c>
      <c r="AH129" s="83">
        <v>0</v>
      </c>
      <c r="AI129" s="83">
        <v>0</v>
      </c>
      <c r="AJ129" s="83">
        <v>0</v>
      </c>
      <c r="AK129" s="83">
        <v>0</v>
      </c>
      <c r="AL129" s="84">
        <v>0</v>
      </c>
    </row>
    <row r="130" spans="1:38" x14ac:dyDescent="0.35">
      <c r="A130" s="49"/>
      <c r="B130" s="93" t="s">
        <v>98</v>
      </c>
      <c r="C130" s="85">
        <v>0</v>
      </c>
      <c r="D130" s="83">
        <v>0</v>
      </c>
      <c r="E130" s="83">
        <v>0</v>
      </c>
      <c r="F130" s="83">
        <v>0</v>
      </c>
      <c r="G130" s="83">
        <v>0</v>
      </c>
      <c r="H130" s="83">
        <v>0</v>
      </c>
      <c r="I130" s="83">
        <v>0</v>
      </c>
      <c r="J130" s="83">
        <v>0</v>
      </c>
      <c r="K130" s="83">
        <v>0</v>
      </c>
      <c r="L130" s="83">
        <v>0</v>
      </c>
      <c r="M130" s="83">
        <v>0</v>
      </c>
      <c r="N130" s="84">
        <v>0</v>
      </c>
      <c r="O130" s="85">
        <v>0</v>
      </c>
      <c r="P130" s="83">
        <v>0</v>
      </c>
      <c r="Q130" s="83">
        <v>0</v>
      </c>
      <c r="R130" s="83">
        <v>0</v>
      </c>
      <c r="S130" s="83">
        <v>0</v>
      </c>
      <c r="T130" s="83">
        <v>0</v>
      </c>
      <c r="U130" s="83">
        <v>0</v>
      </c>
      <c r="V130" s="83">
        <v>0</v>
      </c>
      <c r="W130" s="83">
        <v>0</v>
      </c>
      <c r="X130" s="83">
        <v>0</v>
      </c>
      <c r="Y130" s="83">
        <v>0</v>
      </c>
      <c r="Z130" s="84">
        <v>0</v>
      </c>
      <c r="AA130" s="85">
        <v>0</v>
      </c>
      <c r="AB130" s="83">
        <v>0</v>
      </c>
      <c r="AC130" s="83">
        <v>0</v>
      </c>
      <c r="AD130" s="83">
        <v>0</v>
      </c>
      <c r="AE130" s="83">
        <v>0</v>
      </c>
      <c r="AF130" s="83">
        <v>0</v>
      </c>
      <c r="AG130" s="83">
        <v>0</v>
      </c>
      <c r="AH130" s="83">
        <v>0</v>
      </c>
      <c r="AI130" s="83">
        <v>0</v>
      </c>
      <c r="AJ130" s="83">
        <v>0</v>
      </c>
      <c r="AK130" s="83">
        <v>0</v>
      </c>
      <c r="AL130" s="84">
        <v>0</v>
      </c>
    </row>
    <row r="131" spans="1:38" ht="15" thickBot="1" x14ac:dyDescent="0.4">
      <c r="A131" s="49"/>
      <c r="B131" s="94" t="s">
        <v>82</v>
      </c>
      <c r="C131" s="88">
        <f>SUM(C127:C130)</f>
        <v>36</v>
      </c>
      <c r="D131" s="86">
        <f t="shared" ref="D131:AL131" si="20">SUM(D127:D130)</f>
        <v>283</v>
      </c>
      <c r="E131" s="86">
        <f t="shared" si="20"/>
        <v>2674</v>
      </c>
      <c r="F131" s="86">
        <f t="shared" si="20"/>
        <v>46</v>
      </c>
      <c r="G131" s="86">
        <f t="shared" si="20"/>
        <v>482</v>
      </c>
      <c r="H131" s="86">
        <f t="shared" si="20"/>
        <v>197</v>
      </c>
      <c r="I131" s="86">
        <f t="shared" si="20"/>
        <v>19</v>
      </c>
      <c r="J131" s="86">
        <f t="shared" si="20"/>
        <v>23</v>
      </c>
      <c r="K131" s="86">
        <f t="shared" si="20"/>
        <v>24</v>
      </c>
      <c r="L131" s="86">
        <f t="shared" si="20"/>
        <v>20</v>
      </c>
      <c r="M131" s="86">
        <f t="shared" si="20"/>
        <v>25</v>
      </c>
      <c r="N131" s="87">
        <f t="shared" si="20"/>
        <v>48</v>
      </c>
      <c r="O131" s="88">
        <f>SUM(O127:O130)</f>
        <v>52</v>
      </c>
      <c r="P131" s="86">
        <f t="shared" si="20"/>
        <v>62</v>
      </c>
      <c r="Q131" s="86">
        <f t="shared" si="20"/>
        <v>4015</v>
      </c>
      <c r="R131" s="86">
        <f t="shared" si="20"/>
        <v>204</v>
      </c>
      <c r="S131" s="86">
        <f t="shared" si="20"/>
        <v>66</v>
      </c>
      <c r="T131" s="86">
        <f t="shared" si="20"/>
        <v>62</v>
      </c>
      <c r="U131" s="86">
        <f t="shared" si="20"/>
        <v>62</v>
      </c>
      <c r="V131" s="86">
        <f t="shared" si="20"/>
        <v>51</v>
      </c>
      <c r="W131" s="86">
        <f t="shared" si="20"/>
        <v>53</v>
      </c>
      <c r="X131" s="86">
        <f t="shared" si="20"/>
        <v>61</v>
      </c>
      <c r="Y131" s="86">
        <f t="shared" si="20"/>
        <v>76</v>
      </c>
      <c r="Z131" s="87">
        <f t="shared" si="20"/>
        <v>71</v>
      </c>
      <c r="AA131" s="88">
        <f>SUM(AA127:AA130)</f>
        <v>77</v>
      </c>
      <c r="AB131" s="86">
        <f t="shared" si="20"/>
        <v>64</v>
      </c>
      <c r="AC131" s="86">
        <f t="shared" si="20"/>
        <v>84</v>
      </c>
      <c r="AD131" s="86">
        <f t="shared" si="20"/>
        <v>664</v>
      </c>
      <c r="AE131" s="86">
        <f t="shared" si="20"/>
        <v>696</v>
      </c>
      <c r="AF131" s="86">
        <f t="shared" si="20"/>
        <v>646</v>
      </c>
      <c r="AG131" s="86">
        <f t="shared" si="20"/>
        <v>696</v>
      </c>
      <c r="AH131" s="86">
        <f t="shared" si="20"/>
        <v>808</v>
      </c>
      <c r="AI131" s="86">
        <f t="shared" si="20"/>
        <v>1137</v>
      </c>
      <c r="AJ131" s="86">
        <f t="shared" si="20"/>
        <v>1104</v>
      </c>
      <c r="AK131" s="86">
        <f t="shared" si="20"/>
        <v>594</v>
      </c>
      <c r="AL131" s="86">
        <f t="shared" si="20"/>
        <v>1212</v>
      </c>
    </row>
    <row r="132" spans="1:38" ht="29" x14ac:dyDescent="0.35">
      <c r="A132" s="49">
        <v>21</v>
      </c>
      <c r="B132" s="92" t="s">
        <v>123</v>
      </c>
      <c r="C132" s="91"/>
      <c r="D132" s="89"/>
      <c r="E132" s="89"/>
      <c r="F132" s="89"/>
      <c r="G132" s="89"/>
      <c r="H132" s="89"/>
      <c r="I132" s="89"/>
      <c r="J132" s="89"/>
      <c r="K132" s="89"/>
      <c r="L132" s="89"/>
      <c r="M132" s="89"/>
      <c r="N132" s="90"/>
      <c r="O132" s="91"/>
      <c r="P132" s="89"/>
      <c r="Q132" s="89"/>
      <c r="R132" s="89"/>
      <c r="S132" s="89"/>
      <c r="T132" s="89"/>
      <c r="U132" s="89"/>
      <c r="V132" s="89"/>
      <c r="W132" s="89"/>
      <c r="X132" s="89"/>
      <c r="Y132" s="89"/>
      <c r="Z132" s="90"/>
      <c r="AA132" s="91"/>
      <c r="AB132" s="89"/>
      <c r="AC132" s="89"/>
      <c r="AD132" s="89"/>
      <c r="AE132" s="89"/>
      <c r="AF132" s="89"/>
      <c r="AG132" s="89"/>
      <c r="AH132" s="89"/>
      <c r="AI132" s="89"/>
      <c r="AJ132" s="89"/>
      <c r="AK132" s="89"/>
      <c r="AL132" s="90"/>
    </row>
    <row r="133" spans="1:38" x14ac:dyDescent="0.35">
      <c r="A133" s="49"/>
      <c r="B133" s="93" t="s">
        <v>81</v>
      </c>
      <c r="C133" s="85">
        <v>0</v>
      </c>
      <c r="D133" s="83">
        <v>0</v>
      </c>
      <c r="E133" s="83">
        <v>0</v>
      </c>
      <c r="F133" s="83">
        <v>0</v>
      </c>
      <c r="G133" s="83">
        <v>0</v>
      </c>
      <c r="H133" s="83">
        <v>0</v>
      </c>
      <c r="I133" s="83">
        <v>0</v>
      </c>
      <c r="J133" s="83">
        <v>0</v>
      </c>
      <c r="K133" s="83">
        <v>0</v>
      </c>
      <c r="L133" s="83">
        <v>0</v>
      </c>
      <c r="M133" s="83">
        <v>0</v>
      </c>
      <c r="N133" s="84">
        <v>0</v>
      </c>
      <c r="O133" s="85">
        <v>0</v>
      </c>
      <c r="P133" s="83">
        <v>0</v>
      </c>
      <c r="Q133" s="83">
        <v>0</v>
      </c>
      <c r="R133" s="83">
        <v>0</v>
      </c>
      <c r="S133" s="83">
        <v>0</v>
      </c>
      <c r="T133" s="83">
        <v>0</v>
      </c>
      <c r="U133" s="83">
        <v>0</v>
      </c>
      <c r="V133" s="83">
        <v>0</v>
      </c>
      <c r="W133" s="83">
        <v>0</v>
      </c>
      <c r="X133" s="83">
        <v>0</v>
      </c>
      <c r="Y133" s="83">
        <v>0</v>
      </c>
      <c r="Z133" s="84">
        <v>0</v>
      </c>
      <c r="AA133" s="85">
        <v>0</v>
      </c>
      <c r="AB133" s="83">
        <v>2</v>
      </c>
      <c r="AC133" s="83">
        <v>0</v>
      </c>
      <c r="AD133" s="83">
        <v>0</v>
      </c>
      <c r="AE133" s="83">
        <v>0</v>
      </c>
      <c r="AF133" s="83">
        <v>0</v>
      </c>
      <c r="AG133" s="83">
        <v>0</v>
      </c>
      <c r="AH133" s="83">
        <v>0</v>
      </c>
      <c r="AI133" s="83">
        <v>0</v>
      </c>
      <c r="AJ133" s="83">
        <v>0</v>
      </c>
      <c r="AK133" s="83">
        <v>0</v>
      </c>
      <c r="AL133" s="84">
        <v>0</v>
      </c>
    </row>
    <row r="134" spans="1:38" x14ac:dyDescent="0.35">
      <c r="A134" s="49"/>
      <c r="B134" s="93" t="s">
        <v>96</v>
      </c>
      <c r="C134" s="85">
        <v>0</v>
      </c>
      <c r="D134" s="83">
        <v>0</v>
      </c>
      <c r="E134" s="83">
        <v>0</v>
      </c>
      <c r="F134" s="83">
        <v>0</v>
      </c>
      <c r="G134" s="83">
        <v>0</v>
      </c>
      <c r="H134" s="83">
        <v>0</v>
      </c>
      <c r="I134" s="83">
        <v>0</v>
      </c>
      <c r="J134" s="83">
        <v>0</v>
      </c>
      <c r="K134" s="83">
        <v>0</v>
      </c>
      <c r="L134" s="83">
        <v>0</v>
      </c>
      <c r="M134" s="83">
        <v>0</v>
      </c>
      <c r="N134" s="84">
        <v>0</v>
      </c>
      <c r="O134" s="85">
        <v>0</v>
      </c>
      <c r="P134" s="83">
        <v>0</v>
      </c>
      <c r="Q134" s="83">
        <v>0</v>
      </c>
      <c r="R134" s="83">
        <v>0</v>
      </c>
      <c r="S134" s="83">
        <v>0</v>
      </c>
      <c r="T134" s="83">
        <v>0</v>
      </c>
      <c r="U134" s="83">
        <v>0</v>
      </c>
      <c r="V134" s="83">
        <v>0</v>
      </c>
      <c r="W134" s="83">
        <v>0</v>
      </c>
      <c r="X134" s="83">
        <v>0</v>
      </c>
      <c r="Y134" s="83">
        <v>0</v>
      </c>
      <c r="Z134" s="84">
        <v>0</v>
      </c>
      <c r="AA134" s="85">
        <v>0</v>
      </c>
      <c r="AB134" s="83">
        <v>0</v>
      </c>
      <c r="AC134" s="83">
        <v>0</v>
      </c>
      <c r="AD134" s="83">
        <v>0</v>
      </c>
      <c r="AE134" s="83">
        <v>0</v>
      </c>
      <c r="AF134" s="83">
        <v>0</v>
      </c>
      <c r="AG134" s="83">
        <v>0</v>
      </c>
      <c r="AH134" s="83">
        <v>0</v>
      </c>
      <c r="AI134" s="83">
        <v>0</v>
      </c>
      <c r="AJ134" s="83">
        <v>0</v>
      </c>
      <c r="AK134" s="83">
        <v>0</v>
      </c>
      <c r="AL134" s="84">
        <v>0</v>
      </c>
    </row>
    <row r="135" spans="1:38" x14ac:dyDescent="0.35">
      <c r="A135" s="49"/>
      <c r="B135" s="93" t="s">
        <v>97</v>
      </c>
      <c r="C135" s="85">
        <v>2996</v>
      </c>
      <c r="D135" s="83">
        <v>3020</v>
      </c>
      <c r="E135" s="83">
        <v>3041</v>
      </c>
      <c r="F135" s="83">
        <v>3024</v>
      </c>
      <c r="G135" s="83">
        <v>3007</v>
      </c>
      <c r="H135" s="83">
        <v>2968</v>
      </c>
      <c r="I135" s="83">
        <v>2923</v>
      </c>
      <c r="J135" s="83">
        <v>2897</v>
      </c>
      <c r="K135" s="83">
        <v>2882</v>
      </c>
      <c r="L135" s="83">
        <v>2770</v>
      </c>
      <c r="M135" s="83">
        <v>2439</v>
      </c>
      <c r="N135" s="84">
        <v>2408</v>
      </c>
      <c r="O135" s="85">
        <v>2404</v>
      </c>
      <c r="P135" s="83">
        <v>2387</v>
      </c>
      <c r="Q135" s="83">
        <v>2121</v>
      </c>
      <c r="R135" s="83">
        <v>2168</v>
      </c>
      <c r="S135" s="83">
        <v>2176</v>
      </c>
      <c r="T135" s="83">
        <v>2170</v>
      </c>
      <c r="U135" s="83">
        <v>2158</v>
      </c>
      <c r="V135" s="83">
        <v>2145</v>
      </c>
      <c r="W135" s="83">
        <v>2118</v>
      </c>
      <c r="X135" s="83">
        <v>2115</v>
      </c>
      <c r="Y135" s="83">
        <v>2145</v>
      </c>
      <c r="Z135" s="84">
        <v>2192</v>
      </c>
      <c r="AA135" s="85">
        <v>2198</v>
      </c>
      <c r="AB135" s="83">
        <v>2230</v>
      </c>
      <c r="AC135" s="83">
        <v>2189</v>
      </c>
      <c r="AD135" s="83">
        <v>5</v>
      </c>
      <c r="AE135" s="83">
        <v>0</v>
      </c>
      <c r="AF135" s="83">
        <v>0</v>
      </c>
      <c r="AG135" s="83">
        <v>0</v>
      </c>
      <c r="AH135" s="83">
        <v>2</v>
      </c>
      <c r="AI135" s="83">
        <v>6</v>
      </c>
      <c r="AJ135" s="83">
        <v>28</v>
      </c>
      <c r="AK135" s="83">
        <v>69</v>
      </c>
      <c r="AL135" s="84">
        <v>73</v>
      </c>
    </row>
    <row r="136" spans="1:38" x14ac:dyDescent="0.35">
      <c r="A136" s="49"/>
      <c r="B136" s="93" t="s">
        <v>98</v>
      </c>
      <c r="C136" s="85">
        <v>740</v>
      </c>
      <c r="D136" s="83">
        <v>748</v>
      </c>
      <c r="E136" s="83">
        <v>760</v>
      </c>
      <c r="F136" s="83">
        <v>751</v>
      </c>
      <c r="G136" s="83">
        <v>743</v>
      </c>
      <c r="H136" s="83">
        <v>740</v>
      </c>
      <c r="I136" s="83">
        <v>739</v>
      </c>
      <c r="J136" s="83">
        <v>736</v>
      </c>
      <c r="K136" s="83">
        <v>729</v>
      </c>
      <c r="L136" s="83">
        <v>698</v>
      </c>
      <c r="M136" s="83">
        <v>589</v>
      </c>
      <c r="N136" s="84">
        <v>583</v>
      </c>
      <c r="O136" s="85">
        <v>594</v>
      </c>
      <c r="P136" s="83">
        <v>584</v>
      </c>
      <c r="Q136" s="83">
        <v>585</v>
      </c>
      <c r="R136" s="83">
        <v>569</v>
      </c>
      <c r="S136" s="83">
        <v>562</v>
      </c>
      <c r="T136" s="83">
        <v>569</v>
      </c>
      <c r="U136" s="83">
        <v>568</v>
      </c>
      <c r="V136" s="83">
        <v>583</v>
      </c>
      <c r="W136" s="83">
        <v>579</v>
      </c>
      <c r="X136" s="83">
        <v>577</v>
      </c>
      <c r="Y136" s="83">
        <v>542</v>
      </c>
      <c r="Z136" s="84">
        <v>544</v>
      </c>
      <c r="AA136" s="85">
        <v>543</v>
      </c>
      <c r="AB136" s="83">
        <v>538</v>
      </c>
      <c r="AC136" s="83">
        <v>532</v>
      </c>
      <c r="AD136" s="83">
        <v>0</v>
      </c>
      <c r="AE136" s="83">
        <v>0</v>
      </c>
      <c r="AF136" s="83">
        <v>0</v>
      </c>
      <c r="AG136" s="83">
        <v>0</v>
      </c>
      <c r="AH136" s="83">
        <v>0</v>
      </c>
      <c r="AI136" s="83">
        <v>0</v>
      </c>
      <c r="AJ136" s="83">
        <v>7</v>
      </c>
      <c r="AK136" s="83">
        <v>10</v>
      </c>
      <c r="AL136" s="84">
        <v>10</v>
      </c>
    </row>
    <row r="137" spans="1:38" ht="15" thickBot="1" x14ac:dyDescent="0.4">
      <c r="A137" s="49"/>
      <c r="B137" s="94" t="s">
        <v>82</v>
      </c>
      <c r="C137" s="88">
        <f>SUM(C133:C136)</f>
        <v>3736</v>
      </c>
      <c r="D137" s="86">
        <f t="shared" ref="D137:AL137" si="21">SUM(D133:D136)</f>
        <v>3768</v>
      </c>
      <c r="E137" s="86">
        <f t="shared" si="21"/>
        <v>3801</v>
      </c>
      <c r="F137" s="86">
        <f t="shared" si="21"/>
        <v>3775</v>
      </c>
      <c r="G137" s="86">
        <f t="shared" si="21"/>
        <v>3750</v>
      </c>
      <c r="H137" s="86">
        <f t="shared" si="21"/>
        <v>3708</v>
      </c>
      <c r="I137" s="86">
        <f t="shared" si="21"/>
        <v>3662</v>
      </c>
      <c r="J137" s="86">
        <f t="shared" si="21"/>
        <v>3633</v>
      </c>
      <c r="K137" s="86">
        <f t="shared" si="21"/>
        <v>3611</v>
      </c>
      <c r="L137" s="86">
        <f t="shared" si="21"/>
        <v>3468</v>
      </c>
      <c r="M137" s="86">
        <f t="shared" si="21"/>
        <v>3028</v>
      </c>
      <c r="N137" s="87">
        <f t="shared" si="21"/>
        <v>2991</v>
      </c>
      <c r="O137" s="88">
        <f>SUM(O133:O136)</f>
        <v>2998</v>
      </c>
      <c r="P137" s="86">
        <f t="shared" si="21"/>
        <v>2971</v>
      </c>
      <c r="Q137" s="86">
        <f t="shared" si="21"/>
        <v>2706</v>
      </c>
      <c r="R137" s="86">
        <f t="shared" si="21"/>
        <v>2737</v>
      </c>
      <c r="S137" s="86">
        <f t="shared" si="21"/>
        <v>2738</v>
      </c>
      <c r="T137" s="86">
        <f t="shared" si="21"/>
        <v>2739</v>
      </c>
      <c r="U137" s="86">
        <f t="shared" si="21"/>
        <v>2726</v>
      </c>
      <c r="V137" s="86">
        <f t="shared" si="21"/>
        <v>2728</v>
      </c>
      <c r="W137" s="86">
        <f t="shared" si="21"/>
        <v>2697</v>
      </c>
      <c r="X137" s="86">
        <f t="shared" si="21"/>
        <v>2692</v>
      </c>
      <c r="Y137" s="86">
        <f t="shared" si="21"/>
        <v>2687</v>
      </c>
      <c r="Z137" s="87">
        <f t="shared" si="21"/>
        <v>2736</v>
      </c>
      <c r="AA137" s="88">
        <f>SUM(AA133:AA136)</f>
        <v>2741</v>
      </c>
      <c r="AB137" s="86">
        <f t="shared" si="21"/>
        <v>2770</v>
      </c>
      <c r="AC137" s="86">
        <f t="shared" si="21"/>
        <v>2721</v>
      </c>
      <c r="AD137" s="86">
        <f t="shared" si="21"/>
        <v>5</v>
      </c>
      <c r="AE137" s="86">
        <f t="shared" si="21"/>
        <v>0</v>
      </c>
      <c r="AF137" s="86">
        <f t="shared" si="21"/>
        <v>0</v>
      </c>
      <c r="AG137" s="86">
        <f t="shared" si="21"/>
        <v>0</v>
      </c>
      <c r="AH137" s="86">
        <f t="shared" si="21"/>
        <v>2</v>
      </c>
      <c r="AI137" s="86">
        <f t="shared" si="21"/>
        <v>6</v>
      </c>
      <c r="AJ137" s="86">
        <f t="shared" si="21"/>
        <v>35</v>
      </c>
      <c r="AK137" s="86">
        <f t="shared" si="21"/>
        <v>79</v>
      </c>
      <c r="AL137" s="86">
        <f t="shared" si="21"/>
        <v>83</v>
      </c>
    </row>
    <row r="138" spans="1:38" ht="29" x14ac:dyDescent="0.35">
      <c r="A138" s="49">
        <v>22</v>
      </c>
      <c r="B138" s="92" t="s">
        <v>124</v>
      </c>
      <c r="C138" s="91"/>
      <c r="D138" s="89"/>
      <c r="E138" s="89"/>
      <c r="F138" s="89"/>
      <c r="G138" s="89"/>
      <c r="H138" s="89"/>
      <c r="I138" s="89"/>
      <c r="J138" s="89"/>
      <c r="K138" s="89"/>
      <c r="L138" s="89"/>
      <c r="M138" s="89"/>
      <c r="N138" s="90"/>
      <c r="O138" s="91"/>
      <c r="P138" s="89"/>
      <c r="Q138" s="89"/>
      <c r="R138" s="89"/>
      <c r="S138" s="89"/>
      <c r="T138" s="89"/>
      <c r="U138" s="89"/>
      <c r="V138" s="89"/>
      <c r="W138" s="89"/>
      <c r="X138" s="89"/>
      <c r="Y138" s="89"/>
      <c r="Z138" s="90"/>
      <c r="AA138" s="91"/>
      <c r="AB138" s="89"/>
      <c r="AC138" s="89"/>
      <c r="AD138" s="89"/>
      <c r="AE138" s="89"/>
      <c r="AF138" s="89"/>
      <c r="AG138" s="89"/>
      <c r="AH138" s="89"/>
      <c r="AI138" s="89"/>
      <c r="AJ138" s="89"/>
      <c r="AK138" s="89"/>
      <c r="AL138" s="90"/>
    </row>
    <row r="139" spans="1:38" x14ac:dyDescent="0.35">
      <c r="A139" s="49"/>
      <c r="B139" s="93" t="s">
        <v>81</v>
      </c>
      <c r="C139" s="85">
        <v>0</v>
      </c>
      <c r="D139" s="83">
        <v>0</v>
      </c>
      <c r="E139" s="83">
        <v>0</v>
      </c>
      <c r="F139" s="83">
        <v>0</v>
      </c>
      <c r="G139" s="83">
        <v>0</v>
      </c>
      <c r="H139" s="83">
        <v>0</v>
      </c>
      <c r="I139" s="83">
        <v>0</v>
      </c>
      <c r="J139" s="83">
        <v>0</v>
      </c>
      <c r="K139" s="83">
        <v>0</v>
      </c>
      <c r="L139" s="83">
        <v>0</v>
      </c>
      <c r="M139" s="83">
        <v>0</v>
      </c>
      <c r="N139" s="84">
        <v>0</v>
      </c>
      <c r="O139" s="85">
        <v>0</v>
      </c>
      <c r="P139" s="83">
        <v>0</v>
      </c>
      <c r="Q139" s="83">
        <v>0</v>
      </c>
      <c r="R139" s="83">
        <v>0</v>
      </c>
      <c r="S139" s="83">
        <v>0</v>
      </c>
      <c r="T139" s="83">
        <v>0</v>
      </c>
      <c r="U139" s="83">
        <v>0</v>
      </c>
      <c r="V139" s="83">
        <v>0</v>
      </c>
      <c r="W139" s="83">
        <v>0</v>
      </c>
      <c r="X139" s="83">
        <v>0</v>
      </c>
      <c r="Y139" s="83">
        <v>0</v>
      </c>
      <c r="Z139" s="84">
        <v>0</v>
      </c>
      <c r="AA139" s="85">
        <v>0</v>
      </c>
      <c r="AB139" s="83">
        <v>0</v>
      </c>
      <c r="AC139" s="83">
        <v>0</v>
      </c>
      <c r="AD139" s="83">
        <v>0</v>
      </c>
      <c r="AE139" s="83">
        <v>0</v>
      </c>
      <c r="AF139" s="83">
        <v>0</v>
      </c>
      <c r="AG139" s="83">
        <v>0</v>
      </c>
      <c r="AH139" s="83">
        <v>0</v>
      </c>
      <c r="AI139" s="83">
        <v>0</v>
      </c>
      <c r="AJ139" s="83">
        <v>0</v>
      </c>
      <c r="AK139" s="83">
        <v>0</v>
      </c>
      <c r="AL139" s="84">
        <v>0</v>
      </c>
    </row>
    <row r="140" spans="1:38" x14ac:dyDescent="0.35">
      <c r="A140" s="49"/>
      <c r="B140" s="93" t="s">
        <v>96</v>
      </c>
      <c r="C140" s="85">
        <v>0</v>
      </c>
      <c r="D140" s="83">
        <v>0</v>
      </c>
      <c r="E140" s="83">
        <v>0</v>
      </c>
      <c r="F140" s="83">
        <v>0</v>
      </c>
      <c r="G140" s="83">
        <v>0</v>
      </c>
      <c r="H140" s="83">
        <v>0</v>
      </c>
      <c r="I140" s="83">
        <v>0</v>
      </c>
      <c r="J140" s="83">
        <v>0</v>
      </c>
      <c r="K140" s="83">
        <v>0</v>
      </c>
      <c r="L140" s="83">
        <v>0</v>
      </c>
      <c r="M140" s="83">
        <v>0</v>
      </c>
      <c r="N140" s="84">
        <v>0</v>
      </c>
      <c r="O140" s="85">
        <v>0</v>
      </c>
      <c r="P140" s="83">
        <v>0</v>
      </c>
      <c r="Q140" s="83">
        <v>0</v>
      </c>
      <c r="R140" s="83">
        <v>0</v>
      </c>
      <c r="S140" s="83">
        <v>0</v>
      </c>
      <c r="T140" s="83">
        <v>0</v>
      </c>
      <c r="U140" s="83">
        <v>0</v>
      </c>
      <c r="V140" s="83">
        <v>0</v>
      </c>
      <c r="W140" s="83">
        <v>0</v>
      </c>
      <c r="X140" s="83">
        <v>0</v>
      </c>
      <c r="Y140" s="83">
        <v>0</v>
      </c>
      <c r="Z140" s="84">
        <v>0</v>
      </c>
      <c r="AA140" s="85">
        <v>0</v>
      </c>
      <c r="AB140" s="83">
        <v>0</v>
      </c>
      <c r="AC140" s="83">
        <v>0</v>
      </c>
      <c r="AD140" s="83">
        <v>0</v>
      </c>
      <c r="AE140" s="83">
        <v>0</v>
      </c>
      <c r="AF140" s="83">
        <v>0</v>
      </c>
      <c r="AG140" s="83">
        <v>0</v>
      </c>
      <c r="AH140" s="83">
        <v>0</v>
      </c>
      <c r="AI140" s="83">
        <v>0</v>
      </c>
      <c r="AJ140" s="83">
        <v>0</v>
      </c>
      <c r="AK140" s="83">
        <v>0</v>
      </c>
      <c r="AL140" s="84">
        <v>0</v>
      </c>
    </row>
    <row r="141" spans="1:38" x14ac:dyDescent="0.35">
      <c r="A141" s="49"/>
      <c r="B141" s="93" t="s">
        <v>97</v>
      </c>
      <c r="C141" s="85">
        <v>105</v>
      </c>
      <c r="D141" s="83">
        <v>100</v>
      </c>
      <c r="E141" s="83">
        <v>65</v>
      </c>
      <c r="F141" s="83">
        <v>47</v>
      </c>
      <c r="G141" s="83">
        <v>27</v>
      </c>
      <c r="H141" s="83">
        <v>28</v>
      </c>
      <c r="I141" s="83">
        <v>42</v>
      </c>
      <c r="J141" s="83">
        <v>51</v>
      </c>
      <c r="K141" s="83">
        <v>48</v>
      </c>
      <c r="L141" s="83">
        <v>46</v>
      </c>
      <c r="M141" s="83">
        <v>60</v>
      </c>
      <c r="N141" s="84">
        <v>82</v>
      </c>
      <c r="O141" s="85">
        <v>107</v>
      </c>
      <c r="P141" s="83">
        <v>71</v>
      </c>
      <c r="Q141" s="83">
        <v>0</v>
      </c>
      <c r="R141" s="83">
        <v>52</v>
      </c>
      <c r="S141" s="83">
        <v>50</v>
      </c>
      <c r="T141" s="83">
        <v>35</v>
      </c>
      <c r="U141" s="83">
        <v>36</v>
      </c>
      <c r="V141" s="83">
        <v>56</v>
      </c>
      <c r="W141" s="83">
        <v>64</v>
      </c>
      <c r="X141" s="83">
        <v>70</v>
      </c>
      <c r="Y141" s="83">
        <v>108</v>
      </c>
      <c r="Z141" s="84">
        <v>71</v>
      </c>
      <c r="AA141" s="85">
        <v>87</v>
      </c>
      <c r="AB141" s="83">
        <v>59</v>
      </c>
      <c r="AC141" s="83">
        <v>46</v>
      </c>
      <c r="AD141" s="83">
        <v>2</v>
      </c>
      <c r="AE141" s="83">
        <v>0</v>
      </c>
      <c r="AF141" s="83">
        <v>0</v>
      </c>
      <c r="AG141" s="83">
        <v>2</v>
      </c>
      <c r="AH141" s="83">
        <v>16</v>
      </c>
      <c r="AI141" s="83">
        <v>50</v>
      </c>
      <c r="AJ141" s="83">
        <v>30</v>
      </c>
      <c r="AK141" s="83">
        <v>62</v>
      </c>
      <c r="AL141" s="84">
        <v>100</v>
      </c>
    </row>
    <row r="142" spans="1:38" x14ac:dyDescent="0.35">
      <c r="A142" s="49"/>
      <c r="B142" s="93" t="s">
        <v>98</v>
      </c>
      <c r="C142" s="85">
        <v>15</v>
      </c>
      <c r="D142" s="83">
        <v>38</v>
      </c>
      <c r="E142" s="83">
        <v>8</v>
      </c>
      <c r="F142" s="83">
        <v>13</v>
      </c>
      <c r="G142" s="83">
        <v>10</v>
      </c>
      <c r="H142" s="83">
        <v>7</v>
      </c>
      <c r="I142" s="83">
        <v>10</v>
      </c>
      <c r="J142" s="83">
        <v>9</v>
      </c>
      <c r="K142" s="83">
        <v>12</v>
      </c>
      <c r="L142" s="83">
        <v>12</v>
      </c>
      <c r="M142" s="83">
        <v>10</v>
      </c>
      <c r="N142" s="84">
        <v>20</v>
      </c>
      <c r="O142" s="85">
        <v>30</v>
      </c>
      <c r="P142" s="83">
        <v>32</v>
      </c>
      <c r="Q142" s="83">
        <v>13</v>
      </c>
      <c r="R142" s="83">
        <v>9</v>
      </c>
      <c r="S142" s="83">
        <v>13</v>
      </c>
      <c r="T142" s="83">
        <v>5</v>
      </c>
      <c r="U142" s="83">
        <v>18</v>
      </c>
      <c r="V142" s="83">
        <v>11</v>
      </c>
      <c r="W142" s="83">
        <v>12</v>
      </c>
      <c r="X142" s="83">
        <v>13</v>
      </c>
      <c r="Y142" s="83">
        <v>20</v>
      </c>
      <c r="Z142" s="84">
        <v>22</v>
      </c>
      <c r="AA142" s="85">
        <v>25</v>
      </c>
      <c r="AB142" s="83">
        <v>12</v>
      </c>
      <c r="AC142" s="83">
        <v>7</v>
      </c>
      <c r="AD142" s="83">
        <v>0</v>
      </c>
      <c r="AE142" s="83">
        <v>0</v>
      </c>
      <c r="AF142" s="83">
        <v>0</v>
      </c>
      <c r="AG142" s="83">
        <v>0</v>
      </c>
      <c r="AH142" s="83">
        <v>0</v>
      </c>
      <c r="AI142" s="83">
        <v>15</v>
      </c>
      <c r="AJ142" s="83">
        <v>3</v>
      </c>
      <c r="AK142" s="83">
        <v>7</v>
      </c>
      <c r="AL142" s="84">
        <v>34</v>
      </c>
    </row>
    <row r="143" spans="1:38" ht="15" thickBot="1" x14ac:dyDescent="0.4">
      <c r="A143" s="49"/>
      <c r="B143" s="94" t="s">
        <v>82</v>
      </c>
      <c r="C143" s="88">
        <f>SUM(C139:C142)</f>
        <v>120</v>
      </c>
      <c r="D143" s="86">
        <f t="shared" ref="D143:AL143" si="22">SUM(D139:D142)</f>
        <v>138</v>
      </c>
      <c r="E143" s="86">
        <f t="shared" si="22"/>
        <v>73</v>
      </c>
      <c r="F143" s="86">
        <f t="shared" si="22"/>
        <v>60</v>
      </c>
      <c r="G143" s="86">
        <f t="shared" si="22"/>
        <v>37</v>
      </c>
      <c r="H143" s="86">
        <f t="shared" si="22"/>
        <v>35</v>
      </c>
      <c r="I143" s="86">
        <f t="shared" si="22"/>
        <v>52</v>
      </c>
      <c r="J143" s="86">
        <f t="shared" si="22"/>
        <v>60</v>
      </c>
      <c r="K143" s="86">
        <f t="shared" si="22"/>
        <v>60</v>
      </c>
      <c r="L143" s="86">
        <f t="shared" si="22"/>
        <v>58</v>
      </c>
      <c r="M143" s="86">
        <f t="shared" si="22"/>
        <v>70</v>
      </c>
      <c r="N143" s="87">
        <f t="shared" si="22"/>
        <v>102</v>
      </c>
      <c r="O143" s="88">
        <f>SUM(O139:O142)</f>
        <v>137</v>
      </c>
      <c r="P143" s="86">
        <f t="shared" si="22"/>
        <v>103</v>
      </c>
      <c r="Q143" s="86">
        <f t="shared" si="22"/>
        <v>13</v>
      </c>
      <c r="R143" s="86">
        <f t="shared" si="22"/>
        <v>61</v>
      </c>
      <c r="S143" s="86">
        <f t="shared" si="22"/>
        <v>63</v>
      </c>
      <c r="T143" s="86">
        <f t="shared" si="22"/>
        <v>40</v>
      </c>
      <c r="U143" s="86">
        <f t="shared" si="22"/>
        <v>54</v>
      </c>
      <c r="V143" s="86">
        <f t="shared" si="22"/>
        <v>67</v>
      </c>
      <c r="W143" s="86">
        <f t="shared" si="22"/>
        <v>76</v>
      </c>
      <c r="X143" s="86">
        <f t="shared" si="22"/>
        <v>83</v>
      </c>
      <c r="Y143" s="86">
        <f t="shared" si="22"/>
        <v>128</v>
      </c>
      <c r="Z143" s="87">
        <f t="shared" si="22"/>
        <v>93</v>
      </c>
      <c r="AA143" s="88">
        <f>SUM(AA139:AA142)</f>
        <v>112</v>
      </c>
      <c r="AB143" s="86">
        <f t="shared" si="22"/>
        <v>71</v>
      </c>
      <c r="AC143" s="86">
        <f t="shared" si="22"/>
        <v>53</v>
      </c>
      <c r="AD143" s="86">
        <f t="shared" si="22"/>
        <v>2</v>
      </c>
      <c r="AE143" s="86">
        <f t="shared" si="22"/>
        <v>0</v>
      </c>
      <c r="AF143" s="86">
        <f t="shared" si="22"/>
        <v>0</v>
      </c>
      <c r="AG143" s="86">
        <f t="shared" si="22"/>
        <v>2</v>
      </c>
      <c r="AH143" s="86">
        <f t="shared" si="22"/>
        <v>16</v>
      </c>
      <c r="AI143" s="86">
        <f t="shared" si="22"/>
        <v>65</v>
      </c>
      <c r="AJ143" s="86">
        <f t="shared" si="22"/>
        <v>33</v>
      </c>
      <c r="AK143" s="86">
        <f t="shared" si="22"/>
        <v>69</v>
      </c>
      <c r="AL143" s="86">
        <f t="shared" si="22"/>
        <v>134</v>
      </c>
    </row>
    <row r="144" spans="1:38" ht="29" x14ac:dyDescent="0.35">
      <c r="A144" s="49">
        <v>23</v>
      </c>
      <c r="B144" s="92" t="s">
        <v>125</v>
      </c>
      <c r="C144" s="91"/>
      <c r="D144" s="89"/>
      <c r="E144" s="89"/>
      <c r="F144" s="89"/>
      <c r="G144" s="89"/>
      <c r="H144" s="89"/>
      <c r="I144" s="89"/>
      <c r="J144" s="89"/>
      <c r="K144" s="89"/>
      <c r="L144" s="89"/>
      <c r="M144" s="89"/>
      <c r="N144" s="90"/>
      <c r="O144" s="91"/>
      <c r="P144" s="89"/>
      <c r="Q144" s="89"/>
      <c r="R144" s="89"/>
      <c r="S144" s="89"/>
      <c r="T144" s="89"/>
      <c r="U144" s="89"/>
      <c r="V144" s="89"/>
      <c r="W144" s="89"/>
      <c r="X144" s="89"/>
      <c r="Y144" s="89"/>
      <c r="Z144" s="90"/>
      <c r="AA144" s="91"/>
      <c r="AB144" s="89"/>
      <c r="AC144" s="89"/>
      <c r="AD144" s="89"/>
      <c r="AE144" s="89"/>
      <c r="AF144" s="89"/>
      <c r="AG144" s="89"/>
      <c r="AH144" s="89"/>
      <c r="AI144" s="89"/>
      <c r="AJ144" s="89"/>
      <c r="AK144" s="89"/>
      <c r="AL144" s="90"/>
    </row>
    <row r="145" spans="1:38" x14ac:dyDescent="0.35">
      <c r="A145" s="49"/>
      <c r="B145" s="93" t="s">
        <v>81</v>
      </c>
      <c r="C145" s="85">
        <v>0</v>
      </c>
      <c r="D145" s="83">
        <v>0</v>
      </c>
      <c r="E145" s="83">
        <v>0</v>
      </c>
      <c r="F145" s="83">
        <v>0</v>
      </c>
      <c r="G145" s="83">
        <v>0</v>
      </c>
      <c r="H145" s="83">
        <v>0</v>
      </c>
      <c r="I145" s="83">
        <v>0</v>
      </c>
      <c r="J145" s="83">
        <v>0</v>
      </c>
      <c r="K145" s="83">
        <v>0</v>
      </c>
      <c r="L145" s="83">
        <v>0</v>
      </c>
      <c r="M145" s="83">
        <v>0</v>
      </c>
      <c r="N145" s="84">
        <v>0</v>
      </c>
      <c r="O145" s="85">
        <v>0</v>
      </c>
      <c r="P145" s="83">
        <v>0</v>
      </c>
      <c r="Q145" s="83">
        <v>0</v>
      </c>
      <c r="R145" s="83">
        <v>0</v>
      </c>
      <c r="S145" s="83">
        <v>0</v>
      </c>
      <c r="T145" s="83">
        <v>0</v>
      </c>
      <c r="U145" s="83">
        <v>0</v>
      </c>
      <c r="V145" s="83">
        <v>0</v>
      </c>
      <c r="W145" s="83">
        <v>0</v>
      </c>
      <c r="X145" s="83">
        <v>0</v>
      </c>
      <c r="Y145" s="83">
        <v>0</v>
      </c>
      <c r="Z145" s="84">
        <v>0</v>
      </c>
      <c r="AA145" s="85">
        <v>0</v>
      </c>
      <c r="AB145" s="83">
        <v>0</v>
      </c>
      <c r="AC145" s="83">
        <v>0</v>
      </c>
      <c r="AD145" s="83">
        <v>0</v>
      </c>
      <c r="AE145" s="83">
        <v>0</v>
      </c>
      <c r="AF145" s="83">
        <v>0</v>
      </c>
      <c r="AG145" s="83">
        <v>0</v>
      </c>
      <c r="AH145" s="83">
        <v>0</v>
      </c>
      <c r="AI145" s="83">
        <v>0</v>
      </c>
      <c r="AJ145" s="83">
        <v>0</v>
      </c>
      <c r="AK145" s="83">
        <v>0</v>
      </c>
      <c r="AL145" s="84">
        <v>0</v>
      </c>
    </row>
    <row r="146" spans="1:38" x14ac:dyDescent="0.35">
      <c r="A146" s="49"/>
      <c r="B146" s="93" t="s">
        <v>96</v>
      </c>
      <c r="C146" s="85">
        <v>0</v>
      </c>
      <c r="D146" s="83">
        <v>0</v>
      </c>
      <c r="E146" s="83">
        <v>0</v>
      </c>
      <c r="F146" s="83">
        <v>0</v>
      </c>
      <c r="G146" s="83">
        <v>0</v>
      </c>
      <c r="H146" s="83">
        <v>0</v>
      </c>
      <c r="I146" s="83">
        <v>0</v>
      </c>
      <c r="J146" s="83">
        <v>0</v>
      </c>
      <c r="K146" s="83">
        <v>0</v>
      </c>
      <c r="L146" s="83">
        <v>0</v>
      </c>
      <c r="M146" s="83">
        <v>0</v>
      </c>
      <c r="N146" s="84">
        <v>0</v>
      </c>
      <c r="O146" s="85">
        <v>0</v>
      </c>
      <c r="P146" s="83">
        <v>0</v>
      </c>
      <c r="Q146" s="83">
        <v>0</v>
      </c>
      <c r="R146" s="83">
        <v>0</v>
      </c>
      <c r="S146" s="83">
        <v>0</v>
      </c>
      <c r="T146" s="83">
        <v>0</v>
      </c>
      <c r="U146" s="83">
        <v>0</v>
      </c>
      <c r="V146" s="83">
        <v>0</v>
      </c>
      <c r="W146" s="83">
        <v>0</v>
      </c>
      <c r="X146" s="83">
        <v>0</v>
      </c>
      <c r="Y146" s="83">
        <v>0</v>
      </c>
      <c r="Z146" s="84">
        <v>0</v>
      </c>
      <c r="AA146" s="85">
        <v>0</v>
      </c>
      <c r="AB146" s="83">
        <v>0</v>
      </c>
      <c r="AC146" s="83">
        <v>0</v>
      </c>
      <c r="AD146" s="83">
        <v>0</v>
      </c>
      <c r="AE146" s="83">
        <v>0</v>
      </c>
      <c r="AF146" s="83">
        <v>0</v>
      </c>
      <c r="AG146" s="83">
        <v>0</v>
      </c>
      <c r="AH146" s="83">
        <v>0</v>
      </c>
      <c r="AI146" s="83">
        <v>0</v>
      </c>
      <c r="AJ146" s="83">
        <v>0</v>
      </c>
      <c r="AK146" s="83">
        <v>0</v>
      </c>
      <c r="AL146" s="84">
        <v>0</v>
      </c>
    </row>
    <row r="147" spans="1:38" x14ac:dyDescent="0.35">
      <c r="A147" s="49"/>
      <c r="B147" s="93" t="s">
        <v>97</v>
      </c>
      <c r="C147" s="85">
        <v>179</v>
      </c>
      <c r="D147" s="83">
        <v>98</v>
      </c>
      <c r="E147" s="83">
        <v>151</v>
      </c>
      <c r="F147" s="83">
        <v>54</v>
      </c>
      <c r="G147" s="83">
        <v>96</v>
      </c>
      <c r="H147" s="83">
        <v>101</v>
      </c>
      <c r="I147" s="83">
        <v>53</v>
      </c>
      <c r="J147" s="83">
        <v>65</v>
      </c>
      <c r="K147" s="83">
        <v>66</v>
      </c>
      <c r="L147" s="83">
        <v>77</v>
      </c>
      <c r="M147" s="83">
        <v>123</v>
      </c>
      <c r="N147" s="84">
        <v>85</v>
      </c>
      <c r="O147" s="85">
        <v>73</v>
      </c>
      <c r="P147" s="83">
        <v>104</v>
      </c>
      <c r="Q147" s="83">
        <v>58</v>
      </c>
      <c r="R147" s="83">
        <v>40</v>
      </c>
      <c r="S147" s="83">
        <v>25</v>
      </c>
      <c r="T147" s="83">
        <v>35</v>
      </c>
      <c r="U147" s="83">
        <v>58</v>
      </c>
      <c r="V147" s="83">
        <v>122</v>
      </c>
      <c r="W147" s="83">
        <v>51</v>
      </c>
      <c r="X147" s="83">
        <v>44</v>
      </c>
      <c r="Y147" s="83">
        <v>60</v>
      </c>
      <c r="Z147" s="84">
        <v>72</v>
      </c>
      <c r="AA147" s="85">
        <v>59</v>
      </c>
      <c r="AB147" s="83">
        <v>75</v>
      </c>
      <c r="AC147" s="83">
        <v>26</v>
      </c>
      <c r="AD147" s="83">
        <v>10</v>
      </c>
      <c r="AE147" s="83">
        <v>5</v>
      </c>
      <c r="AF147" s="83">
        <v>9</v>
      </c>
      <c r="AG147" s="83">
        <v>5</v>
      </c>
      <c r="AH147" s="83">
        <v>9</v>
      </c>
      <c r="AI147" s="83">
        <v>21</v>
      </c>
      <c r="AJ147" s="83">
        <v>27</v>
      </c>
      <c r="AK147" s="83">
        <v>33</v>
      </c>
      <c r="AL147" s="84">
        <v>22</v>
      </c>
    </row>
    <row r="148" spans="1:38" x14ac:dyDescent="0.35">
      <c r="A148" s="49"/>
      <c r="B148" s="93" t="s">
        <v>98</v>
      </c>
      <c r="C148" s="85">
        <v>15</v>
      </c>
      <c r="D148" s="83">
        <v>38</v>
      </c>
      <c r="E148" s="83">
        <v>15</v>
      </c>
      <c r="F148" s="83">
        <v>7</v>
      </c>
      <c r="G148" s="83">
        <v>7</v>
      </c>
      <c r="H148" s="83">
        <v>3</v>
      </c>
      <c r="I148" s="83">
        <v>8</v>
      </c>
      <c r="J148" s="83">
        <v>2</v>
      </c>
      <c r="K148" s="83">
        <v>5</v>
      </c>
      <c r="L148" s="83">
        <v>10</v>
      </c>
      <c r="M148" s="83">
        <v>17</v>
      </c>
      <c r="N148" s="84">
        <v>12</v>
      </c>
      <c r="O148" s="85">
        <v>11</v>
      </c>
      <c r="P148" s="83">
        <v>29</v>
      </c>
      <c r="Q148" s="83">
        <v>14</v>
      </c>
      <c r="R148" s="83">
        <v>40</v>
      </c>
      <c r="S148" s="83">
        <v>9</v>
      </c>
      <c r="T148" s="83">
        <v>7</v>
      </c>
      <c r="U148" s="83">
        <v>5</v>
      </c>
      <c r="V148" s="83">
        <v>19</v>
      </c>
      <c r="W148" s="83">
        <v>14</v>
      </c>
      <c r="X148" s="83">
        <v>7</v>
      </c>
      <c r="Y148" s="83">
        <v>13</v>
      </c>
      <c r="Z148" s="84">
        <v>8</v>
      </c>
      <c r="AA148" s="85">
        <v>13</v>
      </c>
      <c r="AB148" s="83">
        <v>13</v>
      </c>
      <c r="AC148" s="83">
        <v>5</v>
      </c>
      <c r="AD148" s="83">
        <v>1</v>
      </c>
      <c r="AE148" s="83">
        <v>1</v>
      </c>
      <c r="AF148" s="83">
        <v>0</v>
      </c>
      <c r="AG148" s="83">
        <v>2</v>
      </c>
      <c r="AH148" s="83">
        <v>2</v>
      </c>
      <c r="AI148" s="83">
        <v>4</v>
      </c>
      <c r="AJ148" s="83">
        <v>3</v>
      </c>
      <c r="AK148" s="83">
        <v>2</v>
      </c>
      <c r="AL148" s="84">
        <v>3</v>
      </c>
    </row>
    <row r="149" spans="1:38" ht="15" thickBot="1" x14ac:dyDescent="0.4">
      <c r="A149" s="49"/>
      <c r="B149" s="94" t="s">
        <v>82</v>
      </c>
      <c r="C149" s="88">
        <f>SUM(C145:C148)</f>
        <v>194</v>
      </c>
      <c r="D149" s="86">
        <f t="shared" ref="D149:AL149" si="23">SUM(D145:D148)</f>
        <v>136</v>
      </c>
      <c r="E149" s="86">
        <f t="shared" si="23"/>
        <v>166</v>
      </c>
      <c r="F149" s="86">
        <f t="shared" si="23"/>
        <v>61</v>
      </c>
      <c r="G149" s="86">
        <f t="shared" si="23"/>
        <v>103</v>
      </c>
      <c r="H149" s="86">
        <f t="shared" si="23"/>
        <v>104</v>
      </c>
      <c r="I149" s="86">
        <f t="shared" si="23"/>
        <v>61</v>
      </c>
      <c r="J149" s="86">
        <f t="shared" si="23"/>
        <v>67</v>
      </c>
      <c r="K149" s="86">
        <f t="shared" si="23"/>
        <v>71</v>
      </c>
      <c r="L149" s="86">
        <f t="shared" si="23"/>
        <v>87</v>
      </c>
      <c r="M149" s="86">
        <f t="shared" si="23"/>
        <v>140</v>
      </c>
      <c r="N149" s="87">
        <f t="shared" si="23"/>
        <v>97</v>
      </c>
      <c r="O149" s="88">
        <f>SUM(O145:O148)</f>
        <v>84</v>
      </c>
      <c r="P149" s="86">
        <f t="shared" si="23"/>
        <v>133</v>
      </c>
      <c r="Q149" s="86">
        <f t="shared" si="23"/>
        <v>72</v>
      </c>
      <c r="R149" s="86">
        <f t="shared" si="23"/>
        <v>80</v>
      </c>
      <c r="S149" s="86">
        <f t="shared" si="23"/>
        <v>34</v>
      </c>
      <c r="T149" s="86">
        <f t="shared" si="23"/>
        <v>42</v>
      </c>
      <c r="U149" s="86">
        <f t="shared" si="23"/>
        <v>63</v>
      </c>
      <c r="V149" s="86">
        <f t="shared" si="23"/>
        <v>141</v>
      </c>
      <c r="W149" s="86">
        <f t="shared" si="23"/>
        <v>65</v>
      </c>
      <c r="X149" s="86">
        <f t="shared" si="23"/>
        <v>51</v>
      </c>
      <c r="Y149" s="86">
        <f t="shared" si="23"/>
        <v>73</v>
      </c>
      <c r="Z149" s="87">
        <f t="shared" si="23"/>
        <v>80</v>
      </c>
      <c r="AA149" s="88">
        <f>SUM(AA145:AA148)</f>
        <v>72</v>
      </c>
      <c r="AB149" s="86">
        <f t="shared" si="23"/>
        <v>88</v>
      </c>
      <c r="AC149" s="86">
        <f t="shared" si="23"/>
        <v>31</v>
      </c>
      <c r="AD149" s="86">
        <f t="shared" si="23"/>
        <v>11</v>
      </c>
      <c r="AE149" s="86">
        <f t="shared" si="23"/>
        <v>6</v>
      </c>
      <c r="AF149" s="86">
        <f t="shared" si="23"/>
        <v>9</v>
      </c>
      <c r="AG149" s="86">
        <f t="shared" si="23"/>
        <v>7</v>
      </c>
      <c r="AH149" s="86">
        <f t="shared" si="23"/>
        <v>11</v>
      </c>
      <c r="AI149" s="86">
        <f t="shared" si="23"/>
        <v>25</v>
      </c>
      <c r="AJ149" s="86">
        <f t="shared" si="23"/>
        <v>30</v>
      </c>
      <c r="AK149" s="86">
        <f t="shared" si="23"/>
        <v>35</v>
      </c>
      <c r="AL149" s="86">
        <f t="shared" si="23"/>
        <v>25</v>
      </c>
    </row>
    <row r="150" spans="1:38" x14ac:dyDescent="0.35">
      <c r="A150" s="49">
        <v>24</v>
      </c>
      <c r="B150" s="92" t="s">
        <v>126</v>
      </c>
      <c r="C150" s="91"/>
      <c r="D150" s="89"/>
      <c r="E150" s="89"/>
      <c r="F150" s="89"/>
      <c r="G150" s="89"/>
      <c r="H150" s="89"/>
      <c r="I150" s="89"/>
      <c r="J150" s="89"/>
      <c r="K150" s="89"/>
      <c r="L150" s="89"/>
      <c r="M150" s="89"/>
      <c r="N150" s="90"/>
      <c r="O150" s="91"/>
      <c r="P150" s="89"/>
      <c r="Q150" s="89"/>
      <c r="R150" s="89"/>
      <c r="S150" s="89"/>
      <c r="T150" s="89"/>
      <c r="U150" s="89"/>
      <c r="V150" s="89"/>
      <c r="W150" s="89"/>
      <c r="X150" s="89"/>
      <c r="Y150" s="89"/>
      <c r="Z150" s="90"/>
      <c r="AA150" s="91"/>
      <c r="AB150" s="89"/>
      <c r="AC150" s="89"/>
      <c r="AD150" s="89"/>
      <c r="AE150" s="89"/>
      <c r="AF150" s="89"/>
      <c r="AG150" s="89"/>
      <c r="AH150" s="89"/>
      <c r="AI150" s="89"/>
      <c r="AJ150" s="89"/>
      <c r="AK150" s="89"/>
      <c r="AL150" s="90"/>
    </row>
    <row r="151" spans="1:38" x14ac:dyDescent="0.35">
      <c r="A151" s="49"/>
      <c r="B151" s="93" t="s">
        <v>81</v>
      </c>
      <c r="C151" s="85">
        <v>0</v>
      </c>
      <c r="D151" s="83">
        <v>0</v>
      </c>
      <c r="E151" s="83">
        <v>0</v>
      </c>
      <c r="F151" s="83">
        <v>0</v>
      </c>
      <c r="G151" s="83">
        <v>0</v>
      </c>
      <c r="H151" s="83">
        <v>0</v>
      </c>
      <c r="I151" s="83">
        <v>0</v>
      </c>
      <c r="J151" s="83">
        <v>0</v>
      </c>
      <c r="K151" s="83">
        <v>0</v>
      </c>
      <c r="L151" s="83">
        <v>0</v>
      </c>
      <c r="M151" s="83">
        <v>0</v>
      </c>
      <c r="N151" s="84">
        <v>0</v>
      </c>
      <c r="O151" s="85">
        <v>0</v>
      </c>
      <c r="P151" s="83">
        <v>0</v>
      </c>
      <c r="Q151" s="83">
        <v>0</v>
      </c>
      <c r="R151" s="83">
        <v>0</v>
      </c>
      <c r="S151" s="83">
        <v>0</v>
      </c>
      <c r="T151" s="83">
        <v>0</v>
      </c>
      <c r="U151" s="83">
        <v>0</v>
      </c>
      <c r="V151" s="83">
        <v>0</v>
      </c>
      <c r="W151" s="83">
        <v>0</v>
      </c>
      <c r="X151" s="83">
        <v>0</v>
      </c>
      <c r="Y151" s="83">
        <v>0</v>
      </c>
      <c r="Z151" s="84">
        <v>0</v>
      </c>
      <c r="AA151" s="85">
        <v>0</v>
      </c>
      <c r="AB151" s="83">
        <v>0</v>
      </c>
      <c r="AC151" s="83">
        <v>0</v>
      </c>
      <c r="AD151" s="83">
        <v>0</v>
      </c>
      <c r="AE151" s="83">
        <v>0</v>
      </c>
      <c r="AF151" s="83">
        <v>0</v>
      </c>
      <c r="AG151" s="83">
        <v>0</v>
      </c>
      <c r="AH151" s="83">
        <v>0</v>
      </c>
      <c r="AI151" s="83">
        <v>0</v>
      </c>
      <c r="AJ151" s="83">
        <v>0</v>
      </c>
      <c r="AK151" s="83">
        <v>0</v>
      </c>
      <c r="AL151" s="84">
        <v>0</v>
      </c>
    </row>
    <row r="152" spans="1:38" x14ac:dyDescent="0.35">
      <c r="A152" s="49"/>
      <c r="B152" s="93" t="s">
        <v>96</v>
      </c>
      <c r="C152" s="85">
        <v>0</v>
      </c>
      <c r="D152" s="83">
        <v>0</v>
      </c>
      <c r="E152" s="83">
        <v>0</v>
      </c>
      <c r="F152" s="83">
        <v>0</v>
      </c>
      <c r="G152" s="83">
        <v>0</v>
      </c>
      <c r="H152" s="83">
        <v>0</v>
      </c>
      <c r="I152" s="83">
        <v>0</v>
      </c>
      <c r="J152" s="83">
        <v>0</v>
      </c>
      <c r="K152" s="83">
        <v>0</v>
      </c>
      <c r="L152" s="83">
        <v>0</v>
      </c>
      <c r="M152" s="83">
        <v>0</v>
      </c>
      <c r="N152" s="84">
        <v>0</v>
      </c>
      <c r="O152" s="85">
        <v>0</v>
      </c>
      <c r="P152" s="83">
        <v>0</v>
      </c>
      <c r="Q152" s="83">
        <v>0</v>
      </c>
      <c r="R152" s="83">
        <v>0</v>
      </c>
      <c r="S152" s="83">
        <v>0</v>
      </c>
      <c r="T152" s="83">
        <v>0</v>
      </c>
      <c r="U152" s="83">
        <v>0</v>
      </c>
      <c r="V152" s="83">
        <v>0</v>
      </c>
      <c r="W152" s="83">
        <v>0</v>
      </c>
      <c r="X152" s="83">
        <v>0</v>
      </c>
      <c r="Y152" s="83">
        <v>0</v>
      </c>
      <c r="Z152" s="84">
        <v>0</v>
      </c>
      <c r="AA152" s="85">
        <v>0</v>
      </c>
      <c r="AB152" s="83">
        <v>0</v>
      </c>
      <c r="AC152" s="83">
        <v>0</v>
      </c>
      <c r="AD152" s="83">
        <v>0</v>
      </c>
      <c r="AE152" s="83">
        <v>0</v>
      </c>
      <c r="AF152" s="83">
        <v>0</v>
      </c>
      <c r="AG152" s="83">
        <v>0</v>
      </c>
      <c r="AH152" s="83">
        <v>0</v>
      </c>
      <c r="AI152" s="83">
        <v>0</v>
      </c>
      <c r="AJ152" s="83">
        <v>0</v>
      </c>
      <c r="AK152" s="83">
        <v>0</v>
      </c>
      <c r="AL152" s="84">
        <v>0</v>
      </c>
    </row>
    <row r="153" spans="1:38" x14ac:dyDescent="0.35">
      <c r="A153" s="49"/>
      <c r="B153" s="93" t="s">
        <v>97</v>
      </c>
      <c r="C153" s="85">
        <v>87</v>
      </c>
      <c r="D153" s="83">
        <v>78</v>
      </c>
      <c r="E153" s="83">
        <v>64</v>
      </c>
      <c r="F153" s="83">
        <v>66</v>
      </c>
      <c r="G153" s="83">
        <v>72</v>
      </c>
      <c r="H153" s="83">
        <v>75</v>
      </c>
      <c r="I153" s="83">
        <v>69</v>
      </c>
      <c r="J153" s="83">
        <v>54</v>
      </c>
      <c r="K153" s="83">
        <v>147</v>
      </c>
      <c r="L153" s="83">
        <v>391</v>
      </c>
      <c r="M153" s="83">
        <v>89</v>
      </c>
      <c r="N153" s="84">
        <v>89</v>
      </c>
      <c r="O153" s="85">
        <v>96</v>
      </c>
      <c r="P153" s="83">
        <v>104</v>
      </c>
      <c r="Q153" s="83">
        <v>60</v>
      </c>
      <c r="R153" s="83">
        <v>53</v>
      </c>
      <c r="S153" s="83">
        <v>48</v>
      </c>
      <c r="T153" s="83">
        <v>42</v>
      </c>
      <c r="U153" s="83">
        <v>38</v>
      </c>
      <c r="V153" s="83">
        <v>74</v>
      </c>
      <c r="W153" s="83">
        <v>51</v>
      </c>
      <c r="X153" s="83">
        <v>66</v>
      </c>
      <c r="Y153" s="83">
        <v>66</v>
      </c>
      <c r="Z153" s="84">
        <v>61</v>
      </c>
      <c r="AA153" s="85">
        <v>82</v>
      </c>
      <c r="AB153" s="83">
        <v>94</v>
      </c>
      <c r="AC153" s="83">
        <v>63</v>
      </c>
      <c r="AD153" s="83">
        <v>1</v>
      </c>
      <c r="AE153" s="83">
        <v>0</v>
      </c>
      <c r="AF153" s="83">
        <v>0</v>
      </c>
      <c r="AG153" s="83">
        <v>22</v>
      </c>
      <c r="AH153" s="83">
        <v>54</v>
      </c>
      <c r="AI153" s="83">
        <v>22</v>
      </c>
      <c r="AJ153" s="83">
        <v>36</v>
      </c>
      <c r="AK153" s="83">
        <v>26</v>
      </c>
      <c r="AL153" s="84">
        <v>23</v>
      </c>
    </row>
    <row r="154" spans="1:38" x14ac:dyDescent="0.35">
      <c r="A154" s="49"/>
      <c r="B154" s="93" t="s">
        <v>98</v>
      </c>
      <c r="C154" s="85">
        <v>15</v>
      </c>
      <c r="D154" s="83">
        <v>15</v>
      </c>
      <c r="E154" s="83">
        <v>19</v>
      </c>
      <c r="F154" s="83">
        <v>14</v>
      </c>
      <c r="G154" s="83">
        <v>16</v>
      </c>
      <c r="H154" s="83">
        <v>8</v>
      </c>
      <c r="I154" s="83">
        <v>13</v>
      </c>
      <c r="J154" s="83">
        <v>11</v>
      </c>
      <c r="K154" s="83">
        <v>35</v>
      </c>
      <c r="L154" s="83">
        <v>79</v>
      </c>
      <c r="M154" s="83">
        <v>13</v>
      </c>
      <c r="N154" s="84">
        <v>13</v>
      </c>
      <c r="O154" s="85">
        <v>35</v>
      </c>
      <c r="P154" s="83">
        <v>25</v>
      </c>
      <c r="Q154" s="83">
        <v>26</v>
      </c>
      <c r="R154" s="83">
        <v>15</v>
      </c>
      <c r="S154" s="83">
        <v>8</v>
      </c>
      <c r="T154" s="83">
        <v>8</v>
      </c>
      <c r="U154" s="83">
        <v>2</v>
      </c>
      <c r="V154" s="83">
        <v>11</v>
      </c>
      <c r="W154" s="83">
        <v>14</v>
      </c>
      <c r="X154" s="83">
        <v>19</v>
      </c>
      <c r="Y154" s="83">
        <v>20</v>
      </c>
      <c r="Z154" s="84">
        <v>15</v>
      </c>
      <c r="AA154" s="85">
        <v>25</v>
      </c>
      <c r="AB154" s="83">
        <v>18</v>
      </c>
      <c r="AC154" s="83">
        <v>22</v>
      </c>
      <c r="AD154" s="83">
        <v>0</v>
      </c>
      <c r="AE154" s="83">
        <v>0</v>
      </c>
      <c r="AF154" s="83">
        <v>0</v>
      </c>
      <c r="AG154" s="83">
        <v>5</v>
      </c>
      <c r="AH154" s="83">
        <v>7</v>
      </c>
      <c r="AI154" s="83">
        <v>2</v>
      </c>
      <c r="AJ154" s="83">
        <v>12</v>
      </c>
      <c r="AK154" s="83">
        <v>5</v>
      </c>
      <c r="AL154" s="84">
        <v>6</v>
      </c>
    </row>
    <row r="155" spans="1:38" ht="15" thickBot="1" x14ac:dyDescent="0.4">
      <c r="A155" s="49"/>
      <c r="B155" s="94" t="s">
        <v>82</v>
      </c>
      <c r="C155" s="88">
        <f>SUM(C151:C154)</f>
        <v>102</v>
      </c>
      <c r="D155" s="86">
        <f t="shared" ref="D155:AL155" si="24">SUM(D151:D154)</f>
        <v>93</v>
      </c>
      <c r="E155" s="86">
        <f t="shared" si="24"/>
        <v>83</v>
      </c>
      <c r="F155" s="86">
        <f t="shared" si="24"/>
        <v>80</v>
      </c>
      <c r="G155" s="86">
        <f t="shared" si="24"/>
        <v>88</v>
      </c>
      <c r="H155" s="86">
        <f t="shared" si="24"/>
        <v>83</v>
      </c>
      <c r="I155" s="86">
        <f t="shared" si="24"/>
        <v>82</v>
      </c>
      <c r="J155" s="86">
        <f t="shared" si="24"/>
        <v>65</v>
      </c>
      <c r="K155" s="86">
        <f t="shared" si="24"/>
        <v>182</v>
      </c>
      <c r="L155" s="86">
        <f t="shared" si="24"/>
        <v>470</v>
      </c>
      <c r="M155" s="86">
        <f t="shared" si="24"/>
        <v>102</v>
      </c>
      <c r="N155" s="87">
        <f t="shared" si="24"/>
        <v>102</v>
      </c>
      <c r="O155" s="88">
        <f>SUM(O151:O154)</f>
        <v>131</v>
      </c>
      <c r="P155" s="86">
        <f t="shared" si="24"/>
        <v>129</v>
      </c>
      <c r="Q155" s="86">
        <f t="shared" si="24"/>
        <v>86</v>
      </c>
      <c r="R155" s="86">
        <f t="shared" si="24"/>
        <v>68</v>
      </c>
      <c r="S155" s="86">
        <f t="shared" si="24"/>
        <v>56</v>
      </c>
      <c r="T155" s="86">
        <f t="shared" si="24"/>
        <v>50</v>
      </c>
      <c r="U155" s="86">
        <f t="shared" si="24"/>
        <v>40</v>
      </c>
      <c r="V155" s="86">
        <f t="shared" si="24"/>
        <v>85</v>
      </c>
      <c r="W155" s="86">
        <f t="shared" si="24"/>
        <v>65</v>
      </c>
      <c r="X155" s="86">
        <f t="shared" si="24"/>
        <v>85</v>
      </c>
      <c r="Y155" s="86">
        <f t="shared" si="24"/>
        <v>86</v>
      </c>
      <c r="Z155" s="87">
        <f t="shared" si="24"/>
        <v>76</v>
      </c>
      <c r="AA155" s="88">
        <f>SUM(AA151:AA154)</f>
        <v>107</v>
      </c>
      <c r="AB155" s="86">
        <f t="shared" si="24"/>
        <v>112</v>
      </c>
      <c r="AC155" s="86">
        <f t="shared" si="24"/>
        <v>85</v>
      </c>
      <c r="AD155" s="86">
        <f t="shared" si="24"/>
        <v>1</v>
      </c>
      <c r="AE155" s="86">
        <f t="shared" si="24"/>
        <v>0</v>
      </c>
      <c r="AF155" s="86">
        <f t="shared" si="24"/>
        <v>0</v>
      </c>
      <c r="AG155" s="86">
        <f t="shared" si="24"/>
        <v>27</v>
      </c>
      <c r="AH155" s="86">
        <f t="shared" si="24"/>
        <v>61</v>
      </c>
      <c r="AI155" s="86">
        <f t="shared" si="24"/>
        <v>24</v>
      </c>
      <c r="AJ155" s="86">
        <f t="shared" si="24"/>
        <v>48</v>
      </c>
      <c r="AK155" s="86">
        <f t="shared" si="24"/>
        <v>31</v>
      </c>
      <c r="AL155" s="86">
        <f t="shared" si="24"/>
        <v>29</v>
      </c>
    </row>
  </sheetData>
  <mergeCells count="1">
    <mergeCell ref="AA2:AL2"/>
  </mergeCells>
  <phoneticPr fontId="5" type="noConversion"/>
  <printOptions horizontalCentered="1"/>
  <pageMargins left="0.7" right="0.7" top="0.75" bottom="0.75" header="0.3" footer="0.3"/>
  <pageSetup scale="48" fitToWidth="2" fitToHeight="5" orientation="landscape" horizontalDpi="4294967293" r:id="rId1"/>
  <headerFooter>
    <oddHeader>&amp;CD.P.U. 20-58-D Data Collection
(C) Customer-Specific Data
Eversource Gas of Massachusetts</oddHeader>
    <oddFooter>&amp;CPage &amp;P of &amp;N</oddFooter>
  </headerFooter>
  <rowBreaks count="2" manualBreakCount="2">
    <brk id="65" max="16383" man="1"/>
    <brk id="113" max="16383" man="1"/>
  </rowBreaks>
  <colBreaks count="2" manualBreakCount="2">
    <brk id="14" max="1048575" man="1"/>
    <brk id="2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TOC</vt:lpstr>
      <vt:lpstr>A</vt:lpstr>
      <vt:lpstr>B</vt:lpstr>
      <vt:lpstr>C - Electric East</vt:lpstr>
      <vt:lpstr>C - Electric West</vt:lpstr>
      <vt:lpstr>C - NSTAR Gas</vt:lpstr>
      <vt:lpstr>C - EGMA</vt:lpstr>
      <vt:lpstr>A!Print_Area</vt:lpstr>
      <vt:lpstr>B!Print_Area</vt:lpstr>
      <vt:lpstr>TOC!Print_Area</vt:lpstr>
      <vt:lpstr>'C - EGMA'!Print_Titles</vt:lpstr>
      <vt:lpstr>'C - Electric East'!Print_Titles</vt:lpstr>
      <vt:lpstr>'C - Electric West'!Print_Titles</vt:lpstr>
      <vt:lpstr>'C - NSTAR Gas'!Print_Titles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Shannon, Cathy G</dc:creator>
  <cp:lastModifiedBy>Eller, Connor M</cp:lastModifiedBy>
  <cp:lastPrinted>2023-01-27T21:40:19Z</cp:lastPrinted>
  <dcterms:created xsi:type="dcterms:W3CDTF">2021-01-15T16:40:58Z</dcterms:created>
  <dcterms:modified xsi:type="dcterms:W3CDTF">2023-01-30T18:02:48Z</dcterms:modified>
</cp:coreProperties>
</file>